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汇总表" sheetId="2" r:id="rId1"/>
  </sheets>
  <definedNames>
    <definedName name="_xlnm._FilterDatabase" localSheetId="0" hidden="1">汇总表!$A$3:$J$70</definedName>
    <definedName name="_xlnm.Print_Titles" localSheetId="0">汇总表!$3:$3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<sst xmlns="http://schemas.openxmlformats.org/spreadsheetml/2006/main" count="304" uniqueCount="180">
  <si>
    <t>附件</t>
  </si>
  <si>
    <t>河南省医学科学院2025年公开招聘联考总成绩汇总表</t>
  </si>
  <si>
    <r>
      <rPr>
        <sz val="10"/>
        <rFont val="宋体"/>
        <charset val="134"/>
      </rPr>
      <t>姓名</t>
    </r>
  </si>
  <si>
    <r>
      <rPr>
        <sz val="10"/>
        <rFont val="宋体"/>
        <charset val="134"/>
      </rPr>
      <t>报考单位</t>
    </r>
  </si>
  <si>
    <r>
      <rPr>
        <sz val="10"/>
        <rFont val="宋体"/>
        <charset val="134"/>
      </rPr>
      <t>岗位代码</t>
    </r>
  </si>
  <si>
    <r>
      <rPr>
        <sz val="10"/>
        <rFont val="宋体"/>
        <charset val="134"/>
      </rPr>
      <t>准考证号</t>
    </r>
  </si>
  <si>
    <t>笔试成绩</t>
  </si>
  <si>
    <t>面试成绩</t>
  </si>
  <si>
    <t>考试总成绩</t>
  </si>
  <si>
    <t>是否进入体检</t>
  </si>
  <si>
    <t>备注</t>
  </si>
  <si>
    <r>
      <rPr>
        <sz val="10"/>
        <rFont val="宋体"/>
        <charset val="134"/>
      </rPr>
      <t>乔冠宇</t>
    </r>
  </si>
  <si>
    <r>
      <rPr>
        <sz val="10"/>
        <rFont val="宋体"/>
        <charset val="134"/>
      </rPr>
      <t>河南省医学科学院（综合办公室）</t>
    </r>
  </si>
  <si>
    <t>1801900101</t>
  </si>
  <si>
    <t>505180608520</t>
  </si>
  <si>
    <t>是</t>
  </si>
  <si>
    <r>
      <rPr>
        <sz val="10"/>
        <rFont val="宋体"/>
        <charset val="134"/>
      </rPr>
      <t>张二超</t>
    </r>
  </si>
  <si>
    <t>505181201425</t>
  </si>
  <si>
    <r>
      <rPr>
        <sz val="10"/>
        <rFont val="宋体"/>
        <charset val="134"/>
      </rPr>
      <t>杨柳</t>
    </r>
  </si>
  <si>
    <t>505181604010</t>
  </si>
  <si>
    <r>
      <rPr>
        <sz val="10"/>
        <rFont val="宋体"/>
        <charset val="134"/>
      </rPr>
      <t>苗璐璐</t>
    </r>
  </si>
  <si>
    <r>
      <rPr>
        <sz val="10"/>
        <rFont val="宋体"/>
        <charset val="134"/>
      </rPr>
      <t>河南省医学科学院（人力资源部）</t>
    </r>
  </si>
  <si>
    <t>1801900201</t>
  </si>
  <si>
    <t>505040800715</t>
  </si>
  <si>
    <r>
      <rPr>
        <sz val="10"/>
        <rFont val="宋体"/>
        <charset val="134"/>
      </rPr>
      <t>唐若琪</t>
    </r>
  </si>
  <si>
    <t>505033102215</t>
  </si>
  <si>
    <r>
      <rPr>
        <sz val="10"/>
        <rFont val="宋体"/>
        <charset val="134"/>
      </rPr>
      <t>郭子瑞</t>
    </r>
  </si>
  <si>
    <t>505180703705</t>
  </si>
  <si>
    <r>
      <rPr>
        <sz val="10"/>
        <rFont val="宋体"/>
        <charset val="134"/>
      </rPr>
      <t>孟雪</t>
    </r>
  </si>
  <si>
    <t>505181303207</t>
  </si>
  <si>
    <r>
      <rPr>
        <sz val="10"/>
        <rFont val="宋体"/>
        <charset val="134"/>
      </rPr>
      <t>张艺楠</t>
    </r>
  </si>
  <si>
    <t>505181704223</t>
  </si>
  <si>
    <r>
      <rPr>
        <sz val="10"/>
        <rFont val="宋体"/>
        <charset val="134"/>
      </rPr>
      <t>杨诗昆</t>
    </r>
  </si>
  <si>
    <t>505033102216</t>
  </si>
  <si>
    <r>
      <rPr>
        <sz val="10"/>
        <rFont val="宋体"/>
        <charset val="134"/>
      </rPr>
      <t>汤天戈</t>
    </r>
  </si>
  <si>
    <r>
      <rPr>
        <sz val="10"/>
        <rFont val="宋体"/>
        <charset val="134"/>
      </rPr>
      <t>河南省医学科学院（财务审计部）</t>
    </r>
  </si>
  <si>
    <t>1801900501</t>
  </si>
  <si>
    <t>505180400811</t>
  </si>
  <si>
    <r>
      <rPr>
        <sz val="10"/>
        <rFont val="宋体"/>
        <charset val="134"/>
      </rPr>
      <t>白佳希</t>
    </r>
  </si>
  <si>
    <t>505181204207</t>
  </si>
  <si>
    <r>
      <rPr>
        <sz val="10"/>
        <rFont val="宋体"/>
        <charset val="134"/>
      </rPr>
      <t>韩慧婷</t>
    </r>
  </si>
  <si>
    <t>505040202810</t>
  </si>
  <si>
    <r>
      <rPr>
        <sz val="10"/>
        <rFont val="宋体"/>
        <charset val="134"/>
      </rPr>
      <t>韩璐</t>
    </r>
  </si>
  <si>
    <r>
      <rPr>
        <sz val="10"/>
        <rFont val="宋体"/>
        <charset val="134"/>
      </rPr>
      <t>河南省医学科学院（合作交流部）</t>
    </r>
  </si>
  <si>
    <t>1801900601</t>
  </si>
  <si>
    <t>505180201513</t>
  </si>
  <si>
    <r>
      <rPr>
        <sz val="10"/>
        <rFont val="宋体"/>
        <charset val="134"/>
      </rPr>
      <t>武静</t>
    </r>
  </si>
  <si>
    <t>505181101215</t>
  </si>
  <si>
    <r>
      <rPr>
        <sz val="10"/>
        <rFont val="宋体"/>
        <charset val="134"/>
      </rPr>
      <t>师亚运</t>
    </r>
  </si>
  <si>
    <t>505110605110</t>
  </si>
  <si>
    <r>
      <rPr>
        <sz val="10"/>
        <rFont val="宋体"/>
        <charset val="134"/>
      </rPr>
      <t>祁若阳</t>
    </r>
  </si>
  <si>
    <r>
      <rPr>
        <sz val="10"/>
        <rFont val="宋体"/>
        <charset val="134"/>
      </rPr>
      <t>河南省医学科学院研究生院</t>
    </r>
  </si>
  <si>
    <t>1801900702</t>
  </si>
  <si>
    <t>505033102221</t>
  </si>
  <si>
    <r>
      <rPr>
        <sz val="10"/>
        <rFont val="宋体"/>
        <charset val="134"/>
      </rPr>
      <t>刘亚平</t>
    </r>
  </si>
  <si>
    <t>505180307522</t>
  </si>
  <si>
    <r>
      <rPr>
        <sz val="10"/>
        <rFont val="宋体"/>
        <charset val="134"/>
      </rPr>
      <t>杨兰</t>
    </r>
  </si>
  <si>
    <t>505071303908</t>
  </si>
  <si>
    <r>
      <rPr>
        <sz val="10"/>
        <rFont val="宋体"/>
        <charset val="134"/>
      </rPr>
      <t>范娜娜</t>
    </r>
  </si>
  <si>
    <t>1801900703</t>
  </si>
  <si>
    <t>505181206106</t>
  </si>
  <si>
    <r>
      <rPr>
        <sz val="10"/>
        <rFont val="宋体"/>
        <charset val="134"/>
      </rPr>
      <t>杨万新</t>
    </r>
  </si>
  <si>
    <t>505180804104</t>
  </si>
  <si>
    <r>
      <rPr>
        <sz val="10"/>
        <rFont val="宋体"/>
        <charset val="134"/>
      </rPr>
      <t>肖文静</t>
    </r>
  </si>
  <si>
    <t>505180205303</t>
  </si>
  <si>
    <r>
      <rPr>
        <sz val="10"/>
        <rFont val="宋体"/>
        <charset val="134"/>
      </rPr>
      <t>李晶鑫</t>
    </r>
  </si>
  <si>
    <r>
      <rPr>
        <sz val="10"/>
        <rFont val="宋体"/>
        <charset val="134"/>
      </rPr>
      <t>河南省医学科学院眼科研究所</t>
    </r>
  </si>
  <si>
    <t>1801900801</t>
  </si>
  <si>
    <t>505181301408</t>
  </si>
  <si>
    <r>
      <rPr>
        <sz val="10"/>
        <rFont val="宋体"/>
        <charset val="134"/>
      </rPr>
      <t>刘倩倩</t>
    </r>
  </si>
  <si>
    <t>505180301603</t>
  </si>
  <si>
    <r>
      <rPr>
        <sz val="10"/>
        <rFont val="宋体"/>
        <charset val="134"/>
      </rPr>
      <t>徐晓</t>
    </r>
  </si>
  <si>
    <t>505181601021</t>
  </si>
  <si>
    <r>
      <rPr>
        <sz val="10"/>
        <rFont val="宋体"/>
        <charset val="134"/>
      </rPr>
      <t>陈思琦</t>
    </r>
  </si>
  <si>
    <t>505180206529</t>
  </si>
  <si>
    <r>
      <rPr>
        <sz val="10"/>
        <rFont val="宋体"/>
        <charset val="134"/>
      </rPr>
      <t>安起航</t>
    </r>
  </si>
  <si>
    <r>
      <rPr>
        <sz val="10"/>
        <rFont val="宋体"/>
        <charset val="134"/>
      </rPr>
      <t>河南省医学科学院生殖健康研究所</t>
    </r>
  </si>
  <si>
    <t>1801900901</t>
  </si>
  <si>
    <t>505181002608</t>
  </si>
  <si>
    <r>
      <rPr>
        <sz val="10"/>
        <rFont val="宋体"/>
        <charset val="134"/>
      </rPr>
      <t>逯聪聪</t>
    </r>
  </si>
  <si>
    <t>505013002018</t>
  </si>
  <si>
    <r>
      <rPr>
        <sz val="10"/>
        <rFont val="宋体"/>
        <charset val="134"/>
      </rPr>
      <t>张一一</t>
    </r>
  </si>
  <si>
    <t>505051802015</t>
  </si>
  <si>
    <t>王祎</t>
  </si>
  <si>
    <r>
      <rPr>
        <sz val="10"/>
        <rFont val="宋体"/>
        <charset val="134"/>
      </rPr>
      <t>河南省医学科学院康复医学研究所</t>
    </r>
  </si>
  <si>
    <t>1801901101</t>
  </si>
  <si>
    <t>505040904314</t>
  </si>
  <si>
    <r>
      <rPr>
        <sz val="10"/>
        <rFont val="宋体"/>
        <charset val="134"/>
      </rPr>
      <t>张秀敏</t>
    </r>
  </si>
  <si>
    <t>505180403206</t>
  </si>
  <si>
    <r>
      <rPr>
        <sz val="10"/>
        <rFont val="宋体"/>
        <charset val="134"/>
      </rPr>
      <t>周翠翠</t>
    </r>
  </si>
  <si>
    <t>505180703306</t>
  </si>
  <si>
    <r>
      <rPr>
        <sz val="10"/>
        <rFont val="宋体"/>
        <charset val="134"/>
      </rPr>
      <t>付琳琳</t>
    </r>
  </si>
  <si>
    <r>
      <rPr>
        <sz val="10"/>
        <rFont val="宋体"/>
        <charset val="134"/>
      </rPr>
      <t>河南省医学科学院智能医学研究所</t>
    </r>
  </si>
  <si>
    <t>1801901201</t>
  </si>
  <si>
    <t>505180901619</t>
  </si>
  <si>
    <r>
      <rPr>
        <sz val="10"/>
        <rFont val="宋体"/>
        <charset val="134"/>
      </rPr>
      <t>霍双双</t>
    </r>
  </si>
  <si>
    <t>505180307018</t>
  </si>
  <si>
    <r>
      <rPr>
        <sz val="10"/>
        <rFont val="宋体"/>
        <charset val="134"/>
      </rPr>
      <t>郝文静</t>
    </r>
  </si>
  <si>
    <t>505181103807</t>
  </si>
  <si>
    <r>
      <rPr>
        <sz val="10"/>
        <rFont val="宋体"/>
        <charset val="134"/>
      </rPr>
      <t>郭健</t>
    </r>
  </si>
  <si>
    <r>
      <rPr>
        <sz val="10"/>
        <rFont val="宋体"/>
        <charset val="134"/>
      </rPr>
      <t>河南省医学科学院肿瘤研究所</t>
    </r>
  </si>
  <si>
    <t>1801901301</t>
  </si>
  <si>
    <t>505180202106</t>
  </si>
  <si>
    <r>
      <rPr>
        <sz val="10"/>
        <rFont val="宋体"/>
        <charset val="134"/>
      </rPr>
      <t>李芳芳</t>
    </r>
  </si>
  <si>
    <t>505180403303</t>
  </si>
  <si>
    <r>
      <rPr>
        <sz val="10"/>
        <rFont val="宋体"/>
        <charset val="134"/>
      </rPr>
      <t>郭亚楠</t>
    </r>
  </si>
  <si>
    <t>505180208923</t>
  </si>
  <si>
    <r>
      <rPr>
        <sz val="10"/>
        <rFont val="宋体"/>
        <charset val="134"/>
      </rPr>
      <t>韩富磊</t>
    </r>
  </si>
  <si>
    <r>
      <rPr>
        <sz val="10"/>
        <rFont val="宋体"/>
        <charset val="134"/>
      </rPr>
      <t>河南省医学科学院生物治疗研究所</t>
    </r>
  </si>
  <si>
    <t>1801901401</t>
  </si>
  <si>
    <t>505110603114</t>
  </si>
  <si>
    <r>
      <rPr>
        <sz val="10"/>
        <rFont val="宋体"/>
        <charset val="134"/>
      </rPr>
      <t>李雯未</t>
    </r>
  </si>
  <si>
    <t>505180602913</t>
  </si>
  <si>
    <r>
      <rPr>
        <sz val="10"/>
        <rFont val="宋体"/>
        <charset val="134"/>
      </rPr>
      <t>杨慧迪</t>
    </r>
  </si>
  <si>
    <t>505180307017</t>
  </si>
  <si>
    <r>
      <rPr>
        <sz val="10"/>
        <rFont val="宋体"/>
        <charset val="134"/>
      </rPr>
      <t>时浩伟</t>
    </r>
  </si>
  <si>
    <r>
      <rPr>
        <sz val="10"/>
        <rFont val="宋体"/>
        <charset val="134"/>
      </rPr>
      <t>河南省医学科学院技术评估评价中心</t>
    </r>
  </si>
  <si>
    <t>1801901501</t>
  </si>
  <si>
    <t>505190103005</t>
  </si>
  <si>
    <t>张莙姗</t>
  </si>
  <si>
    <t>505181501613</t>
  </si>
  <si>
    <r>
      <rPr>
        <sz val="10"/>
        <rFont val="宋体"/>
        <charset val="134"/>
      </rPr>
      <t>孙心悦</t>
    </r>
  </si>
  <si>
    <r>
      <rPr>
        <sz val="10"/>
        <rFont val="宋体"/>
        <charset val="134"/>
      </rPr>
      <t>中原纳米酶实验室</t>
    </r>
  </si>
  <si>
    <t>1801901601</t>
  </si>
  <si>
    <t>505181206329</t>
  </si>
  <si>
    <r>
      <rPr>
        <sz val="10"/>
        <rFont val="宋体"/>
        <charset val="134"/>
      </rPr>
      <t>杨依林</t>
    </r>
  </si>
  <si>
    <t>505180506829</t>
  </si>
  <si>
    <r>
      <rPr>
        <sz val="10"/>
        <rFont val="宋体"/>
        <charset val="134"/>
      </rPr>
      <t>邓明华</t>
    </r>
  </si>
  <si>
    <t>505050901216</t>
  </si>
  <si>
    <r>
      <rPr>
        <sz val="10"/>
        <rFont val="宋体"/>
        <charset val="134"/>
      </rPr>
      <t>王融生</t>
    </r>
  </si>
  <si>
    <t>1801901602</t>
  </si>
  <si>
    <t>505180400427</t>
  </si>
  <si>
    <r>
      <rPr>
        <sz val="10"/>
        <rFont val="宋体"/>
        <charset val="134"/>
      </rPr>
      <t>孙俊阳</t>
    </r>
  </si>
  <si>
    <t>505100103920</t>
  </si>
  <si>
    <r>
      <rPr>
        <sz val="10"/>
        <rFont val="宋体"/>
        <charset val="134"/>
      </rPr>
      <t>董锋</t>
    </r>
  </si>
  <si>
    <t>505060203324</t>
  </si>
  <si>
    <r>
      <rPr>
        <sz val="10"/>
        <rFont val="宋体"/>
        <charset val="134"/>
      </rPr>
      <t>王许帅</t>
    </r>
  </si>
  <si>
    <t>1801901603</t>
  </si>
  <si>
    <t>505040400320</t>
  </si>
  <si>
    <r>
      <rPr>
        <sz val="10"/>
        <rFont val="宋体"/>
        <charset val="134"/>
      </rPr>
      <t>郭辉</t>
    </r>
  </si>
  <si>
    <t>505014700326</t>
  </si>
  <si>
    <r>
      <rPr>
        <sz val="10"/>
        <rFont val="宋体"/>
        <charset val="134"/>
      </rPr>
      <t>冯清清</t>
    </r>
  </si>
  <si>
    <t>505051500227</t>
  </si>
  <si>
    <r>
      <rPr>
        <sz val="10"/>
        <rFont val="宋体"/>
        <charset val="134"/>
      </rPr>
      <t>娄永强</t>
    </r>
  </si>
  <si>
    <r>
      <rPr>
        <sz val="10"/>
        <rFont val="宋体"/>
        <charset val="134"/>
      </rPr>
      <t>中原细胞和免疫治疗实验室</t>
    </r>
  </si>
  <si>
    <t>1801901701</t>
  </si>
  <si>
    <t>505181304602</t>
  </si>
  <si>
    <r>
      <rPr>
        <sz val="10"/>
        <rFont val="宋体"/>
        <charset val="134"/>
      </rPr>
      <t>韩云鹏</t>
    </r>
  </si>
  <si>
    <t>505181404029</t>
  </si>
  <si>
    <r>
      <rPr>
        <sz val="10"/>
        <rFont val="宋体"/>
        <charset val="134"/>
      </rPr>
      <t>马然然</t>
    </r>
  </si>
  <si>
    <t>505051404020</t>
  </si>
  <si>
    <r>
      <rPr>
        <sz val="10"/>
        <rFont val="宋体"/>
        <charset val="134"/>
      </rPr>
      <t>袁静迪</t>
    </r>
  </si>
  <si>
    <t>505181403112</t>
  </si>
  <si>
    <r>
      <rPr>
        <sz val="10"/>
        <rFont val="宋体"/>
        <charset val="134"/>
      </rPr>
      <t>葛文进</t>
    </r>
  </si>
  <si>
    <t>505180203623</t>
  </si>
  <si>
    <r>
      <rPr>
        <sz val="10"/>
        <rFont val="宋体"/>
        <charset val="134"/>
      </rPr>
      <t>白宇泉</t>
    </r>
  </si>
  <si>
    <t>505040103013</t>
  </si>
  <si>
    <t>面试缺考</t>
  </si>
  <si>
    <r>
      <rPr>
        <sz val="10"/>
        <rFont val="宋体"/>
        <charset val="134"/>
      </rPr>
      <t>韦晨曦</t>
    </r>
  </si>
  <si>
    <t>1801901702</t>
  </si>
  <si>
    <t>505033102523</t>
  </si>
  <si>
    <r>
      <rPr>
        <sz val="10"/>
        <rFont val="宋体"/>
        <charset val="134"/>
      </rPr>
      <t>王子源</t>
    </r>
  </si>
  <si>
    <t>505033102524</t>
  </si>
  <si>
    <r>
      <rPr>
        <sz val="10"/>
        <rFont val="宋体"/>
        <charset val="134"/>
      </rPr>
      <t>乔阳阳</t>
    </r>
  </si>
  <si>
    <t>505090105327</t>
  </si>
  <si>
    <r>
      <rPr>
        <sz val="10"/>
        <rFont val="宋体"/>
        <charset val="134"/>
      </rPr>
      <t>杨潜龙</t>
    </r>
  </si>
  <si>
    <t>505110804508</t>
  </si>
  <si>
    <r>
      <rPr>
        <sz val="10"/>
        <rFont val="宋体"/>
        <charset val="134"/>
      </rPr>
      <t>尹轶莎</t>
    </r>
  </si>
  <si>
    <t>505180307023</t>
  </si>
  <si>
    <r>
      <rPr>
        <sz val="10"/>
        <rFont val="宋体"/>
        <charset val="134"/>
      </rPr>
      <t>杨腊梅</t>
    </r>
  </si>
  <si>
    <t>505180209025</t>
  </si>
  <si>
    <r>
      <rPr>
        <sz val="10"/>
        <rFont val="宋体"/>
        <charset val="134"/>
      </rPr>
      <t>周花</t>
    </r>
  </si>
  <si>
    <t>河南省医学科学院（项目管理部）</t>
  </si>
  <si>
    <t>1801900401</t>
  </si>
  <si>
    <t>博士免笔试</t>
  </si>
  <si>
    <t>所在考场平均分81.25</t>
  </si>
  <si>
    <r>
      <rPr>
        <sz val="10"/>
        <rFont val="宋体"/>
        <charset val="134"/>
      </rPr>
      <t>王若彤</t>
    </r>
  </si>
  <si>
    <t>1801900701</t>
  </si>
  <si>
    <r>
      <rPr>
        <sz val="10"/>
        <rFont val="宋体"/>
        <charset val="134"/>
      </rPr>
      <t>周冉冉</t>
    </r>
  </si>
  <si>
    <r>
      <rPr>
        <sz val="10"/>
        <rFont val="宋体"/>
        <charset val="134"/>
      </rPr>
      <t>程燕培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</si>
</sst>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0"/>
      <name val="Arial"/>
      <charset val="0"/>
    </font>
    <font>
      <sz val="10"/>
      <name val="Arial"/>
      <charset val="0"/>
    </font>
    <font>
      <sz val="11"/>
      <name val="Calibri"/>
      <charset val="0"/>
    </font>
    <font>
      <sz val="10"/>
      <name val="宋体"/>
      <charset val="0"/>
    </font>
    <font>
      <sz val="12"/>
      <name val="黑体"/>
      <charset val="134"/>
    </font>
    <font>
      <sz val="18"/>
      <name val="方正小标宋简体"/>
      <charset val="134"/>
    </font>
    <font>
      <sz val="10"/>
      <name val="Times New Roman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176" fontId="2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0"/>
  <sheetViews>
    <sheetView tabSelected="1" zoomScale="120" zoomScaleNormal="120" zoomScaleSheetLayoutView="60" workbookViewId="0">
      <pane ySplit="3" topLeftCell="A4" activePane="bottomLeft" state="frozen"/>
      <selection/>
      <selection pane="bottomLeft" activeCell="L9" sqref="L9"/>
    </sheetView>
  </sheetViews>
  <sheetFormatPr defaultColWidth="9.225" defaultRowHeight="12.75"/>
  <cols>
    <col min="1" max="1" width="9.90833333333333" style="2" customWidth="1"/>
    <col min="2" max="2" width="30.1666666666667" style="2" customWidth="1"/>
    <col min="3" max="3" width="12.5916666666667" style="2" customWidth="1"/>
    <col min="4" max="4" width="14.0583333333333" style="2" customWidth="1"/>
    <col min="5" max="5" width="10.9416666666667" style="2" customWidth="1"/>
    <col min="6" max="6" width="12.6" style="2" customWidth="1"/>
    <col min="7" max="7" width="11.5" style="4" customWidth="1"/>
    <col min="8" max="8" width="13.85" style="4" customWidth="1"/>
    <col min="9" max="9" width="18.6416666666667" style="5" customWidth="1"/>
    <col min="10" max="16384" width="9.225" style="2"/>
  </cols>
  <sheetData>
    <row r="1" ht="27" customHeight="1" spans="1:9">
      <c r="A1" s="6" t="s">
        <v>0</v>
      </c>
      <c r="B1" s="6"/>
      <c r="C1" s="6"/>
      <c r="D1" s="6"/>
      <c r="E1" s="6"/>
      <c r="F1" s="6"/>
      <c r="G1" s="7"/>
      <c r="H1" s="7"/>
      <c r="I1" s="6"/>
    </row>
    <row r="2" ht="41" customHeight="1" spans="1:9">
      <c r="A2" s="8" t="s">
        <v>1</v>
      </c>
      <c r="B2" s="8"/>
      <c r="C2" s="8"/>
      <c r="D2" s="8"/>
      <c r="E2" s="8"/>
      <c r="F2" s="8"/>
      <c r="G2" s="9"/>
      <c r="H2" s="9"/>
      <c r="I2" s="8"/>
    </row>
    <row r="3" s="1" customFormat="1" ht="24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1" t="s">
        <v>7</v>
      </c>
      <c r="G3" s="12" t="s">
        <v>8</v>
      </c>
      <c r="H3" s="12" t="s">
        <v>9</v>
      </c>
      <c r="I3" s="11" t="s">
        <v>10</v>
      </c>
    </row>
    <row r="4" s="2" customFormat="1" ht="24" customHeight="1" spans="1:9">
      <c r="A4" s="10" t="s">
        <v>11</v>
      </c>
      <c r="B4" s="10" t="s">
        <v>12</v>
      </c>
      <c r="C4" s="10" t="s">
        <v>13</v>
      </c>
      <c r="D4" s="10" t="s">
        <v>14</v>
      </c>
      <c r="E4" s="10">
        <v>65.95</v>
      </c>
      <c r="F4" s="10">
        <v>87.2</v>
      </c>
      <c r="G4" s="13">
        <f t="shared" ref="G4:G59" si="0">ROUND((E4*0.5+F4*0.5),2)</f>
        <v>76.58</v>
      </c>
      <c r="H4" s="12" t="s">
        <v>15</v>
      </c>
      <c r="I4" s="11"/>
    </row>
    <row r="5" s="2" customFormat="1" ht="24" customHeight="1" spans="1:9">
      <c r="A5" s="10" t="s">
        <v>16</v>
      </c>
      <c r="B5" s="10" t="s">
        <v>12</v>
      </c>
      <c r="C5" s="10" t="s">
        <v>13</v>
      </c>
      <c r="D5" s="10" t="s">
        <v>17</v>
      </c>
      <c r="E5" s="10">
        <v>62.7</v>
      </c>
      <c r="F5" s="10">
        <v>80.8</v>
      </c>
      <c r="G5" s="13">
        <f t="shared" si="0"/>
        <v>71.75</v>
      </c>
      <c r="H5" s="13"/>
      <c r="I5" s="11"/>
    </row>
    <row r="6" s="2" customFormat="1" ht="24" customHeight="1" spans="1:9">
      <c r="A6" s="10" t="s">
        <v>18</v>
      </c>
      <c r="B6" s="10" t="s">
        <v>12</v>
      </c>
      <c r="C6" s="10" t="s">
        <v>13</v>
      </c>
      <c r="D6" s="10" t="s">
        <v>19</v>
      </c>
      <c r="E6" s="10">
        <v>64.05</v>
      </c>
      <c r="F6" s="10">
        <v>78.8</v>
      </c>
      <c r="G6" s="13">
        <f t="shared" si="0"/>
        <v>71.43</v>
      </c>
      <c r="H6" s="13"/>
      <c r="I6" s="11"/>
    </row>
    <row r="7" s="2" customFormat="1" ht="24" customHeight="1" spans="1:9">
      <c r="A7" s="10" t="s">
        <v>20</v>
      </c>
      <c r="B7" s="10" t="s">
        <v>21</v>
      </c>
      <c r="C7" s="10" t="s">
        <v>22</v>
      </c>
      <c r="D7" s="10" t="s">
        <v>23</v>
      </c>
      <c r="E7" s="10">
        <v>66.1</v>
      </c>
      <c r="F7" s="10">
        <v>83.8</v>
      </c>
      <c r="G7" s="13">
        <f t="shared" si="0"/>
        <v>74.95</v>
      </c>
      <c r="H7" s="12" t="s">
        <v>15</v>
      </c>
      <c r="I7" s="11"/>
    </row>
    <row r="8" s="2" customFormat="1" ht="24" customHeight="1" spans="1:9">
      <c r="A8" s="10" t="s">
        <v>24</v>
      </c>
      <c r="B8" s="10" t="s">
        <v>21</v>
      </c>
      <c r="C8" s="10" t="s">
        <v>22</v>
      </c>
      <c r="D8" s="10" t="s">
        <v>25</v>
      </c>
      <c r="E8" s="10">
        <v>62.85</v>
      </c>
      <c r="F8" s="10">
        <v>83.6</v>
      </c>
      <c r="G8" s="13">
        <f t="shared" si="0"/>
        <v>73.23</v>
      </c>
      <c r="H8" s="12" t="s">
        <v>15</v>
      </c>
      <c r="I8" s="11"/>
    </row>
    <row r="9" s="2" customFormat="1" ht="24" customHeight="1" spans="1:9">
      <c r="A9" s="10" t="s">
        <v>26</v>
      </c>
      <c r="B9" s="10" t="s">
        <v>21</v>
      </c>
      <c r="C9" s="10" t="s">
        <v>22</v>
      </c>
      <c r="D9" s="10" t="s">
        <v>27</v>
      </c>
      <c r="E9" s="10">
        <v>64.3</v>
      </c>
      <c r="F9" s="10">
        <v>82</v>
      </c>
      <c r="G9" s="13">
        <f t="shared" si="0"/>
        <v>73.15</v>
      </c>
      <c r="H9" s="13"/>
      <c r="I9" s="11"/>
    </row>
    <row r="10" s="2" customFormat="1" ht="24" customHeight="1" spans="1:9">
      <c r="A10" s="10" t="s">
        <v>28</v>
      </c>
      <c r="B10" s="10" t="s">
        <v>21</v>
      </c>
      <c r="C10" s="10" t="s">
        <v>22</v>
      </c>
      <c r="D10" s="10" t="s">
        <v>29</v>
      </c>
      <c r="E10" s="10">
        <v>61.25</v>
      </c>
      <c r="F10" s="10">
        <v>82</v>
      </c>
      <c r="G10" s="13">
        <f t="shared" si="0"/>
        <v>71.63</v>
      </c>
      <c r="H10" s="13"/>
      <c r="I10" s="11"/>
    </row>
    <row r="11" s="2" customFormat="1" ht="24" customHeight="1" spans="1:9">
      <c r="A11" s="10" t="s">
        <v>30</v>
      </c>
      <c r="B11" s="10" t="s">
        <v>21</v>
      </c>
      <c r="C11" s="10" t="s">
        <v>22</v>
      </c>
      <c r="D11" s="10" t="s">
        <v>31</v>
      </c>
      <c r="E11" s="10">
        <v>60.4</v>
      </c>
      <c r="F11" s="10">
        <v>81.2</v>
      </c>
      <c r="G11" s="13">
        <f t="shared" si="0"/>
        <v>70.8</v>
      </c>
      <c r="H11" s="13"/>
      <c r="I11" s="11"/>
    </row>
    <row r="12" s="2" customFormat="1" ht="24" customHeight="1" spans="1:9">
      <c r="A12" s="10" t="s">
        <v>32</v>
      </c>
      <c r="B12" s="10" t="s">
        <v>21</v>
      </c>
      <c r="C12" s="10" t="s">
        <v>22</v>
      </c>
      <c r="D12" s="10" t="s">
        <v>33</v>
      </c>
      <c r="E12" s="10">
        <v>59.6</v>
      </c>
      <c r="F12" s="10">
        <v>81.4</v>
      </c>
      <c r="G12" s="13">
        <f t="shared" si="0"/>
        <v>70.5</v>
      </c>
      <c r="H12" s="13"/>
      <c r="I12" s="11"/>
    </row>
    <row r="13" s="2" customFormat="1" ht="24" customHeight="1" spans="1:9">
      <c r="A13" s="10" t="s">
        <v>34</v>
      </c>
      <c r="B13" s="10" t="s">
        <v>35</v>
      </c>
      <c r="C13" s="10" t="s">
        <v>36</v>
      </c>
      <c r="D13" s="10" t="s">
        <v>37</v>
      </c>
      <c r="E13" s="10">
        <v>60.7</v>
      </c>
      <c r="F13" s="10">
        <v>84.2</v>
      </c>
      <c r="G13" s="13">
        <f t="shared" si="0"/>
        <v>72.45</v>
      </c>
      <c r="H13" s="12" t="s">
        <v>15</v>
      </c>
      <c r="I13" s="11"/>
    </row>
    <row r="14" s="2" customFormat="1" ht="24" customHeight="1" spans="1:9">
      <c r="A14" s="10" t="s">
        <v>38</v>
      </c>
      <c r="B14" s="10" t="s">
        <v>35</v>
      </c>
      <c r="C14" s="10" t="s">
        <v>36</v>
      </c>
      <c r="D14" s="10" t="s">
        <v>39</v>
      </c>
      <c r="E14" s="10">
        <v>60.5</v>
      </c>
      <c r="F14" s="10">
        <v>84.2</v>
      </c>
      <c r="G14" s="13">
        <f t="shared" si="0"/>
        <v>72.35</v>
      </c>
      <c r="H14" s="13"/>
      <c r="I14" s="11"/>
    </row>
    <row r="15" s="2" customFormat="1" ht="24" customHeight="1" spans="1:9">
      <c r="A15" s="10" t="s">
        <v>40</v>
      </c>
      <c r="B15" s="10" t="s">
        <v>35</v>
      </c>
      <c r="C15" s="10" t="s">
        <v>36</v>
      </c>
      <c r="D15" s="10" t="s">
        <v>41</v>
      </c>
      <c r="E15" s="10">
        <v>63.85</v>
      </c>
      <c r="F15" s="10">
        <v>79.4</v>
      </c>
      <c r="G15" s="13">
        <f t="shared" si="0"/>
        <v>71.63</v>
      </c>
      <c r="H15" s="13"/>
      <c r="I15" s="11"/>
    </row>
    <row r="16" s="2" customFormat="1" ht="24" customHeight="1" spans="1:9">
      <c r="A16" s="10" t="s">
        <v>42</v>
      </c>
      <c r="B16" s="10" t="s">
        <v>43</v>
      </c>
      <c r="C16" s="10" t="s">
        <v>44</v>
      </c>
      <c r="D16" s="10" t="s">
        <v>45</v>
      </c>
      <c r="E16" s="10">
        <v>60.75</v>
      </c>
      <c r="F16" s="10">
        <v>84.6</v>
      </c>
      <c r="G16" s="13">
        <f t="shared" si="0"/>
        <v>72.68</v>
      </c>
      <c r="H16" s="12" t="s">
        <v>15</v>
      </c>
      <c r="I16" s="11"/>
    </row>
    <row r="17" s="2" customFormat="1" ht="24" customHeight="1" spans="1:9">
      <c r="A17" s="10" t="s">
        <v>46</v>
      </c>
      <c r="B17" s="10" t="s">
        <v>43</v>
      </c>
      <c r="C17" s="10" t="s">
        <v>44</v>
      </c>
      <c r="D17" s="10" t="s">
        <v>47</v>
      </c>
      <c r="E17" s="10">
        <v>61.55</v>
      </c>
      <c r="F17" s="10">
        <v>79.6</v>
      </c>
      <c r="G17" s="13">
        <f t="shared" si="0"/>
        <v>70.58</v>
      </c>
      <c r="H17" s="13"/>
      <c r="I17" s="11"/>
    </row>
    <row r="18" s="2" customFormat="1" ht="24" customHeight="1" spans="1:9">
      <c r="A18" s="10" t="s">
        <v>48</v>
      </c>
      <c r="B18" s="10" t="s">
        <v>43</v>
      </c>
      <c r="C18" s="10" t="s">
        <v>44</v>
      </c>
      <c r="D18" s="10" t="s">
        <v>49</v>
      </c>
      <c r="E18" s="10">
        <v>61.35</v>
      </c>
      <c r="F18" s="10">
        <v>79.4</v>
      </c>
      <c r="G18" s="13">
        <f t="shared" si="0"/>
        <v>70.38</v>
      </c>
      <c r="H18" s="13"/>
      <c r="I18" s="11"/>
    </row>
    <row r="19" s="2" customFormat="1" ht="24" customHeight="1" spans="1:9">
      <c r="A19" s="10" t="s">
        <v>50</v>
      </c>
      <c r="B19" s="10" t="s">
        <v>51</v>
      </c>
      <c r="C19" s="10" t="s">
        <v>52</v>
      </c>
      <c r="D19" s="10" t="s">
        <v>53</v>
      </c>
      <c r="E19" s="10">
        <v>59.5</v>
      </c>
      <c r="F19" s="10">
        <v>85</v>
      </c>
      <c r="G19" s="13">
        <f t="shared" si="0"/>
        <v>72.25</v>
      </c>
      <c r="H19" s="12" t="s">
        <v>15</v>
      </c>
      <c r="I19" s="11"/>
    </row>
    <row r="20" s="2" customFormat="1" ht="24" customHeight="1" spans="1:9">
      <c r="A20" s="10" t="s">
        <v>54</v>
      </c>
      <c r="B20" s="10" t="s">
        <v>51</v>
      </c>
      <c r="C20" s="10" t="s">
        <v>52</v>
      </c>
      <c r="D20" s="10" t="s">
        <v>55</v>
      </c>
      <c r="E20" s="10">
        <v>57.8</v>
      </c>
      <c r="F20" s="10">
        <v>85</v>
      </c>
      <c r="G20" s="13">
        <f t="shared" si="0"/>
        <v>71.4</v>
      </c>
      <c r="H20" s="13"/>
      <c r="I20" s="11"/>
    </row>
    <row r="21" s="2" customFormat="1" ht="24" customHeight="1" spans="1:9">
      <c r="A21" s="10" t="s">
        <v>56</v>
      </c>
      <c r="B21" s="10" t="s">
        <v>51</v>
      </c>
      <c r="C21" s="10" t="s">
        <v>52</v>
      </c>
      <c r="D21" s="10" t="s">
        <v>57</v>
      </c>
      <c r="E21" s="10">
        <v>59.15</v>
      </c>
      <c r="F21" s="10">
        <v>83.2</v>
      </c>
      <c r="G21" s="13">
        <f t="shared" si="0"/>
        <v>71.18</v>
      </c>
      <c r="H21" s="13"/>
      <c r="I21" s="11"/>
    </row>
    <row r="22" s="2" customFormat="1" ht="24" customHeight="1" spans="1:9">
      <c r="A22" s="10" t="s">
        <v>58</v>
      </c>
      <c r="B22" s="10" t="s">
        <v>51</v>
      </c>
      <c r="C22" s="10" t="s">
        <v>59</v>
      </c>
      <c r="D22" s="10" t="s">
        <v>60</v>
      </c>
      <c r="E22" s="10">
        <v>60.6</v>
      </c>
      <c r="F22" s="10">
        <v>86.6</v>
      </c>
      <c r="G22" s="13">
        <f t="shared" si="0"/>
        <v>73.6</v>
      </c>
      <c r="H22" s="12" t="s">
        <v>15</v>
      </c>
      <c r="I22" s="11"/>
    </row>
    <row r="23" s="2" customFormat="1" ht="24" customHeight="1" spans="1:9">
      <c r="A23" s="10" t="s">
        <v>61</v>
      </c>
      <c r="B23" s="10" t="s">
        <v>51</v>
      </c>
      <c r="C23" s="10" t="s">
        <v>59</v>
      </c>
      <c r="D23" s="10" t="s">
        <v>62</v>
      </c>
      <c r="E23" s="10">
        <v>59.75</v>
      </c>
      <c r="F23" s="10">
        <v>82.2</v>
      </c>
      <c r="G23" s="13">
        <f t="shared" si="0"/>
        <v>70.98</v>
      </c>
      <c r="H23" s="13"/>
      <c r="I23" s="11"/>
    </row>
    <row r="24" s="2" customFormat="1" ht="24" customHeight="1" spans="1:9">
      <c r="A24" s="10" t="s">
        <v>63</v>
      </c>
      <c r="B24" s="10" t="s">
        <v>51</v>
      </c>
      <c r="C24" s="10" t="s">
        <v>59</v>
      </c>
      <c r="D24" s="10" t="s">
        <v>64</v>
      </c>
      <c r="E24" s="10">
        <v>60.55</v>
      </c>
      <c r="F24" s="10">
        <v>79.4</v>
      </c>
      <c r="G24" s="13">
        <f t="shared" si="0"/>
        <v>69.98</v>
      </c>
      <c r="H24" s="13"/>
      <c r="I24" s="11"/>
    </row>
    <row r="25" s="2" customFormat="1" ht="24" customHeight="1" spans="1:9">
      <c r="A25" s="10" t="s">
        <v>65</v>
      </c>
      <c r="B25" s="10" t="s">
        <v>66</v>
      </c>
      <c r="C25" s="10" t="s">
        <v>67</v>
      </c>
      <c r="D25" s="10" t="s">
        <v>68</v>
      </c>
      <c r="E25" s="10">
        <v>64.05</v>
      </c>
      <c r="F25" s="10">
        <v>82.2</v>
      </c>
      <c r="G25" s="13">
        <f t="shared" si="0"/>
        <v>73.13</v>
      </c>
      <c r="H25" s="12" t="s">
        <v>15</v>
      </c>
      <c r="I25" s="11"/>
    </row>
    <row r="26" s="2" customFormat="1" ht="24" customHeight="1" spans="1:9">
      <c r="A26" s="10" t="s">
        <v>69</v>
      </c>
      <c r="B26" s="10" t="s">
        <v>66</v>
      </c>
      <c r="C26" s="10" t="s">
        <v>67</v>
      </c>
      <c r="D26" s="10" t="s">
        <v>70</v>
      </c>
      <c r="E26" s="10">
        <v>54.35</v>
      </c>
      <c r="F26" s="10">
        <v>79.6</v>
      </c>
      <c r="G26" s="13">
        <f t="shared" si="0"/>
        <v>66.98</v>
      </c>
      <c r="H26" s="13"/>
      <c r="I26" s="11"/>
    </row>
    <row r="27" s="2" customFormat="1" ht="24" customHeight="1" spans="1:9">
      <c r="A27" s="10" t="s">
        <v>71</v>
      </c>
      <c r="B27" s="10" t="s">
        <v>66</v>
      </c>
      <c r="C27" s="10" t="s">
        <v>67</v>
      </c>
      <c r="D27" s="10" t="s">
        <v>72</v>
      </c>
      <c r="E27" s="10">
        <v>50.35</v>
      </c>
      <c r="F27" s="10">
        <v>77</v>
      </c>
      <c r="G27" s="13">
        <f t="shared" si="0"/>
        <v>63.68</v>
      </c>
      <c r="H27" s="13"/>
      <c r="I27" s="11"/>
    </row>
    <row r="28" s="2" customFormat="1" ht="24" customHeight="1" spans="1:9">
      <c r="A28" s="10" t="s">
        <v>73</v>
      </c>
      <c r="B28" s="10" t="s">
        <v>66</v>
      </c>
      <c r="C28" s="10" t="s">
        <v>67</v>
      </c>
      <c r="D28" s="10" t="s">
        <v>74</v>
      </c>
      <c r="E28" s="10">
        <v>50.35</v>
      </c>
      <c r="F28" s="10">
        <v>75.2</v>
      </c>
      <c r="G28" s="13">
        <f t="shared" si="0"/>
        <v>62.78</v>
      </c>
      <c r="H28" s="13"/>
      <c r="I28" s="11"/>
    </row>
    <row r="29" s="2" customFormat="1" ht="24" customHeight="1" spans="1:9">
      <c r="A29" s="10" t="s">
        <v>75</v>
      </c>
      <c r="B29" s="10" t="s">
        <v>76</v>
      </c>
      <c r="C29" s="10" t="s">
        <v>77</v>
      </c>
      <c r="D29" s="10" t="s">
        <v>78</v>
      </c>
      <c r="E29" s="10">
        <v>58.4</v>
      </c>
      <c r="F29" s="10">
        <v>80.4</v>
      </c>
      <c r="G29" s="13">
        <f t="shared" si="0"/>
        <v>69.4</v>
      </c>
      <c r="H29" s="12" t="s">
        <v>15</v>
      </c>
      <c r="I29" s="11"/>
    </row>
    <row r="30" s="2" customFormat="1" ht="24" customHeight="1" spans="1:9">
      <c r="A30" s="10" t="s">
        <v>79</v>
      </c>
      <c r="B30" s="10" t="s">
        <v>76</v>
      </c>
      <c r="C30" s="10" t="s">
        <v>77</v>
      </c>
      <c r="D30" s="10" t="s">
        <v>80</v>
      </c>
      <c r="E30" s="10">
        <v>50.75</v>
      </c>
      <c r="F30" s="10">
        <v>81</v>
      </c>
      <c r="G30" s="13">
        <f t="shared" si="0"/>
        <v>65.88</v>
      </c>
      <c r="H30" s="13"/>
      <c r="I30" s="11"/>
    </row>
    <row r="31" s="2" customFormat="1" ht="24" customHeight="1" spans="1:9">
      <c r="A31" s="10" t="s">
        <v>81</v>
      </c>
      <c r="B31" s="10" t="s">
        <v>76</v>
      </c>
      <c r="C31" s="10" t="s">
        <v>77</v>
      </c>
      <c r="D31" s="10" t="s">
        <v>82</v>
      </c>
      <c r="E31" s="10">
        <v>52.05</v>
      </c>
      <c r="F31" s="10">
        <v>78</v>
      </c>
      <c r="G31" s="13">
        <f t="shared" si="0"/>
        <v>65.03</v>
      </c>
      <c r="H31" s="13"/>
      <c r="I31" s="11"/>
    </row>
    <row r="32" s="2" customFormat="1" ht="24" customHeight="1" spans="1:9">
      <c r="A32" s="14" t="s">
        <v>83</v>
      </c>
      <c r="B32" s="10" t="s">
        <v>84</v>
      </c>
      <c r="C32" s="10" t="s">
        <v>85</v>
      </c>
      <c r="D32" s="10" t="s">
        <v>86</v>
      </c>
      <c r="E32" s="10">
        <v>60.75</v>
      </c>
      <c r="F32" s="10">
        <v>87.6</v>
      </c>
      <c r="G32" s="13">
        <f t="shared" si="0"/>
        <v>74.18</v>
      </c>
      <c r="H32" s="12" t="s">
        <v>15</v>
      </c>
      <c r="I32" s="11"/>
    </row>
    <row r="33" s="2" customFormat="1" ht="24" customHeight="1" spans="1:9">
      <c r="A33" s="10" t="s">
        <v>87</v>
      </c>
      <c r="B33" s="10" t="s">
        <v>84</v>
      </c>
      <c r="C33" s="10" t="s">
        <v>85</v>
      </c>
      <c r="D33" s="10" t="s">
        <v>88</v>
      </c>
      <c r="E33" s="10">
        <v>60.7</v>
      </c>
      <c r="F33" s="10">
        <v>81.2</v>
      </c>
      <c r="G33" s="13">
        <f t="shared" si="0"/>
        <v>70.95</v>
      </c>
      <c r="H33" s="13"/>
      <c r="I33" s="11"/>
    </row>
    <row r="34" s="2" customFormat="1" ht="24" customHeight="1" spans="1:9">
      <c r="A34" s="10" t="s">
        <v>89</v>
      </c>
      <c r="B34" s="10" t="s">
        <v>84</v>
      </c>
      <c r="C34" s="10" t="s">
        <v>85</v>
      </c>
      <c r="D34" s="10" t="s">
        <v>90</v>
      </c>
      <c r="E34" s="10">
        <v>58.9</v>
      </c>
      <c r="F34" s="10">
        <v>76</v>
      </c>
      <c r="G34" s="13">
        <f t="shared" si="0"/>
        <v>67.45</v>
      </c>
      <c r="H34" s="13"/>
      <c r="I34" s="11"/>
    </row>
    <row r="35" s="2" customFormat="1" ht="24" customHeight="1" spans="1:9">
      <c r="A35" s="10" t="s">
        <v>91</v>
      </c>
      <c r="B35" s="10" t="s">
        <v>92</v>
      </c>
      <c r="C35" s="10" t="s">
        <v>93</v>
      </c>
      <c r="D35" s="10" t="s">
        <v>94</v>
      </c>
      <c r="E35" s="10">
        <v>57.3</v>
      </c>
      <c r="F35" s="10">
        <v>80.4</v>
      </c>
      <c r="G35" s="13">
        <f t="shared" si="0"/>
        <v>68.85</v>
      </c>
      <c r="H35" s="12" t="s">
        <v>15</v>
      </c>
      <c r="I35" s="11"/>
    </row>
    <row r="36" s="2" customFormat="1" ht="24" customHeight="1" spans="1:9">
      <c r="A36" s="10" t="s">
        <v>95</v>
      </c>
      <c r="B36" s="10" t="s">
        <v>92</v>
      </c>
      <c r="C36" s="10" t="s">
        <v>93</v>
      </c>
      <c r="D36" s="10" t="s">
        <v>96</v>
      </c>
      <c r="E36" s="10">
        <v>53.9</v>
      </c>
      <c r="F36" s="10">
        <v>82.2</v>
      </c>
      <c r="G36" s="13">
        <f t="shared" si="0"/>
        <v>68.05</v>
      </c>
      <c r="H36" s="13"/>
      <c r="I36" s="11"/>
    </row>
    <row r="37" s="2" customFormat="1" ht="24" customHeight="1" spans="1:9">
      <c r="A37" s="10" t="s">
        <v>97</v>
      </c>
      <c r="B37" s="10" t="s">
        <v>92</v>
      </c>
      <c r="C37" s="10" t="s">
        <v>93</v>
      </c>
      <c r="D37" s="10" t="s">
        <v>98</v>
      </c>
      <c r="E37" s="10">
        <v>51.25</v>
      </c>
      <c r="F37" s="10">
        <v>76.4</v>
      </c>
      <c r="G37" s="13">
        <f t="shared" si="0"/>
        <v>63.83</v>
      </c>
      <c r="H37" s="13"/>
      <c r="I37" s="11"/>
    </row>
    <row r="38" s="2" customFormat="1" ht="24" customHeight="1" spans="1:9">
      <c r="A38" s="10" t="s">
        <v>99</v>
      </c>
      <c r="B38" s="10" t="s">
        <v>100</v>
      </c>
      <c r="C38" s="10" t="s">
        <v>101</v>
      </c>
      <c r="D38" s="10" t="s">
        <v>102</v>
      </c>
      <c r="E38" s="10">
        <v>58.7</v>
      </c>
      <c r="F38" s="10">
        <v>82.6</v>
      </c>
      <c r="G38" s="13">
        <f t="shared" si="0"/>
        <v>70.65</v>
      </c>
      <c r="H38" s="12" t="s">
        <v>15</v>
      </c>
      <c r="I38" s="11"/>
    </row>
    <row r="39" s="2" customFormat="1" ht="24" customHeight="1" spans="1:9">
      <c r="A39" s="10" t="s">
        <v>103</v>
      </c>
      <c r="B39" s="10" t="s">
        <v>100</v>
      </c>
      <c r="C39" s="10" t="s">
        <v>101</v>
      </c>
      <c r="D39" s="10" t="s">
        <v>104</v>
      </c>
      <c r="E39" s="10">
        <v>51.25</v>
      </c>
      <c r="F39" s="10">
        <v>83</v>
      </c>
      <c r="G39" s="13">
        <f t="shared" si="0"/>
        <v>67.13</v>
      </c>
      <c r="H39" s="13"/>
      <c r="I39" s="11"/>
    </row>
    <row r="40" s="2" customFormat="1" ht="24" customHeight="1" spans="1:9">
      <c r="A40" s="10" t="s">
        <v>105</v>
      </c>
      <c r="B40" s="10" t="s">
        <v>100</v>
      </c>
      <c r="C40" s="10" t="s">
        <v>101</v>
      </c>
      <c r="D40" s="10" t="s">
        <v>106</v>
      </c>
      <c r="E40" s="10">
        <v>53.45</v>
      </c>
      <c r="F40" s="10">
        <v>77.6</v>
      </c>
      <c r="G40" s="13">
        <f t="shared" si="0"/>
        <v>65.53</v>
      </c>
      <c r="H40" s="13"/>
      <c r="I40" s="11"/>
    </row>
    <row r="41" s="2" customFormat="1" ht="24" customHeight="1" spans="1:9">
      <c r="A41" s="10" t="s">
        <v>107</v>
      </c>
      <c r="B41" s="10" t="s">
        <v>108</v>
      </c>
      <c r="C41" s="10" t="s">
        <v>109</v>
      </c>
      <c r="D41" s="10" t="s">
        <v>110</v>
      </c>
      <c r="E41" s="10">
        <v>60.8</v>
      </c>
      <c r="F41" s="10">
        <v>86.4</v>
      </c>
      <c r="G41" s="13">
        <f t="shared" si="0"/>
        <v>73.6</v>
      </c>
      <c r="H41" s="12" t="s">
        <v>15</v>
      </c>
      <c r="I41" s="11"/>
    </row>
    <row r="42" s="2" customFormat="1" ht="24" customHeight="1" spans="1:9">
      <c r="A42" s="10" t="s">
        <v>111</v>
      </c>
      <c r="B42" s="10" t="s">
        <v>108</v>
      </c>
      <c r="C42" s="10" t="s">
        <v>109</v>
      </c>
      <c r="D42" s="10" t="s">
        <v>112</v>
      </c>
      <c r="E42" s="10">
        <v>54.75</v>
      </c>
      <c r="F42" s="10">
        <v>81.6</v>
      </c>
      <c r="G42" s="13">
        <f t="shared" si="0"/>
        <v>68.18</v>
      </c>
      <c r="H42" s="13"/>
      <c r="I42" s="11"/>
    </row>
    <row r="43" s="2" customFormat="1" ht="24" customHeight="1" spans="1:9">
      <c r="A43" s="10" t="s">
        <v>113</v>
      </c>
      <c r="B43" s="10" t="s">
        <v>108</v>
      </c>
      <c r="C43" s="10" t="s">
        <v>109</v>
      </c>
      <c r="D43" s="10" t="s">
        <v>114</v>
      </c>
      <c r="E43" s="10">
        <v>51.7</v>
      </c>
      <c r="F43" s="10">
        <v>83.6</v>
      </c>
      <c r="G43" s="13">
        <f t="shared" si="0"/>
        <v>67.65</v>
      </c>
      <c r="H43" s="13"/>
      <c r="I43" s="11"/>
    </row>
    <row r="44" s="2" customFormat="1" ht="24" customHeight="1" spans="1:9">
      <c r="A44" s="10" t="s">
        <v>115</v>
      </c>
      <c r="B44" s="10" t="s">
        <v>116</v>
      </c>
      <c r="C44" s="10" t="s">
        <v>117</v>
      </c>
      <c r="D44" s="10" t="s">
        <v>118</v>
      </c>
      <c r="E44" s="10">
        <v>60.7</v>
      </c>
      <c r="F44" s="10">
        <v>83</v>
      </c>
      <c r="G44" s="13">
        <f t="shared" si="0"/>
        <v>71.85</v>
      </c>
      <c r="H44" s="12" t="s">
        <v>15</v>
      </c>
      <c r="I44" s="11"/>
    </row>
    <row r="45" s="2" customFormat="1" ht="24" customHeight="1" spans="1:9">
      <c r="A45" s="14" t="s">
        <v>119</v>
      </c>
      <c r="B45" s="10" t="s">
        <v>116</v>
      </c>
      <c r="C45" s="10" t="s">
        <v>117</v>
      </c>
      <c r="D45" s="10" t="s">
        <v>120</v>
      </c>
      <c r="E45" s="10">
        <v>51.35</v>
      </c>
      <c r="F45" s="10">
        <v>79.8</v>
      </c>
      <c r="G45" s="13">
        <f t="shared" si="0"/>
        <v>65.58</v>
      </c>
      <c r="H45" s="13"/>
      <c r="I45" s="11"/>
    </row>
    <row r="46" s="2" customFormat="1" ht="24" customHeight="1" spans="1:9">
      <c r="A46" s="10" t="s">
        <v>121</v>
      </c>
      <c r="B46" s="10" t="s">
        <v>122</v>
      </c>
      <c r="C46" s="10" t="s">
        <v>123</v>
      </c>
      <c r="D46" s="10" t="s">
        <v>124</v>
      </c>
      <c r="E46" s="10">
        <v>66.8</v>
      </c>
      <c r="F46" s="10">
        <v>89.2</v>
      </c>
      <c r="G46" s="13">
        <f t="shared" si="0"/>
        <v>78</v>
      </c>
      <c r="H46" s="12" t="s">
        <v>15</v>
      </c>
      <c r="I46" s="11"/>
    </row>
    <row r="47" s="2" customFormat="1" ht="24" customHeight="1" spans="1:9">
      <c r="A47" s="10" t="s">
        <v>125</v>
      </c>
      <c r="B47" s="10" t="s">
        <v>122</v>
      </c>
      <c r="C47" s="10" t="s">
        <v>123</v>
      </c>
      <c r="D47" s="10" t="s">
        <v>126</v>
      </c>
      <c r="E47" s="10">
        <v>66.6</v>
      </c>
      <c r="F47" s="10">
        <v>89.2</v>
      </c>
      <c r="G47" s="13">
        <f t="shared" si="0"/>
        <v>77.9</v>
      </c>
      <c r="H47" s="12"/>
      <c r="I47" s="11"/>
    </row>
    <row r="48" s="2" customFormat="1" ht="24" customHeight="1" spans="1:9">
      <c r="A48" s="10" t="s">
        <v>127</v>
      </c>
      <c r="B48" s="10" t="s">
        <v>122</v>
      </c>
      <c r="C48" s="10" t="s">
        <v>123</v>
      </c>
      <c r="D48" s="10" t="s">
        <v>128</v>
      </c>
      <c r="E48" s="10">
        <v>66.1</v>
      </c>
      <c r="F48" s="10">
        <v>83.4</v>
      </c>
      <c r="G48" s="13">
        <f t="shared" si="0"/>
        <v>74.75</v>
      </c>
      <c r="H48" s="13"/>
      <c r="I48" s="11"/>
    </row>
    <row r="49" s="2" customFormat="1" ht="24" customHeight="1" spans="1:9">
      <c r="A49" s="10" t="s">
        <v>129</v>
      </c>
      <c r="B49" s="10" t="s">
        <v>122</v>
      </c>
      <c r="C49" s="10" t="s">
        <v>130</v>
      </c>
      <c r="D49" s="10" t="s">
        <v>131</v>
      </c>
      <c r="E49" s="10">
        <v>68.05</v>
      </c>
      <c r="F49" s="10">
        <v>89.8</v>
      </c>
      <c r="G49" s="13">
        <f t="shared" si="0"/>
        <v>78.93</v>
      </c>
      <c r="H49" s="12" t="s">
        <v>15</v>
      </c>
      <c r="I49" s="11"/>
    </row>
    <row r="50" s="2" customFormat="1" ht="24" customHeight="1" spans="1:9">
      <c r="A50" s="10" t="s">
        <v>132</v>
      </c>
      <c r="B50" s="10" t="s">
        <v>122</v>
      </c>
      <c r="C50" s="10" t="s">
        <v>130</v>
      </c>
      <c r="D50" s="10" t="s">
        <v>133</v>
      </c>
      <c r="E50" s="10">
        <v>65.85</v>
      </c>
      <c r="F50" s="10">
        <v>78.8</v>
      </c>
      <c r="G50" s="13">
        <f t="shared" si="0"/>
        <v>72.33</v>
      </c>
      <c r="H50" s="13"/>
      <c r="I50" s="11"/>
    </row>
    <row r="51" s="2" customFormat="1" ht="24" customHeight="1" spans="1:9">
      <c r="A51" s="10" t="s">
        <v>134</v>
      </c>
      <c r="B51" s="10" t="s">
        <v>122</v>
      </c>
      <c r="C51" s="10" t="s">
        <v>130</v>
      </c>
      <c r="D51" s="10" t="s">
        <v>135</v>
      </c>
      <c r="E51" s="10">
        <v>61.2</v>
      </c>
      <c r="F51" s="10">
        <v>77</v>
      </c>
      <c r="G51" s="13">
        <f t="shared" si="0"/>
        <v>69.1</v>
      </c>
      <c r="H51" s="13"/>
      <c r="I51" s="11"/>
    </row>
    <row r="52" s="2" customFormat="1" ht="24" customHeight="1" spans="1:9">
      <c r="A52" s="10" t="s">
        <v>136</v>
      </c>
      <c r="B52" s="10" t="s">
        <v>122</v>
      </c>
      <c r="C52" s="10" t="s">
        <v>137</v>
      </c>
      <c r="D52" s="10" t="s">
        <v>138</v>
      </c>
      <c r="E52" s="10">
        <v>62</v>
      </c>
      <c r="F52" s="10">
        <v>81.6</v>
      </c>
      <c r="G52" s="13">
        <f t="shared" si="0"/>
        <v>71.8</v>
      </c>
      <c r="H52" s="12" t="s">
        <v>15</v>
      </c>
      <c r="I52" s="11"/>
    </row>
    <row r="53" s="2" customFormat="1" ht="24" customHeight="1" spans="1:9">
      <c r="A53" s="10" t="s">
        <v>139</v>
      </c>
      <c r="B53" s="10" t="s">
        <v>122</v>
      </c>
      <c r="C53" s="10" t="s">
        <v>137</v>
      </c>
      <c r="D53" s="10" t="s">
        <v>140</v>
      </c>
      <c r="E53" s="10">
        <v>60.6</v>
      </c>
      <c r="F53" s="10">
        <v>81.2</v>
      </c>
      <c r="G53" s="13">
        <f t="shared" si="0"/>
        <v>70.9</v>
      </c>
      <c r="H53" s="13"/>
      <c r="I53" s="11"/>
    </row>
    <row r="54" s="2" customFormat="1" ht="24" customHeight="1" spans="1:9">
      <c r="A54" s="10" t="s">
        <v>141</v>
      </c>
      <c r="B54" s="10" t="s">
        <v>122</v>
      </c>
      <c r="C54" s="10" t="s">
        <v>137</v>
      </c>
      <c r="D54" s="10" t="s">
        <v>142</v>
      </c>
      <c r="E54" s="10">
        <v>59.85</v>
      </c>
      <c r="F54" s="10">
        <v>79.2</v>
      </c>
      <c r="G54" s="13">
        <f t="shared" si="0"/>
        <v>69.53</v>
      </c>
      <c r="H54" s="13"/>
      <c r="I54" s="11"/>
    </row>
    <row r="55" s="2" customFormat="1" ht="24" customHeight="1" spans="1:9">
      <c r="A55" s="10" t="s">
        <v>143</v>
      </c>
      <c r="B55" s="10" t="s">
        <v>144</v>
      </c>
      <c r="C55" s="10" t="s">
        <v>145</v>
      </c>
      <c r="D55" s="10" t="s">
        <v>146</v>
      </c>
      <c r="E55" s="10">
        <v>62.75</v>
      </c>
      <c r="F55" s="10">
        <v>82.8</v>
      </c>
      <c r="G55" s="13">
        <f t="shared" si="0"/>
        <v>72.78</v>
      </c>
      <c r="H55" s="12" t="s">
        <v>15</v>
      </c>
      <c r="I55" s="11"/>
    </row>
    <row r="56" s="2" customFormat="1" ht="24" customHeight="1" spans="1:9">
      <c r="A56" s="10" t="s">
        <v>147</v>
      </c>
      <c r="B56" s="10" t="s">
        <v>144</v>
      </c>
      <c r="C56" s="10" t="s">
        <v>145</v>
      </c>
      <c r="D56" s="10" t="s">
        <v>148</v>
      </c>
      <c r="E56" s="10">
        <v>60.6</v>
      </c>
      <c r="F56" s="10">
        <v>81.2</v>
      </c>
      <c r="G56" s="13">
        <f t="shared" si="0"/>
        <v>70.9</v>
      </c>
      <c r="H56" s="12" t="s">
        <v>15</v>
      </c>
      <c r="I56" s="11"/>
    </row>
    <row r="57" s="2" customFormat="1" ht="24" customHeight="1" spans="1:9">
      <c r="A57" s="10" t="s">
        <v>149</v>
      </c>
      <c r="B57" s="10" t="s">
        <v>144</v>
      </c>
      <c r="C57" s="10" t="s">
        <v>145</v>
      </c>
      <c r="D57" s="10" t="s">
        <v>150</v>
      </c>
      <c r="E57" s="10">
        <v>56.15</v>
      </c>
      <c r="F57" s="10">
        <v>85.4</v>
      </c>
      <c r="G57" s="13">
        <f t="shared" si="0"/>
        <v>70.78</v>
      </c>
      <c r="H57" s="13"/>
      <c r="I57" s="11"/>
    </row>
    <row r="58" s="2" customFormat="1" ht="24" customHeight="1" spans="1:9">
      <c r="A58" s="10" t="s">
        <v>151</v>
      </c>
      <c r="B58" s="10" t="s">
        <v>144</v>
      </c>
      <c r="C58" s="10" t="s">
        <v>145</v>
      </c>
      <c r="D58" s="10" t="s">
        <v>152</v>
      </c>
      <c r="E58" s="10">
        <v>56.5</v>
      </c>
      <c r="F58" s="10">
        <v>85</v>
      </c>
      <c r="G58" s="13">
        <f t="shared" si="0"/>
        <v>70.75</v>
      </c>
      <c r="H58" s="13"/>
      <c r="I58" s="11"/>
    </row>
    <row r="59" s="2" customFormat="1" ht="24" customHeight="1" spans="1:9">
      <c r="A59" s="10" t="s">
        <v>153</v>
      </c>
      <c r="B59" s="10" t="s">
        <v>144</v>
      </c>
      <c r="C59" s="10" t="s">
        <v>145</v>
      </c>
      <c r="D59" s="10" t="s">
        <v>154</v>
      </c>
      <c r="E59" s="10">
        <v>58.25</v>
      </c>
      <c r="F59" s="10">
        <v>76.4</v>
      </c>
      <c r="G59" s="13">
        <f t="shared" si="0"/>
        <v>67.33</v>
      </c>
      <c r="H59" s="13"/>
      <c r="I59" s="11"/>
    </row>
    <row r="60" s="2" customFormat="1" ht="24" customHeight="1" spans="1:9">
      <c r="A60" s="10" t="s">
        <v>155</v>
      </c>
      <c r="B60" s="10" t="s">
        <v>144</v>
      </c>
      <c r="C60" s="10" t="s">
        <v>145</v>
      </c>
      <c r="D60" s="10" t="s">
        <v>156</v>
      </c>
      <c r="E60" s="10">
        <v>58.75</v>
      </c>
      <c r="F60" s="15">
        <v>0</v>
      </c>
      <c r="G60" s="13">
        <f>ROUND(58.75*0.5,2)</f>
        <v>29.38</v>
      </c>
      <c r="H60" s="13"/>
      <c r="I60" s="11" t="s">
        <v>157</v>
      </c>
    </row>
    <row r="61" s="2" customFormat="1" ht="24" customHeight="1" spans="1:9">
      <c r="A61" s="10" t="s">
        <v>158</v>
      </c>
      <c r="B61" s="10" t="s">
        <v>144</v>
      </c>
      <c r="C61" s="10" t="s">
        <v>159</v>
      </c>
      <c r="D61" s="10" t="s">
        <v>160</v>
      </c>
      <c r="E61" s="10">
        <v>63.8</v>
      </c>
      <c r="F61" s="10">
        <v>85</v>
      </c>
      <c r="G61" s="13">
        <f t="shared" ref="G61:G66" si="1">ROUND((E61*0.5+F61*0.5),2)</f>
        <v>74.4</v>
      </c>
      <c r="H61" s="12" t="s">
        <v>15</v>
      </c>
      <c r="I61" s="11"/>
    </row>
    <row r="62" s="2" customFormat="1" ht="24" customHeight="1" spans="1:9">
      <c r="A62" s="10" t="s">
        <v>161</v>
      </c>
      <c r="B62" s="10" t="s">
        <v>144</v>
      </c>
      <c r="C62" s="10" t="s">
        <v>159</v>
      </c>
      <c r="D62" s="10" t="s">
        <v>162</v>
      </c>
      <c r="E62" s="10">
        <v>62.2</v>
      </c>
      <c r="F62" s="10">
        <v>85.2</v>
      </c>
      <c r="G62" s="13">
        <f t="shared" si="1"/>
        <v>73.7</v>
      </c>
      <c r="H62" s="12" t="s">
        <v>15</v>
      </c>
      <c r="I62" s="11"/>
    </row>
    <row r="63" s="3" customFormat="1" ht="24" customHeight="1" spans="1:9">
      <c r="A63" s="10" t="s">
        <v>163</v>
      </c>
      <c r="B63" s="10" t="s">
        <v>144</v>
      </c>
      <c r="C63" s="10" t="s">
        <v>159</v>
      </c>
      <c r="D63" s="10" t="s">
        <v>164</v>
      </c>
      <c r="E63" s="10">
        <v>59.95</v>
      </c>
      <c r="F63" s="10">
        <v>86.4</v>
      </c>
      <c r="G63" s="13">
        <f t="shared" si="1"/>
        <v>73.18</v>
      </c>
      <c r="H63" s="13"/>
      <c r="I63" s="11"/>
    </row>
    <row r="64" s="3" customFormat="1" ht="24" customHeight="1" spans="1:9">
      <c r="A64" s="10" t="s">
        <v>165</v>
      </c>
      <c r="B64" s="10" t="s">
        <v>144</v>
      </c>
      <c r="C64" s="10" t="s">
        <v>159</v>
      </c>
      <c r="D64" s="10" t="s">
        <v>166</v>
      </c>
      <c r="E64" s="10">
        <v>59.05</v>
      </c>
      <c r="F64" s="10">
        <v>84.2</v>
      </c>
      <c r="G64" s="13">
        <f t="shared" si="1"/>
        <v>71.63</v>
      </c>
      <c r="H64" s="13"/>
      <c r="I64" s="11"/>
    </row>
    <row r="65" s="3" customFormat="1" ht="24" customHeight="1" spans="1:9">
      <c r="A65" s="10" t="s">
        <v>167</v>
      </c>
      <c r="B65" s="10" t="s">
        <v>144</v>
      </c>
      <c r="C65" s="10" t="s">
        <v>159</v>
      </c>
      <c r="D65" s="10" t="s">
        <v>168</v>
      </c>
      <c r="E65" s="10">
        <v>58.7</v>
      </c>
      <c r="F65" s="10">
        <v>82.4</v>
      </c>
      <c r="G65" s="13">
        <f t="shared" si="1"/>
        <v>70.55</v>
      </c>
      <c r="H65" s="13"/>
      <c r="I65" s="11"/>
    </row>
    <row r="66" s="3" customFormat="1" ht="24" customHeight="1" spans="1:9">
      <c r="A66" s="16" t="s">
        <v>169</v>
      </c>
      <c r="B66" s="10" t="s">
        <v>144</v>
      </c>
      <c r="C66" s="16" t="s">
        <v>159</v>
      </c>
      <c r="D66" s="16" t="s">
        <v>170</v>
      </c>
      <c r="E66" s="16">
        <v>59.2</v>
      </c>
      <c r="F66" s="10">
        <v>78.2</v>
      </c>
      <c r="G66" s="13">
        <f t="shared" si="1"/>
        <v>68.7</v>
      </c>
      <c r="H66" s="13"/>
      <c r="I66" s="11"/>
    </row>
    <row r="67" s="2" customFormat="1" ht="24" customHeight="1" spans="1:9">
      <c r="A67" s="10" t="s">
        <v>171</v>
      </c>
      <c r="B67" s="14" t="s">
        <v>172</v>
      </c>
      <c r="C67" s="10" t="s">
        <v>173</v>
      </c>
      <c r="D67" s="11" t="s">
        <v>174</v>
      </c>
      <c r="E67" s="10"/>
      <c r="F67" s="10">
        <v>71</v>
      </c>
      <c r="G67" s="13">
        <f>F67</f>
        <v>71</v>
      </c>
      <c r="H67" s="13"/>
      <c r="I67" s="17" t="s">
        <v>175</v>
      </c>
    </row>
    <row r="68" s="2" customFormat="1" ht="24" customHeight="1" spans="1:9">
      <c r="A68" s="10" t="s">
        <v>176</v>
      </c>
      <c r="B68" s="10" t="s">
        <v>51</v>
      </c>
      <c r="C68" s="10" t="s">
        <v>177</v>
      </c>
      <c r="D68" s="11" t="s">
        <v>174</v>
      </c>
      <c r="E68" s="10"/>
      <c r="F68" s="10">
        <v>76.6</v>
      </c>
      <c r="G68" s="13">
        <f>F68</f>
        <v>76.6</v>
      </c>
      <c r="H68" s="12" t="s">
        <v>15</v>
      </c>
      <c r="I68" s="11"/>
    </row>
    <row r="69" s="2" customFormat="1" ht="24" customHeight="1" spans="1:9">
      <c r="A69" s="10" t="s">
        <v>178</v>
      </c>
      <c r="B69" s="10" t="s">
        <v>51</v>
      </c>
      <c r="C69" s="10" t="s">
        <v>177</v>
      </c>
      <c r="D69" s="11" t="s">
        <v>174</v>
      </c>
      <c r="E69" s="10"/>
      <c r="F69" s="10">
        <v>73.8</v>
      </c>
      <c r="G69" s="13">
        <f>F69</f>
        <v>73.8</v>
      </c>
      <c r="H69" s="13"/>
      <c r="I69" s="11"/>
    </row>
    <row r="70" s="2" customFormat="1" ht="24" customHeight="1" spans="1:9">
      <c r="A70" s="10" t="s">
        <v>179</v>
      </c>
      <c r="B70" s="10" t="s">
        <v>51</v>
      </c>
      <c r="C70" s="10" t="s">
        <v>177</v>
      </c>
      <c r="D70" s="11" t="s">
        <v>174</v>
      </c>
      <c r="E70" s="10"/>
      <c r="F70" s="10">
        <v>0</v>
      </c>
      <c r="G70" s="10">
        <v>0</v>
      </c>
      <c r="H70" s="13"/>
      <c r="I70" s="11" t="s">
        <v>157</v>
      </c>
    </row>
  </sheetData>
  <autoFilter xmlns:etc="http://www.wps.cn/officeDocument/2017/etCustomData" ref="A3:J70" etc:filterBottomFollowUsedRange="0">
    <extLst/>
  </autoFilter>
  <sortState ref="A4:I70">
    <sortCondition ref="C4:C70"/>
    <sortCondition ref="G4:G70" descending="1"/>
  </sortState>
  <mergeCells count="2">
    <mergeCell ref="A1:I1"/>
    <mergeCell ref="A2:I2"/>
  </mergeCells>
  <printOptions horizontalCentered="1"/>
  <pageMargins left="0.751388888888889" right="0.751388888888889" top="1" bottom="1" header="0.5" footer="0.5"/>
  <pageSetup paperSize="8" scale="98" fitToHeight="0" pageOrder="overThenDown" orientation="landscape" cellComments="asDisplayed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nie26</dc:creator>
  <cp:lastModifiedBy>Mccree</cp:lastModifiedBy>
  <dcterms:created xsi:type="dcterms:W3CDTF">2025-06-23T06:56:00Z</dcterms:created>
  <dcterms:modified xsi:type="dcterms:W3CDTF">2025-07-01T09:02:05Z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F36B39ECBDF14A1DBAE93161E6D6449C_11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