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Sheet1!$A$1:$L$77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<sst xmlns="http://schemas.openxmlformats.org/spreadsheetml/2006/main" count="352" uniqueCount="132">
  <si>
    <t>珙县事业单位2025年上半年公开考试招聘工作人员（卫生、教育类)总成绩及进入体检人员名单</t>
  </si>
  <si>
    <t>序号</t>
  </si>
  <si>
    <t>招聘单位</t>
  </si>
  <si>
    <t>岗位名称</t>
  </si>
  <si>
    <t>岗位编号</t>
  </si>
  <si>
    <t>准考证号</t>
  </si>
  <si>
    <t>加分</t>
  </si>
  <si>
    <t>总分</t>
  </si>
  <si>
    <t>折合60%</t>
  </si>
  <si>
    <t>面试成绩</t>
  </si>
  <si>
    <t>折合40%</t>
  </si>
  <si>
    <t>总成绩</t>
  </si>
  <si>
    <t>排名</t>
  </si>
  <si>
    <t>备注</t>
  </si>
  <si>
    <t>珙县疾病预防控制中心</t>
  </si>
  <si>
    <t>公卫医师</t>
  </si>
  <si>
    <t>25233002</t>
  </si>
  <si>
    <t>2515010103602</t>
  </si>
  <si>
    <t>进入体检</t>
  </si>
  <si>
    <t>2515010103528</t>
  </si>
  <si>
    <t>2515010103530</t>
  </si>
  <si>
    <t>缺考</t>
  </si>
  <si>
    <t>珙县底洞镇中心卫生院</t>
  </si>
  <si>
    <t>临床医师</t>
  </si>
  <si>
    <t>25233006</t>
  </si>
  <si>
    <t>2515010103606</t>
  </si>
  <si>
    <t>珙县洛亥镇卫生院</t>
  </si>
  <si>
    <t>检验技师</t>
  </si>
  <si>
    <t>25233009</t>
  </si>
  <si>
    <t>2515010103620</t>
  </si>
  <si>
    <t>2515010103719</t>
  </si>
  <si>
    <t>2515010103718</t>
  </si>
  <si>
    <t>珙县王家镇中心幼儿园</t>
  </si>
  <si>
    <t>幼儿教师</t>
  </si>
  <si>
    <t>25233010</t>
  </si>
  <si>
    <t>2515010211921</t>
  </si>
  <si>
    <t>2515010212105</t>
  </si>
  <si>
    <t>2515010211925</t>
  </si>
  <si>
    <t>2515010211908</t>
  </si>
  <si>
    <t>2515010212101</t>
  </si>
  <si>
    <t>2515010212130</t>
  </si>
  <si>
    <t>2515010211924</t>
  </si>
  <si>
    <t>2515010212018</t>
  </si>
  <si>
    <t>2515010212125</t>
  </si>
  <si>
    <t>2515010212112</t>
  </si>
  <si>
    <t>2515010212206</t>
  </si>
  <si>
    <t>2515010211927</t>
  </si>
  <si>
    <t>珙县洛表镇中心幼儿园</t>
  </si>
  <si>
    <t>25233011</t>
  </si>
  <si>
    <t>2515010212429</t>
  </si>
  <si>
    <t>2515010212402</t>
  </si>
  <si>
    <t>2515010212312</t>
  </si>
  <si>
    <t>2515010212308</t>
  </si>
  <si>
    <t>2515010212306</t>
  </si>
  <si>
    <t>2515010212227</t>
  </si>
  <si>
    <t>2515010212422</t>
  </si>
  <si>
    <t>2515010212419</t>
  </si>
  <si>
    <t>珙县巡场镇中学校</t>
  </si>
  <si>
    <t>初中美术教师</t>
  </si>
  <si>
    <t>25233012</t>
  </si>
  <si>
    <t>2515010212823</t>
  </si>
  <si>
    <t>4</t>
  </si>
  <si>
    <t>2515010212816</t>
  </si>
  <si>
    <t>2515010212611</t>
  </si>
  <si>
    <t>2515010212701</t>
  </si>
  <si>
    <t>2515010212815</t>
  </si>
  <si>
    <t>2515010212913</t>
  </si>
  <si>
    <t>珙县杉木树中学校</t>
  </si>
  <si>
    <t>初中地理教师</t>
  </si>
  <si>
    <t>25233013</t>
  </si>
  <si>
    <t>2515010213022</t>
  </si>
  <si>
    <t>2515010213117</t>
  </si>
  <si>
    <t>2515010213119</t>
  </si>
  <si>
    <t>2515010213103</t>
  </si>
  <si>
    <t>2515010213101</t>
  </si>
  <si>
    <t>2515010213120</t>
  </si>
  <si>
    <t>珙县中学校</t>
  </si>
  <si>
    <t>高中地理教师</t>
  </si>
  <si>
    <t>25233014</t>
  </si>
  <si>
    <t>2515010213202</t>
  </si>
  <si>
    <t>2515010213129</t>
  </si>
  <si>
    <t>2515010213201</t>
  </si>
  <si>
    <t>初中道德与法治教师</t>
  </si>
  <si>
    <t>25233015</t>
  </si>
  <si>
    <t>2515010213219</t>
  </si>
  <si>
    <t>2515010213220</t>
  </si>
  <si>
    <t>2515010213214</t>
  </si>
  <si>
    <t>四川省珙县第一高级中学校</t>
  </si>
  <si>
    <t>高中心理健康教育教师</t>
  </si>
  <si>
    <t>25233016</t>
  </si>
  <si>
    <t>2515010213302</t>
  </si>
  <si>
    <t>2515010213310</t>
  </si>
  <si>
    <t>2515010213312</t>
  </si>
  <si>
    <t>高中历史教师</t>
  </si>
  <si>
    <t>25233017</t>
  </si>
  <si>
    <t>2515010213407</t>
  </si>
  <si>
    <t>2515010213319</t>
  </si>
  <si>
    <t>2515010213406</t>
  </si>
  <si>
    <t>2515010213405</t>
  </si>
  <si>
    <t>2515010213322</t>
  </si>
  <si>
    <t>2515010213316</t>
  </si>
  <si>
    <t>初中物理教师</t>
  </si>
  <si>
    <t>25233018</t>
  </si>
  <si>
    <t>2515010213414</t>
  </si>
  <si>
    <t>2515010213413</t>
  </si>
  <si>
    <t>2515010213412</t>
  </si>
  <si>
    <t>25233019</t>
  </si>
  <si>
    <t>2515010213427</t>
  </si>
  <si>
    <t>2515010213419</t>
  </si>
  <si>
    <t>2515010213420</t>
  </si>
  <si>
    <t>初中生物教师</t>
  </si>
  <si>
    <t>25233020</t>
  </si>
  <si>
    <t>2515010213503</t>
  </si>
  <si>
    <t>2515010213504</t>
  </si>
  <si>
    <t>2515010213511</t>
  </si>
  <si>
    <t>25233021</t>
  </si>
  <si>
    <t>2515010300120</t>
  </si>
  <si>
    <t>2515010300110</t>
  </si>
  <si>
    <t>2515010213529</t>
  </si>
  <si>
    <t>高中生物教师</t>
  </si>
  <si>
    <t>25233022</t>
  </si>
  <si>
    <t>2515010300226</t>
  </si>
  <si>
    <t>2515010300212</t>
  </si>
  <si>
    <t>2515010300203</t>
  </si>
  <si>
    <t>2515010300305</t>
  </si>
  <si>
    <t>2515010300211</t>
  </si>
  <si>
    <t>2515010300218</t>
  </si>
  <si>
    <t>初中数学教师</t>
  </si>
  <si>
    <t>25233023</t>
  </si>
  <si>
    <t>2515010306906</t>
  </si>
  <si>
    <t>2515010306826</t>
  </si>
  <si>
    <t>2515010306902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</si>
</sst>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topLeftCell="A63" workbookViewId="0">
      <selection activeCell="O49" sqref="O49"/>
    </sheetView>
  </sheetViews>
  <sheetFormatPr defaultColWidth="9" defaultRowHeight="13.5"/>
  <cols>
    <col min="1" max="1" width="5.125" style="5" customWidth="1"/>
    <col min="2" max="2" width="25.875" style="5" customWidth="1"/>
    <col min="3" max="3" width="19.625" style="6" customWidth="1"/>
    <col min="4" max="4" width="10.375" style="5" customWidth="1"/>
    <col min="5" max="5" width="14.875" style="5" customWidth="1"/>
    <col min="6" max="6" width="5.125" style="5" customWidth="1"/>
    <col min="7" max="7" width="8.125" style="5" customWidth="1"/>
    <col min="8" max="8" width="10" style="5" customWidth="1"/>
    <col min="9" max="9" width="9.75" style="7" customWidth="1"/>
    <col min="10" max="10" width="9.625" style="5" customWidth="1"/>
    <col min="11" max="11" width="10.375" style="5" customWidth="1"/>
    <col min="12" max="12" width="5.125" style="5" customWidth="1"/>
    <col min="13" max="16384" width="9" style="5"/>
  </cols>
  <sheetData>
    <row r="1" ht="27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8" customHeight="1" spans="1:13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3" t="s">
        <v>7</v>
      </c>
      <c r="H2" s="13" t="s">
        <v>8</v>
      </c>
      <c r="I2" s="16" t="s">
        <v>9</v>
      </c>
      <c r="J2" s="17" t="s">
        <v>10</v>
      </c>
      <c r="K2" s="17" t="s">
        <v>11</v>
      </c>
      <c r="L2" s="12" t="s">
        <v>12</v>
      </c>
      <c r="M2" s="12" t="s">
        <v>13</v>
      </c>
    </row>
    <row r="3" s="1" customFormat="1" ht="18" customHeight="1" spans="1:13">
      <c r="A3" s="14">
        <v>1</v>
      </c>
      <c r="B3" s="14" t="s">
        <v>14</v>
      </c>
      <c r="C3" s="15" t="s">
        <v>15</v>
      </c>
      <c r="D3" s="14" t="s">
        <v>16</v>
      </c>
      <c r="E3" s="14" t="s">
        <v>17</v>
      </c>
      <c r="F3" s="14"/>
      <c r="G3" s="14">
        <v>65.76</v>
      </c>
      <c r="H3" s="14">
        <f t="shared" ref="H3:H15" si="0">G3*0.6</f>
        <v>39.456</v>
      </c>
      <c r="I3" s="18">
        <v>83.2</v>
      </c>
      <c r="J3" s="14">
        <f>I3*0.4</f>
        <v>33.28</v>
      </c>
      <c r="K3" s="14">
        <f>H3+J3</f>
        <v>72.736</v>
      </c>
      <c r="L3" s="14">
        <v>1</v>
      </c>
      <c r="M3" s="19" t="s">
        <v>18</v>
      </c>
    </row>
    <row r="4" s="2" customFormat="1" ht="18" customHeight="1" spans="1:13">
      <c r="A4" s="10">
        <v>2</v>
      </c>
      <c r="B4" s="10" t="s">
        <v>14</v>
      </c>
      <c r="C4" s="11" t="s">
        <v>15</v>
      </c>
      <c r="D4" s="10" t="s">
        <v>16</v>
      </c>
      <c r="E4" s="10" t="s">
        <v>19</v>
      </c>
      <c r="F4" s="10"/>
      <c r="G4" s="10">
        <v>63.78</v>
      </c>
      <c r="H4" s="10">
        <f t="shared" si="0"/>
        <v>38.268</v>
      </c>
      <c r="I4" s="20">
        <v>79.6</v>
      </c>
      <c r="J4" s="10">
        <f>I4*0.4</f>
        <v>31.84</v>
      </c>
      <c r="K4" s="10">
        <f>H4+J4</f>
        <v>70.108</v>
      </c>
      <c r="L4" s="10">
        <v>2</v>
      </c>
      <c r="M4" s="21"/>
    </row>
    <row r="5" s="2" customFormat="1" ht="18" customHeight="1" spans="1:13">
      <c r="A5" s="10">
        <v>3</v>
      </c>
      <c r="B5" s="10" t="s">
        <v>14</v>
      </c>
      <c r="C5" s="11" t="s">
        <v>15</v>
      </c>
      <c r="D5" s="10" t="s">
        <v>16</v>
      </c>
      <c r="E5" s="10" t="s">
        <v>20</v>
      </c>
      <c r="F5" s="10"/>
      <c r="G5" s="10">
        <v>67.56</v>
      </c>
      <c r="H5" s="10">
        <f t="shared" si="0"/>
        <v>40.536</v>
      </c>
      <c r="I5" s="20" t="s">
        <v>21</v>
      </c>
      <c r="J5" s="20" t="s">
        <v>21</v>
      </c>
      <c r="K5" s="20" t="s">
        <v>21</v>
      </c>
      <c r="L5" s="10">
        <v>3</v>
      </c>
      <c r="M5" s="21"/>
    </row>
    <row r="6" s="1" customFormat="1" ht="18" customHeight="1" spans="1:13">
      <c r="A6" s="14">
        <v>4</v>
      </c>
      <c r="B6" s="14" t="s">
        <v>22</v>
      </c>
      <c r="C6" s="15" t="s">
        <v>23</v>
      </c>
      <c r="D6" s="14" t="s">
        <v>24</v>
      </c>
      <c r="E6" s="14" t="s">
        <v>25</v>
      </c>
      <c r="F6" s="14"/>
      <c r="G6" s="14">
        <v>62.98</v>
      </c>
      <c r="H6" s="14">
        <f t="shared" si="0"/>
        <v>37.788</v>
      </c>
      <c r="I6" s="18">
        <v>72</v>
      </c>
      <c r="J6" s="14">
        <f t="shared" ref="J6:J20" si="1">I6*0.4</f>
        <v>28.8</v>
      </c>
      <c r="K6" s="14">
        <f t="shared" ref="K6:K20" si="2">H6+J6</f>
        <v>66.588</v>
      </c>
      <c r="L6" s="14">
        <v>1</v>
      </c>
      <c r="M6" s="19" t="s">
        <v>18</v>
      </c>
    </row>
    <row r="7" s="1" customFormat="1" ht="18" customHeight="1" spans="1:13">
      <c r="A7" s="14">
        <v>5</v>
      </c>
      <c r="B7" s="14" t="s">
        <v>26</v>
      </c>
      <c r="C7" s="15" t="s">
        <v>27</v>
      </c>
      <c r="D7" s="14" t="s">
        <v>28</v>
      </c>
      <c r="E7" s="14" t="s">
        <v>29</v>
      </c>
      <c r="F7" s="14"/>
      <c r="G7" s="14">
        <v>67.86</v>
      </c>
      <c r="H7" s="14">
        <f t="shared" si="0"/>
        <v>40.716</v>
      </c>
      <c r="I7" s="18">
        <v>76.4</v>
      </c>
      <c r="J7" s="14">
        <f t="shared" si="1"/>
        <v>30.56</v>
      </c>
      <c r="K7" s="14">
        <f t="shared" si="2"/>
        <v>71.276</v>
      </c>
      <c r="L7" s="14">
        <v>1</v>
      </c>
      <c r="M7" s="19" t="s">
        <v>18</v>
      </c>
    </row>
    <row r="8" s="2" customFormat="1" ht="18" customHeight="1" spans="1:13">
      <c r="A8" s="10">
        <v>6</v>
      </c>
      <c r="B8" s="10" t="s">
        <v>26</v>
      </c>
      <c r="C8" s="11" t="s">
        <v>27</v>
      </c>
      <c r="D8" s="10" t="s">
        <v>28</v>
      </c>
      <c r="E8" s="10" t="s">
        <v>30</v>
      </c>
      <c r="F8" s="10"/>
      <c r="G8" s="10">
        <v>67.86</v>
      </c>
      <c r="H8" s="10">
        <f t="shared" si="0"/>
        <v>40.716</v>
      </c>
      <c r="I8" s="20">
        <v>75.8</v>
      </c>
      <c r="J8" s="10">
        <f t="shared" si="1"/>
        <v>30.32</v>
      </c>
      <c r="K8" s="10">
        <f t="shared" si="2"/>
        <v>71.036</v>
      </c>
      <c r="L8" s="10">
        <v>2</v>
      </c>
      <c r="M8" s="21"/>
    </row>
    <row r="9" s="2" customFormat="1" ht="18" customHeight="1" spans="1:13">
      <c r="A9" s="10">
        <v>7</v>
      </c>
      <c r="B9" s="10" t="s">
        <v>26</v>
      </c>
      <c r="C9" s="11" t="s">
        <v>27</v>
      </c>
      <c r="D9" s="10" t="s">
        <v>28</v>
      </c>
      <c r="E9" s="10" t="s">
        <v>31</v>
      </c>
      <c r="F9" s="10"/>
      <c r="G9" s="10">
        <v>67.76</v>
      </c>
      <c r="H9" s="10">
        <f t="shared" si="0"/>
        <v>40.656</v>
      </c>
      <c r="I9" s="20">
        <v>68.6</v>
      </c>
      <c r="J9" s="10">
        <f t="shared" si="1"/>
        <v>27.44</v>
      </c>
      <c r="K9" s="10">
        <f t="shared" si="2"/>
        <v>68.096</v>
      </c>
      <c r="L9" s="10">
        <v>3</v>
      </c>
      <c r="M9" s="21"/>
    </row>
    <row r="10" s="1" customFormat="1" ht="18" customHeight="1" spans="1:13">
      <c r="A10" s="14">
        <v>8</v>
      </c>
      <c r="B10" s="14" t="s">
        <v>32</v>
      </c>
      <c r="C10" s="15" t="s">
        <v>33</v>
      </c>
      <c r="D10" s="14" t="s">
        <v>34</v>
      </c>
      <c r="E10" s="14" t="s">
        <v>35</v>
      </c>
      <c r="F10" s="14"/>
      <c r="G10" s="14">
        <v>69.66</v>
      </c>
      <c r="H10" s="14">
        <f t="shared" si="0"/>
        <v>41.796</v>
      </c>
      <c r="I10" s="18">
        <v>83.45</v>
      </c>
      <c r="J10" s="14">
        <f t="shared" si="1"/>
        <v>33.38</v>
      </c>
      <c r="K10" s="14">
        <f t="shared" si="2"/>
        <v>75.176</v>
      </c>
      <c r="L10" s="14">
        <v>1</v>
      </c>
      <c r="M10" s="19" t="s">
        <v>18</v>
      </c>
    </row>
    <row r="11" s="1" customFormat="1" ht="18" customHeight="1" spans="1:13">
      <c r="A11" s="14">
        <v>9</v>
      </c>
      <c r="B11" s="14" t="s">
        <v>32</v>
      </c>
      <c r="C11" s="15" t="s">
        <v>33</v>
      </c>
      <c r="D11" s="14" t="s">
        <v>34</v>
      </c>
      <c r="E11" s="14" t="s">
        <v>36</v>
      </c>
      <c r="F11" s="14"/>
      <c r="G11" s="14">
        <v>73.06</v>
      </c>
      <c r="H11" s="14">
        <f t="shared" si="0"/>
        <v>43.836</v>
      </c>
      <c r="I11" s="18">
        <v>77.6</v>
      </c>
      <c r="J11" s="14">
        <f t="shared" si="1"/>
        <v>31.04</v>
      </c>
      <c r="K11" s="14">
        <f t="shared" si="2"/>
        <v>74.876</v>
      </c>
      <c r="L11" s="14">
        <v>2</v>
      </c>
      <c r="M11" s="19" t="s">
        <v>18</v>
      </c>
    </row>
    <row r="12" s="1" customFormat="1" ht="18" customHeight="1" spans="1:13">
      <c r="A12" s="14">
        <v>10</v>
      </c>
      <c r="B12" s="14" t="s">
        <v>32</v>
      </c>
      <c r="C12" s="15" t="s">
        <v>33</v>
      </c>
      <c r="D12" s="14" t="s">
        <v>34</v>
      </c>
      <c r="E12" s="14" t="s">
        <v>37</v>
      </c>
      <c r="F12" s="14"/>
      <c r="G12" s="14">
        <v>68.08</v>
      </c>
      <c r="H12" s="14">
        <f t="shared" si="0"/>
        <v>40.848</v>
      </c>
      <c r="I12" s="18">
        <v>83.55</v>
      </c>
      <c r="J12" s="14">
        <f t="shared" si="1"/>
        <v>33.42</v>
      </c>
      <c r="K12" s="14">
        <f t="shared" si="2"/>
        <v>74.268</v>
      </c>
      <c r="L12" s="14">
        <v>3</v>
      </c>
      <c r="M12" s="19" t="s">
        <v>18</v>
      </c>
    </row>
    <row r="13" s="1" customFormat="1" ht="18" customHeight="1" spans="1:13">
      <c r="A13" s="14">
        <v>11</v>
      </c>
      <c r="B13" s="14" t="s">
        <v>32</v>
      </c>
      <c r="C13" s="15" t="s">
        <v>33</v>
      </c>
      <c r="D13" s="14" t="s">
        <v>34</v>
      </c>
      <c r="E13" s="14" t="s">
        <v>38</v>
      </c>
      <c r="F13" s="14"/>
      <c r="G13" s="14">
        <v>68.54</v>
      </c>
      <c r="H13" s="14">
        <f t="shared" si="0"/>
        <v>41.124</v>
      </c>
      <c r="I13" s="18">
        <v>82.6</v>
      </c>
      <c r="J13" s="14">
        <f t="shared" si="1"/>
        <v>33.04</v>
      </c>
      <c r="K13" s="14">
        <f t="shared" si="2"/>
        <v>74.164</v>
      </c>
      <c r="L13" s="14">
        <v>4</v>
      </c>
      <c r="M13" s="19" t="s">
        <v>18</v>
      </c>
    </row>
    <row r="14" s="2" customFormat="1" ht="18" customHeight="1" spans="1:13">
      <c r="A14" s="10">
        <v>12</v>
      </c>
      <c r="B14" s="10" t="s">
        <v>32</v>
      </c>
      <c r="C14" s="11" t="s">
        <v>33</v>
      </c>
      <c r="D14" s="10" t="s">
        <v>34</v>
      </c>
      <c r="E14" s="10" t="s">
        <v>39</v>
      </c>
      <c r="F14" s="10"/>
      <c r="G14" s="10">
        <v>67.08</v>
      </c>
      <c r="H14" s="10">
        <f t="shared" si="0"/>
        <v>40.248</v>
      </c>
      <c r="I14" s="20">
        <v>84.67</v>
      </c>
      <c r="J14" s="10">
        <f t="shared" si="1"/>
        <v>33.868</v>
      </c>
      <c r="K14" s="10">
        <f t="shared" si="2"/>
        <v>74.116</v>
      </c>
      <c r="L14" s="10">
        <v>5</v>
      </c>
      <c r="M14" s="21"/>
    </row>
    <row r="15" s="2" customFormat="1" ht="18" customHeight="1" spans="1:13">
      <c r="A15" s="10">
        <v>13</v>
      </c>
      <c r="B15" s="10" t="s">
        <v>32</v>
      </c>
      <c r="C15" s="11" t="s">
        <v>33</v>
      </c>
      <c r="D15" s="10" t="s">
        <v>34</v>
      </c>
      <c r="E15" s="10" t="s">
        <v>40</v>
      </c>
      <c r="F15" s="10"/>
      <c r="G15" s="10">
        <v>68.32</v>
      </c>
      <c r="H15" s="10">
        <f t="shared" si="0"/>
        <v>40.992</v>
      </c>
      <c r="I15" s="20">
        <v>80.6</v>
      </c>
      <c r="J15" s="10">
        <f t="shared" si="1"/>
        <v>32.24</v>
      </c>
      <c r="K15" s="10">
        <f t="shared" si="2"/>
        <v>73.232</v>
      </c>
      <c r="L15" s="10">
        <v>6</v>
      </c>
      <c r="M15" s="21"/>
    </row>
    <row r="16" s="2" customFormat="1" ht="18" customHeight="1" spans="1:13">
      <c r="A16" s="10">
        <v>14</v>
      </c>
      <c r="B16" s="10" t="s">
        <v>32</v>
      </c>
      <c r="C16" s="11" t="s">
        <v>33</v>
      </c>
      <c r="D16" s="10" t="s">
        <v>34</v>
      </c>
      <c r="E16" s="10" t="s">
        <v>41</v>
      </c>
      <c r="F16" s="10"/>
      <c r="G16" s="10">
        <v>70.36</v>
      </c>
      <c r="H16" s="10">
        <f t="shared" ref="H16:H38" si="3">G16*0.6</f>
        <v>42.216</v>
      </c>
      <c r="I16" s="20">
        <v>75.1</v>
      </c>
      <c r="J16" s="10">
        <f t="shared" si="1"/>
        <v>30.04</v>
      </c>
      <c r="K16" s="10">
        <f t="shared" si="2"/>
        <v>72.256</v>
      </c>
      <c r="L16" s="10">
        <v>7</v>
      </c>
      <c r="M16" s="21"/>
    </row>
    <row r="17" s="2" customFormat="1" ht="18" customHeight="1" spans="1:13">
      <c r="A17" s="10">
        <v>15</v>
      </c>
      <c r="B17" s="10" t="s">
        <v>32</v>
      </c>
      <c r="C17" s="11" t="s">
        <v>33</v>
      </c>
      <c r="D17" s="10" t="s">
        <v>34</v>
      </c>
      <c r="E17" s="10" t="s">
        <v>42</v>
      </c>
      <c r="F17" s="10"/>
      <c r="G17" s="10">
        <v>67.14</v>
      </c>
      <c r="H17" s="10">
        <f t="shared" si="3"/>
        <v>40.284</v>
      </c>
      <c r="I17" s="20">
        <v>77.95</v>
      </c>
      <c r="J17" s="10">
        <f t="shared" si="1"/>
        <v>31.18</v>
      </c>
      <c r="K17" s="10">
        <f t="shared" si="2"/>
        <v>71.464</v>
      </c>
      <c r="L17" s="10">
        <v>8</v>
      </c>
      <c r="M17" s="21"/>
    </row>
    <row r="18" s="2" customFormat="1" ht="18" customHeight="1" spans="1:13">
      <c r="A18" s="10">
        <v>16</v>
      </c>
      <c r="B18" s="10" t="s">
        <v>32</v>
      </c>
      <c r="C18" s="11" t="s">
        <v>33</v>
      </c>
      <c r="D18" s="10" t="s">
        <v>34</v>
      </c>
      <c r="E18" s="10" t="s">
        <v>43</v>
      </c>
      <c r="F18" s="10"/>
      <c r="G18" s="10">
        <v>67.08</v>
      </c>
      <c r="H18" s="10">
        <f t="shared" si="3"/>
        <v>40.248</v>
      </c>
      <c r="I18" s="20">
        <v>76.89</v>
      </c>
      <c r="J18" s="10">
        <f t="shared" si="1"/>
        <v>30.756</v>
      </c>
      <c r="K18" s="10">
        <f t="shared" si="2"/>
        <v>71.004</v>
      </c>
      <c r="L18" s="10">
        <v>9</v>
      </c>
      <c r="M18" s="21"/>
    </row>
    <row r="19" s="2" customFormat="1" ht="18" customHeight="1" spans="1:13">
      <c r="A19" s="10">
        <v>17</v>
      </c>
      <c r="B19" s="10" t="s">
        <v>32</v>
      </c>
      <c r="C19" s="10" t="s">
        <v>33</v>
      </c>
      <c r="D19" s="10" t="s">
        <v>34</v>
      </c>
      <c r="E19" s="10" t="s">
        <v>44</v>
      </c>
      <c r="F19" s="10"/>
      <c r="G19" s="10">
        <v>66.44</v>
      </c>
      <c r="H19" s="10">
        <f t="shared" si="3"/>
        <v>39.864</v>
      </c>
      <c r="I19" s="20">
        <v>74.73</v>
      </c>
      <c r="J19" s="10">
        <f t="shared" si="1"/>
        <v>29.892</v>
      </c>
      <c r="K19" s="10">
        <f t="shared" si="2"/>
        <v>69.756</v>
      </c>
      <c r="L19" s="10">
        <v>10</v>
      </c>
      <c r="M19" s="21"/>
    </row>
    <row r="20" s="2" customFormat="1" ht="18" customHeight="1" spans="1:13">
      <c r="A20" s="10">
        <v>18</v>
      </c>
      <c r="B20" s="10" t="s">
        <v>32</v>
      </c>
      <c r="C20" s="11" t="s">
        <v>33</v>
      </c>
      <c r="D20" s="10" t="s">
        <v>34</v>
      </c>
      <c r="E20" s="10" t="s">
        <v>45</v>
      </c>
      <c r="F20" s="10"/>
      <c r="G20" s="10">
        <v>69.28</v>
      </c>
      <c r="H20" s="10">
        <f t="shared" si="3"/>
        <v>41.568</v>
      </c>
      <c r="I20" s="20">
        <v>63.98</v>
      </c>
      <c r="J20" s="10">
        <f t="shared" si="1"/>
        <v>25.592</v>
      </c>
      <c r="K20" s="10">
        <f t="shared" si="2"/>
        <v>67.16</v>
      </c>
      <c r="L20" s="10">
        <v>11</v>
      </c>
      <c r="M20" s="21"/>
    </row>
    <row r="21" s="2" customFormat="1" ht="18" customHeight="1" spans="1:13">
      <c r="A21" s="10">
        <v>19</v>
      </c>
      <c r="B21" s="10" t="s">
        <v>32</v>
      </c>
      <c r="C21" s="11" t="s">
        <v>33</v>
      </c>
      <c r="D21" s="10" t="s">
        <v>34</v>
      </c>
      <c r="E21" s="10" t="s">
        <v>46</v>
      </c>
      <c r="F21" s="10"/>
      <c r="G21" s="10">
        <v>66.76</v>
      </c>
      <c r="H21" s="10">
        <f t="shared" si="3"/>
        <v>40.056</v>
      </c>
      <c r="I21" s="20" t="s">
        <v>21</v>
      </c>
      <c r="J21" s="20" t="s">
        <v>21</v>
      </c>
      <c r="K21" s="20" t="s">
        <v>21</v>
      </c>
      <c r="L21" s="10">
        <v>12</v>
      </c>
      <c r="M21" s="21"/>
    </row>
    <row r="22" s="1" customFormat="1" ht="18" customHeight="1" spans="1:13">
      <c r="A22" s="14">
        <v>20</v>
      </c>
      <c r="B22" s="14" t="s">
        <v>47</v>
      </c>
      <c r="C22" s="15" t="s">
        <v>33</v>
      </c>
      <c r="D22" s="14" t="s">
        <v>48</v>
      </c>
      <c r="E22" s="14" t="s">
        <v>49</v>
      </c>
      <c r="F22" s="14"/>
      <c r="G22" s="14">
        <v>71.26</v>
      </c>
      <c r="H22" s="14">
        <f t="shared" si="3"/>
        <v>42.756</v>
      </c>
      <c r="I22" s="18">
        <v>87.79</v>
      </c>
      <c r="J22" s="14">
        <f t="shared" ref="J22:J43" si="4">I22*0.4</f>
        <v>35.116</v>
      </c>
      <c r="K22" s="14">
        <f t="shared" ref="K22:K43" si="5">H22+J22</f>
        <v>77.872</v>
      </c>
      <c r="L22" s="14">
        <v>1</v>
      </c>
      <c r="M22" s="19" t="s">
        <v>18</v>
      </c>
    </row>
    <row r="23" s="1" customFormat="1" ht="18" customHeight="1" spans="1:13">
      <c r="A23" s="14">
        <v>21</v>
      </c>
      <c r="B23" s="14" t="s">
        <v>47</v>
      </c>
      <c r="C23" s="15" t="s">
        <v>33</v>
      </c>
      <c r="D23" s="14" t="s">
        <v>48</v>
      </c>
      <c r="E23" s="14" t="s">
        <v>50</v>
      </c>
      <c r="F23" s="14"/>
      <c r="G23" s="14">
        <v>71.94</v>
      </c>
      <c r="H23" s="14">
        <f t="shared" si="3"/>
        <v>43.164</v>
      </c>
      <c r="I23" s="18">
        <v>83.17</v>
      </c>
      <c r="J23" s="14">
        <f t="shared" si="4"/>
        <v>33.268</v>
      </c>
      <c r="K23" s="14">
        <f t="shared" si="5"/>
        <v>76.432</v>
      </c>
      <c r="L23" s="14">
        <v>2</v>
      </c>
      <c r="M23" s="19" t="s">
        <v>18</v>
      </c>
    </row>
    <row r="24" s="1" customFormat="1" ht="18" customHeight="1" spans="1:13">
      <c r="A24" s="14">
        <v>22</v>
      </c>
      <c r="B24" s="14" t="s">
        <v>47</v>
      </c>
      <c r="C24" s="15" t="s">
        <v>33</v>
      </c>
      <c r="D24" s="14" t="s">
        <v>48</v>
      </c>
      <c r="E24" s="14" t="s">
        <v>51</v>
      </c>
      <c r="F24" s="14"/>
      <c r="G24" s="14">
        <v>71.68</v>
      </c>
      <c r="H24" s="14">
        <f t="shared" si="3"/>
        <v>43.008</v>
      </c>
      <c r="I24" s="18">
        <v>80.35</v>
      </c>
      <c r="J24" s="14">
        <f t="shared" si="4"/>
        <v>32.14</v>
      </c>
      <c r="K24" s="14">
        <f t="shared" si="5"/>
        <v>75.148</v>
      </c>
      <c r="L24" s="14">
        <v>3</v>
      </c>
      <c r="M24" s="19" t="s">
        <v>18</v>
      </c>
    </row>
    <row r="25" s="2" customFormat="1" ht="18" customHeight="1" spans="1:13">
      <c r="A25" s="10">
        <v>23</v>
      </c>
      <c r="B25" s="10" t="s">
        <v>47</v>
      </c>
      <c r="C25" s="11" t="s">
        <v>33</v>
      </c>
      <c r="D25" s="10" t="s">
        <v>48</v>
      </c>
      <c r="E25" s="10" t="s">
        <v>52</v>
      </c>
      <c r="F25" s="10"/>
      <c r="G25" s="10">
        <v>69.68</v>
      </c>
      <c r="H25" s="10">
        <f t="shared" si="3"/>
        <v>41.808</v>
      </c>
      <c r="I25" s="20">
        <v>79.67</v>
      </c>
      <c r="J25" s="10">
        <f t="shared" si="4"/>
        <v>31.868</v>
      </c>
      <c r="K25" s="10">
        <f t="shared" si="5"/>
        <v>73.676</v>
      </c>
      <c r="L25" s="10">
        <v>4</v>
      </c>
      <c r="M25" s="21"/>
    </row>
    <row r="26" s="2" customFormat="1" ht="18" customHeight="1" spans="1:13">
      <c r="A26" s="10">
        <v>24</v>
      </c>
      <c r="B26" s="10" t="s">
        <v>47</v>
      </c>
      <c r="C26" s="10" t="s">
        <v>33</v>
      </c>
      <c r="D26" s="10" t="s">
        <v>48</v>
      </c>
      <c r="E26" s="10" t="s">
        <v>53</v>
      </c>
      <c r="F26" s="10"/>
      <c r="G26" s="10">
        <v>66.22</v>
      </c>
      <c r="H26" s="10">
        <f t="shared" si="3"/>
        <v>39.732</v>
      </c>
      <c r="I26" s="20">
        <v>80.43</v>
      </c>
      <c r="J26" s="10">
        <f t="shared" si="4"/>
        <v>32.172</v>
      </c>
      <c r="K26" s="10">
        <f t="shared" si="5"/>
        <v>71.904</v>
      </c>
      <c r="L26" s="10">
        <v>5</v>
      </c>
      <c r="M26" s="21"/>
    </row>
    <row r="27" s="2" customFormat="1" ht="18" customHeight="1" spans="1:13">
      <c r="A27" s="10">
        <v>25</v>
      </c>
      <c r="B27" s="10" t="s">
        <v>47</v>
      </c>
      <c r="C27" s="11" t="s">
        <v>33</v>
      </c>
      <c r="D27" s="10" t="s">
        <v>48</v>
      </c>
      <c r="E27" s="10" t="s">
        <v>54</v>
      </c>
      <c r="F27" s="10"/>
      <c r="G27" s="10">
        <v>70.62</v>
      </c>
      <c r="H27" s="10">
        <f t="shared" si="3"/>
        <v>42.372</v>
      </c>
      <c r="I27" s="20">
        <v>73.48</v>
      </c>
      <c r="J27" s="10">
        <f t="shared" si="4"/>
        <v>29.392</v>
      </c>
      <c r="K27" s="10">
        <f t="shared" si="5"/>
        <v>71.764</v>
      </c>
      <c r="L27" s="10">
        <v>6</v>
      </c>
      <c r="M27" s="21"/>
    </row>
    <row r="28" s="2" customFormat="1" ht="18" customHeight="1" spans="1:13">
      <c r="A28" s="10">
        <v>26</v>
      </c>
      <c r="B28" s="10" t="s">
        <v>47</v>
      </c>
      <c r="C28" s="11" t="s">
        <v>33</v>
      </c>
      <c r="D28" s="10" t="s">
        <v>48</v>
      </c>
      <c r="E28" s="10" t="s">
        <v>55</v>
      </c>
      <c r="F28" s="10"/>
      <c r="G28" s="10">
        <v>67.9</v>
      </c>
      <c r="H28" s="10">
        <f t="shared" si="3"/>
        <v>40.74</v>
      </c>
      <c r="I28" s="20">
        <v>76.83</v>
      </c>
      <c r="J28" s="10">
        <f t="shared" si="4"/>
        <v>30.732</v>
      </c>
      <c r="K28" s="10">
        <f t="shared" si="5"/>
        <v>71.472</v>
      </c>
      <c r="L28" s="10">
        <v>7</v>
      </c>
      <c r="M28" s="21"/>
    </row>
    <row r="29" s="2" customFormat="1" ht="18" customHeight="1" spans="1:13">
      <c r="A29" s="10">
        <v>27</v>
      </c>
      <c r="B29" s="10" t="s">
        <v>47</v>
      </c>
      <c r="C29" s="11" t="s">
        <v>33</v>
      </c>
      <c r="D29" s="10" t="s">
        <v>48</v>
      </c>
      <c r="E29" s="10" t="s">
        <v>56</v>
      </c>
      <c r="F29" s="10"/>
      <c r="G29" s="10">
        <v>67.88</v>
      </c>
      <c r="H29" s="10">
        <f t="shared" si="3"/>
        <v>40.728</v>
      </c>
      <c r="I29" s="20">
        <v>73.02</v>
      </c>
      <c r="J29" s="10">
        <f t="shared" si="4"/>
        <v>29.208</v>
      </c>
      <c r="K29" s="10">
        <f t="shared" si="5"/>
        <v>69.936</v>
      </c>
      <c r="L29" s="10">
        <v>8</v>
      </c>
      <c r="M29" s="21"/>
    </row>
    <row r="30" s="1" customFormat="1" ht="18" customHeight="1" spans="1:13">
      <c r="A30" s="14">
        <v>28</v>
      </c>
      <c r="B30" s="14" t="s">
        <v>57</v>
      </c>
      <c r="C30" s="15" t="s">
        <v>58</v>
      </c>
      <c r="D30" s="14" t="s">
        <v>59</v>
      </c>
      <c r="E30" s="14" t="s">
        <v>60</v>
      </c>
      <c r="F30" s="14" t="s">
        <v>61</v>
      </c>
      <c r="G30" s="14">
        <v>75.54</v>
      </c>
      <c r="H30" s="14">
        <f t="shared" si="3"/>
        <v>45.324</v>
      </c>
      <c r="I30" s="18">
        <v>80.93</v>
      </c>
      <c r="J30" s="14">
        <f t="shared" si="4"/>
        <v>32.372</v>
      </c>
      <c r="K30" s="14">
        <f t="shared" si="5"/>
        <v>77.696</v>
      </c>
      <c r="L30" s="14">
        <v>1</v>
      </c>
      <c r="M30" s="19" t="s">
        <v>18</v>
      </c>
    </row>
    <row r="31" s="1" customFormat="1" ht="18" customHeight="1" spans="1:13">
      <c r="A31" s="14">
        <v>29</v>
      </c>
      <c r="B31" s="14" t="s">
        <v>57</v>
      </c>
      <c r="C31" s="15" t="s">
        <v>58</v>
      </c>
      <c r="D31" s="14" t="s">
        <v>59</v>
      </c>
      <c r="E31" s="14" t="s">
        <v>62</v>
      </c>
      <c r="F31" s="14"/>
      <c r="G31" s="14">
        <v>74.64</v>
      </c>
      <c r="H31" s="14">
        <f t="shared" si="3"/>
        <v>44.784</v>
      </c>
      <c r="I31" s="18">
        <v>82.28</v>
      </c>
      <c r="J31" s="14">
        <f t="shared" si="4"/>
        <v>32.912</v>
      </c>
      <c r="K31" s="14">
        <f t="shared" si="5"/>
        <v>77.696</v>
      </c>
      <c r="L31" s="14">
        <v>1</v>
      </c>
      <c r="M31" s="19" t="s">
        <v>18</v>
      </c>
    </row>
    <row r="32" s="2" customFormat="1" ht="18" customHeight="1" spans="1:13">
      <c r="A32" s="10">
        <v>30</v>
      </c>
      <c r="B32" s="10" t="s">
        <v>57</v>
      </c>
      <c r="C32" s="11" t="s">
        <v>58</v>
      </c>
      <c r="D32" s="10" t="s">
        <v>59</v>
      </c>
      <c r="E32" s="10" t="s">
        <v>63</v>
      </c>
      <c r="F32" s="10"/>
      <c r="G32" s="10">
        <v>73</v>
      </c>
      <c r="H32" s="10">
        <f t="shared" si="3"/>
        <v>43.8</v>
      </c>
      <c r="I32" s="20">
        <v>80.1</v>
      </c>
      <c r="J32" s="10">
        <f t="shared" si="4"/>
        <v>32.04</v>
      </c>
      <c r="K32" s="10">
        <f t="shared" si="5"/>
        <v>75.84</v>
      </c>
      <c r="L32" s="10">
        <v>3</v>
      </c>
      <c r="M32" s="21"/>
    </row>
    <row r="33" s="2" customFormat="1" ht="18" customHeight="1" spans="1:13">
      <c r="A33" s="10">
        <v>31</v>
      </c>
      <c r="B33" s="10" t="s">
        <v>57</v>
      </c>
      <c r="C33" s="11" t="s">
        <v>58</v>
      </c>
      <c r="D33" s="10" t="s">
        <v>59</v>
      </c>
      <c r="E33" s="10" t="s">
        <v>64</v>
      </c>
      <c r="F33" s="10"/>
      <c r="G33" s="10">
        <v>71.88</v>
      </c>
      <c r="H33" s="10">
        <f t="shared" si="3"/>
        <v>43.128</v>
      </c>
      <c r="I33" s="20">
        <v>81.51</v>
      </c>
      <c r="J33" s="10">
        <f t="shared" si="4"/>
        <v>32.604</v>
      </c>
      <c r="K33" s="10">
        <f t="shared" si="5"/>
        <v>75.732</v>
      </c>
      <c r="L33" s="10">
        <v>4</v>
      </c>
      <c r="M33" s="21"/>
    </row>
    <row r="34" s="2" customFormat="1" ht="18" customHeight="1" spans="1:13">
      <c r="A34" s="10">
        <v>32</v>
      </c>
      <c r="B34" s="10" t="s">
        <v>57</v>
      </c>
      <c r="C34" s="11" t="s">
        <v>58</v>
      </c>
      <c r="D34" s="10" t="s">
        <v>59</v>
      </c>
      <c r="E34" s="10" t="s">
        <v>65</v>
      </c>
      <c r="F34" s="10">
        <v>4</v>
      </c>
      <c r="G34" s="10">
        <v>72.32</v>
      </c>
      <c r="H34" s="10">
        <f t="shared" si="3"/>
        <v>43.392</v>
      </c>
      <c r="I34" s="20">
        <v>80.32</v>
      </c>
      <c r="J34" s="10">
        <f t="shared" si="4"/>
        <v>32.128</v>
      </c>
      <c r="K34" s="10">
        <f t="shared" si="5"/>
        <v>75.52</v>
      </c>
      <c r="L34" s="10">
        <v>5</v>
      </c>
      <c r="M34" s="21"/>
    </row>
    <row r="35" s="2" customFormat="1" ht="18" customHeight="1" spans="1:13">
      <c r="A35" s="10">
        <v>33</v>
      </c>
      <c r="B35" s="10" t="s">
        <v>57</v>
      </c>
      <c r="C35" s="11" t="s">
        <v>58</v>
      </c>
      <c r="D35" s="10" t="s">
        <v>59</v>
      </c>
      <c r="E35" s="10" t="s">
        <v>66</v>
      </c>
      <c r="F35" s="10" t="s">
        <v>61</v>
      </c>
      <c r="G35" s="10">
        <v>74.2</v>
      </c>
      <c r="H35" s="10">
        <f t="shared" si="3"/>
        <v>44.52</v>
      </c>
      <c r="I35" s="20">
        <v>73.55</v>
      </c>
      <c r="J35" s="10">
        <f t="shared" si="4"/>
        <v>29.42</v>
      </c>
      <c r="K35" s="10">
        <f t="shared" si="5"/>
        <v>73.94</v>
      </c>
      <c r="L35" s="10">
        <v>6</v>
      </c>
      <c r="M35" s="21"/>
    </row>
    <row r="36" s="1" customFormat="1" ht="18" customHeight="1" spans="1:13">
      <c r="A36" s="14">
        <v>34</v>
      </c>
      <c r="B36" s="14" t="s">
        <v>67</v>
      </c>
      <c r="C36" s="15" t="s">
        <v>68</v>
      </c>
      <c r="D36" s="14" t="s">
        <v>69</v>
      </c>
      <c r="E36" s="14" t="s">
        <v>70</v>
      </c>
      <c r="F36" s="14"/>
      <c r="G36" s="14">
        <v>67.76</v>
      </c>
      <c r="H36" s="14">
        <f t="shared" si="3"/>
        <v>40.656</v>
      </c>
      <c r="I36" s="18">
        <v>84.44</v>
      </c>
      <c r="J36" s="14">
        <f t="shared" si="4"/>
        <v>33.776</v>
      </c>
      <c r="K36" s="14">
        <f t="shared" si="5"/>
        <v>74.432</v>
      </c>
      <c r="L36" s="14">
        <v>1</v>
      </c>
      <c r="M36" s="19" t="s">
        <v>18</v>
      </c>
    </row>
    <row r="37" s="1" customFormat="1" ht="18" customHeight="1" spans="1:13">
      <c r="A37" s="14">
        <v>35</v>
      </c>
      <c r="B37" s="14" t="s">
        <v>67</v>
      </c>
      <c r="C37" s="15" t="s">
        <v>68</v>
      </c>
      <c r="D37" s="14" t="s">
        <v>69</v>
      </c>
      <c r="E37" s="14" t="s">
        <v>71</v>
      </c>
      <c r="F37" s="14"/>
      <c r="G37" s="14">
        <v>68.68</v>
      </c>
      <c r="H37" s="14">
        <f t="shared" si="3"/>
        <v>41.208</v>
      </c>
      <c r="I37" s="18">
        <v>82.64</v>
      </c>
      <c r="J37" s="14">
        <f t="shared" si="4"/>
        <v>33.056</v>
      </c>
      <c r="K37" s="14">
        <f t="shared" si="5"/>
        <v>74.264</v>
      </c>
      <c r="L37" s="14">
        <v>2</v>
      </c>
      <c r="M37" s="19" t="s">
        <v>18</v>
      </c>
    </row>
    <row r="38" s="2" customFormat="1" ht="18" customHeight="1" spans="1:13">
      <c r="A38" s="10">
        <v>36</v>
      </c>
      <c r="B38" s="10" t="s">
        <v>67</v>
      </c>
      <c r="C38" s="11" t="s">
        <v>68</v>
      </c>
      <c r="D38" s="10" t="s">
        <v>69</v>
      </c>
      <c r="E38" s="10" t="s">
        <v>72</v>
      </c>
      <c r="F38" s="10"/>
      <c r="G38" s="10">
        <v>68.78</v>
      </c>
      <c r="H38" s="10">
        <f t="shared" si="3"/>
        <v>41.268</v>
      </c>
      <c r="I38" s="20">
        <v>79.28</v>
      </c>
      <c r="J38" s="10">
        <f t="shared" si="4"/>
        <v>31.712</v>
      </c>
      <c r="K38" s="10">
        <f t="shared" si="5"/>
        <v>72.98</v>
      </c>
      <c r="L38" s="10">
        <v>3</v>
      </c>
      <c r="M38" s="21"/>
    </row>
    <row r="39" s="2" customFormat="1" ht="18" customHeight="1" spans="1:13">
      <c r="A39" s="10">
        <v>37</v>
      </c>
      <c r="B39" s="10" t="s">
        <v>67</v>
      </c>
      <c r="C39" s="11" t="s">
        <v>68</v>
      </c>
      <c r="D39" s="10" t="s">
        <v>69</v>
      </c>
      <c r="E39" s="10" t="s">
        <v>73</v>
      </c>
      <c r="F39" s="10"/>
      <c r="G39" s="10">
        <v>67.22</v>
      </c>
      <c r="H39" s="10">
        <f t="shared" ref="H39:H47" si="6">G39*0.6</f>
        <v>40.332</v>
      </c>
      <c r="I39" s="20">
        <v>79.02</v>
      </c>
      <c r="J39" s="10">
        <f t="shared" si="4"/>
        <v>31.608</v>
      </c>
      <c r="K39" s="10">
        <f t="shared" si="5"/>
        <v>71.94</v>
      </c>
      <c r="L39" s="10">
        <v>4</v>
      </c>
      <c r="M39" s="21"/>
    </row>
    <row r="40" s="2" customFormat="1" ht="18" customHeight="1" spans="1:13">
      <c r="A40" s="10">
        <v>38</v>
      </c>
      <c r="B40" s="10" t="s">
        <v>67</v>
      </c>
      <c r="C40" s="11" t="s">
        <v>68</v>
      </c>
      <c r="D40" s="10" t="s">
        <v>69</v>
      </c>
      <c r="E40" s="10" t="s">
        <v>74</v>
      </c>
      <c r="F40" s="10"/>
      <c r="G40" s="10">
        <v>65.4</v>
      </c>
      <c r="H40" s="10">
        <f t="shared" si="6"/>
        <v>39.24</v>
      </c>
      <c r="I40" s="20">
        <v>80.37</v>
      </c>
      <c r="J40" s="10">
        <f t="shared" si="4"/>
        <v>32.148</v>
      </c>
      <c r="K40" s="10">
        <f t="shared" si="5"/>
        <v>71.388</v>
      </c>
      <c r="L40" s="10">
        <v>5</v>
      </c>
      <c r="M40" s="21"/>
    </row>
    <row r="41" s="2" customFormat="1" ht="18" customHeight="1" spans="1:13">
      <c r="A41" s="10">
        <v>39</v>
      </c>
      <c r="B41" s="10" t="s">
        <v>67</v>
      </c>
      <c r="C41" s="11" t="s">
        <v>68</v>
      </c>
      <c r="D41" s="10" t="s">
        <v>69</v>
      </c>
      <c r="E41" s="10" t="s">
        <v>75</v>
      </c>
      <c r="F41" s="10"/>
      <c r="G41" s="10">
        <v>66.04</v>
      </c>
      <c r="H41" s="10">
        <f t="shared" si="6"/>
        <v>39.624</v>
      </c>
      <c r="I41" s="20">
        <v>76.64</v>
      </c>
      <c r="J41" s="10">
        <f t="shared" si="4"/>
        <v>30.656</v>
      </c>
      <c r="K41" s="10">
        <f t="shared" si="5"/>
        <v>70.28</v>
      </c>
      <c r="L41" s="10">
        <v>6</v>
      </c>
      <c r="M41" s="21"/>
    </row>
    <row r="42" s="1" customFormat="1" ht="18" customHeight="1" spans="1:13">
      <c r="A42" s="14">
        <v>40</v>
      </c>
      <c r="B42" s="14" t="s">
        <v>76</v>
      </c>
      <c r="C42" s="15" t="s">
        <v>77</v>
      </c>
      <c r="D42" s="14" t="s">
        <v>78</v>
      </c>
      <c r="E42" s="14" t="s">
        <v>79</v>
      </c>
      <c r="F42" s="14"/>
      <c r="G42" s="14">
        <v>73</v>
      </c>
      <c r="H42" s="14">
        <f t="shared" si="6"/>
        <v>43.8</v>
      </c>
      <c r="I42" s="18">
        <v>78.61</v>
      </c>
      <c r="J42" s="14">
        <f t="shared" si="4"/>
        <v>31.444</v>
      </c>
      <c r="K42" s="14">
        <f t="shared" si="5"/>
        <v>75.244</v>
      </c>
      <c r="L42" s="14">
        <v>1</v>
      </c>
      <c r="M42" s="19" t="s">
        <v>18</v>
      </c>
    </row>
    <row r="43" s="2" customFormat="1" ht="18" customHeight="1" spans="1:13">
      <c r="A43" s="10">
        <v>41</v>
      </c>
      <c r="B43" s="10" t="s">
        <v>76</v>
      </c>
      <c r="C43" s="11" t="s">
        <v>77</v>
      </c>
      <c r="D43" s="10" t="s">
        <v>78</v>
      </c>
      <c r="E43" s="10" t="s">
        <v>80</v>
      </c>
      <c r="F43" s="10"/>
      <c r="G43" s="10">
        <v>70.26</v>
      </c>
      <c r="H43" s="10">
        <f t="shared" si="6"/>
        <v>42.156</v>
      </c>
      <c r="I43" s="20">
        <v>81.19</v>
      </c>
      <c r="J43" s="10">
        <f t="shared" si="4"/>
        <v>32.476</v>
      </c>
      <c r="K43" s="10">
        <f t="shared" si="5"/>
        <v>74.632</v>
      </c>
      <c r="L43" s="10">
        <v>2</v>
      </c>
      <c r="M43" s="21"/>
    </row>
    <row r="44" s="2" customFormat="1" ht="18" customHeight="1" spans="1:13">
      <c r="A44" s="10">
        <v>42</v>
      </c>
      <c r="B44" s="10" t="s">
        <v>76</v>
      </c>
      <c r="C44" s="11" t="s">
        <v>77</v>
      </c>
      <c r="D44" s="10" t="s">
        <v>78</v>
      </c>
      <c r="E44" s="10" t="s">
        <v>81</v>
      </c>
      <c r="F44" s="10"/>
      <c r="G44" s="10">
        <v>72.58</v>
      </c>
      <c r="H44" s="10">
        <f t="shared" si="6"/>
        <v>43.548</v>
      </c>
      <c r="I44" s="20" t="s">
        <v>21</v>
      </c>
      <c r="J44" s="20" t="s">
        <v>21</v>
      </c>
      <c r="K44" s="20" t="s">
        <v>21</v>
      </c>
      <c r="L44" s="10">
        <v>3</v>
      </c>
      <c r="M44" s="21"/>
    </row>
    <row r="45" s="3" customFormat="1" ht="18" customHeight="1" spans="1:13">
      <c r="A45" s="15">
        <v>43</v>
      </c>
      <c r="B45" s="15" t="s">
        <v>57</v>
      </c>
      <c r="C45" s="15" t="s">
        <v>82</v>
      </c>
      <c r="D45" s="15" t="s">
        <v>83</v>
      </c>
      <c r="E45" s="15" t="s">
        <v>84</v>
      </c>
      <c r="F45" s="15"/>
      <c r="G45" s="15">
        <v>72.96</v>
      </c>
      <c r="H45" s="15">
        <f t="shared" si="6"/>
        <v>43.776</v>
      </c>
      <c r="I45" s="22">
        <v>84.03</v>
      </c>
      <c r="J45" s="15">
        <f>I45*0.4</f>
        <v>33.612</v>
      </c>
      <c r="K45" s="15">
        <f>H45+J45</f>
        <v>77.388</v>
      </c>
      <c r="L45" s="15">
        <v>1</v>
      </c>
      <c r="M45" s="23" t="s">
        <v>18</v>
      </c>
    </row>
    <row r="46" s="4" customFormat="1" ht="18" customHeight="1" spans="1:13">
      <c r="A46" s="11">
        <v>44</v>
      </c>
      <c r="B46" s="11" t="s">
        <v>57</v>
      </c>
      <c r="C46" s="11" t="s">
        <v>82</v>
      </c>
      <c r="D46" s="11" t="s">
        <v>83</v>
      </c>
      <c r="E46" s="11" t="s">
        <v>85</v>
      </c>
      <c r="F46" s="11"/>
      <c r="G46" s="11">
        <v>74.22</v>
      </c>
      <c r="H46" s="11">
        <f t="shared" si="6"/>
        <v>44.532</v>
      </c>
      <c r="I46" s="24">
        <v>81.84</v>
      </c>
      <c r="J46" s="11">
        <f>I46*0.4</f>
        <v>32.736</v>
      </c>
      <c r="K46" s="11">
        <f>H46+J46</f>
        <v>77.268</v>
      </c>
      <c r="L46" s="11">
        <v>2</v>
      </c>
      <c r="M46" s="25"/>
    </row>
    <row r="47" s="4" customFormat="1" ht="18" customHeight="1" spans="1:13">
      <c r="A47" s="11">
        <v>45</v>
      </c>
      <c r="B47" s="11" t="s">
        <v>57</v>
      </c>
      <c r="C47" s="11" t="s">
        <v>82</v>
      </c>
      <c r="D47" s="11" t="s">
        <v>83</v>
      </c>
      <c r="E47" s="11" t="s">
        <v>86</v>
      </c>
      <c r="F47" s="11"/>
      <c r="G47" s="11">
        <v>70.04</v>
      </c>
      <c r="H47" s="11">
        <f t="shared" si="6"/>
        <v>42.024</v>
      </c>
      <c r="I47" s="24">
        <v>82.17</v>
      </c>
      <c r="J47" s="11">
        <f t="shared" ref="J45:J77" si="7">I47*0.4</f>
        <v>32.868</v>
      </c>
      <c r="K47" s="11">
        <f t="shared" ref="K45:K77" si="8">H47+J47</f>
        <v>74.892</v>
      </c>
      <c r="L47" s="11">
        <v>3</v>
      </c>
      <c r="M47" s="25"/>
    </row>
    <row r="48" s="3" customFormat="1" ht="18" customHeight="1" spans="1:13">
      <c r="A48" s="15">
        <v>46</v>
      </c>
      <c r="B48" s="15" t="s">
        <v>87</v>
      </c>
      <c r="C48" s="15" t="s">
        <v>88</v>
      </c>
      <c r="D48" s="15" t="s">
        <v>89</v>
      </c>
      <c r="E48" s="15" t="s">
        <v>90</v>
      </c>
      <c r="F48" s="15" t="s">
        <v>61</v>
      </c>
      <c r="G48" s="15">
        <v>68.84</v>
      </c>
      <c r="H48" s="15">
        <f t="shared" ref="H48:H77" si="9">G48*0.6</f>
        <v>41.304</v>
      </c>
      <c r="I48" s="22">
        <v>84.31</v>
      </c>
      <c r="J48" s="15">
        <f t="shared" si="7"/>
        <v>33.724</v>
      </c>
      <c r="K48" s="15">
        <f t="shared" si="8"/>
        <v>75.028</v>
      </c>
      <c r="L48" s="15">
        <v>1</v>
      </c>
      <c r="M48" s="23" t="s">
        <v>18</v>
      </c>
    </row>
    <row r="49" s="4" customFormat="1" ht="18" customHeight="1" spans="1:13">
      <c r="A49" s="11">
        <v>47</v>
      </c>
      <c r="B49" s="11" t="s">
        <v>87</v>
      </c>
      <c r="C49" s="11" t="s">
        <v>88</v>
      </c>
      <c r="D49" s="11" t="s">
        <v>89</v>
      </c>
      <c r="E49" s="11" t="s">
        <v>91</v>
      </c>
      <c r="F49" s="11"/>
      <c r="G49" s="11">
        <v>68.74</v>
      </c>
      <c r="H49" s="11">
        <f t="shared" si="9"/>
        <v>41.244</v>
      </c>
      <c r="I49" s="24">
        <v>81.06</v>
      </c>
      <c r="J49" s="11">
        <f t="shared" si="7"/>
        <v>32.424</v>
      </c>
      <c r="K49" s="11">
        <f t="shared" si="8"/>
        <v>73.668</v>
      </c>
      <c r="L49" s="11">
        <v>2</v>
      </c>
      <c r="M49" s="25"/>
    </row>
    <row r="50" s="4" customFormat="1" ht="18" customHeight="1" spans="1:13">
      <c r="A50" s="11">
        <v>48</v>
      </c>
      <c r="B50" s="11" t="s">
        <v>87</v>
      </c>
      <c r="C50" s="11" t="s">
        <v>88</v>
      </c>
      <c r="D50" s="11" t="s">
        <v>89</v>
      </c>
      <c r="E50" s="11" t="s">
        <v>92</v>
      </c>
      <c r="F50" s="11"/>
      <c r="G50" s="11">
        <v>65.48</v>
      </c>
      <c r="H50" s="11">
        <f t="shared" si="9"/>
        <v>39.288</v>
      </c>
      <c r="I50" s="24">
        <v>79.84</v>
      </c>
      <c r="J50" s="11">
        <f t="shared" si="7"/>
        <v>31.936</v>
      </c>
      <c r="K50" s="11">
        <f t="shared" si="8"/>
        <v>71.224</v>
      </c>
      <c r="L50" s="11">
        <v>3</v>
      </c>
      <c r="M50" s="25"/>
    </row>
    <row r="51" s="1" customFormat="1" ht="18" customHeight="1" spans="1:13">
      <c r="A51" s="14">
        <v>49</v>
      </c>
      <c r="B51" s="14" t="s">
        <v>76</v>
      </c>
      <c r="C51" s="15" t="s">
        <v>93</v>
      </c>
      <c r="D51" s="14" t="s">
        <v>94</v>
      </c>
      <c r="E51" s="14" t="s">
        <v>95</v>
      </c>
      <c r="F51" s="14"/>
      <c r="G51" s="14">
        <v>74.12</v>
      </c>
      <c r="H51" s="14">
        <f t="shared" si="9"/>
        <v>44.472</v>
      </c>
      <c r="I51" s="18">
        <v>81.72</v>
      </c>
      <c r="J51" s="14">
        <f t="shared" si="7"/>
        <v>32.688</v>
      </c>
      <c r="K51" s="14">
        <f t="shared" si="8"/>
        <v>77.16</v>
      </c>
      <c r="L51" s="14">
        <v>1</v>
      </c>
      <c r="M51" s="19" t="s">
        <v>18</v>
      </c>
    </row>
    <row r="52" s="1" customFormat="1" ht="18" customHeight="1" spans="1:13">
      <c r="A52" s="14">
        <v>50</v>
      </c>
      <c r="B52" s="14" t="s">
        <v>76</v>
      </c>
      <c r="C52" s="15" t="s">
        <v>93</v>
      </c>
      <c r="D52" s="14" t="s">
        <v>94</v>
      </c>
      <c r="E52" s="14" t="s">
        <v>96</v>
      </c>
      <c r="F52" s="14"/>
      <c r="G52" s="14">
        <v>71.7</v>
      </c>
      <c r="H52" s="14">
        <f t="shared" si="9"/>
        <v>43.02</v>
      </c>
      <c r="I52" s="18">
        <v>82.69</v>
      </c>
      <c r="J52" s="14">
        <f t="shared" si="7"/>
        <v>33.076</v>
      </c>
      <c r="K52" s="14">
        <f t="shared" si="8"/>
        <v>76.096</v>
      </c>
      <c r="L52" s="14">
        <v>2</v>
      </c>
      <c r="M52" s="19" t="s">
        <v>18</v>
      </c>
    </row>
    <row r="53" s="2" customFormat="1" ht="18" customHeight="1" spans="1:13">
      <c r="A53" s="10">
        <v>51</v>
      </c>
      <c r="B53" s="10" t="s">
        <v>76</v>
      </c>
      <c r="C53" s="11" t="s">
        <v>93</v>
      </c>
      <c r="D53" s="10" t="s">
        <v>94</v>
      </c>
      <c r="E53" s="10" t="s">
        <v>97</v>
      </c>
      <c r="F53" s="10"/>
      <c r="G53" s="10">
        <v>71.62</v>
      </c>
      <c r="H53" s="10">
        <f t="shared" si="9"/>
        <v>42.972</v>
      </c>
      <c r="I53" s="20">
        <v>82.4</v>
      </c>
      <c r="J53" s="10">
        <f t="shared" si="7"/>
        <v>32.96</v>
      </c>
      <c r="K53" s="10">
        <f t="shared" si="8"/>
        <v>75.932</v>
      </c>
      <c r="L53" s="10">
        <v>3</v>
      </c>
      <c r="M53" s="21"/>
    </row>
    <row r="54" s="2" customFormat="1" ht="18" customHeight="1" spans="1:13">
      <c r="A54" s="10">
        <v>52</v>
      </c>
      <c r="B54" s="10" t="s">
        <v>76</v>
      </c>
      <c r="C54" s="11" t="s">
        <v>93</v>
      </c>
      <c r="D54" s="10" t="s">
        <v>94</v>
      </c>
      <c r="E54" s="10" t="s">
        <v>98</v>
      </c>
      <c r="F54" s="10"/>
      <c r="G54" s="10">
        <v>69.72</v>
      </c>
      <c r="H54" s="10">
        <f t="shared" si="9"/>
        <v>41.832</v>
      </c>
      <c r="I54" s="20">
        <v>84.85</v>
      </c>
      <c r="J54" s="10">
        <f t="shared" si="7"/>
        <v>33.94</v>
      </c>
      <c r="K54" s="10">
        <f t="shared" si="8"/>
        <v>75.772</v>
      </c>
      <c r="L54" s="10">
        <v>4</v>
      </c>
      <c r="M54" s="21"/>
    </row>
    <row r="55" s="2" customFormat="1" ht="18" customHeight="1" spans="1:13">
      <c r="A55" s="10">
        <v>53</v>
      </c>
      <c r="B55" s="10" t="s">
        <v>76</v>
      </c>
      <c r="C55" s="11" t="s">
        <v>93</v>
      </c>
      <c r="D55" s="10" t="s">
        <v>94</v>
      </c>
      <c r="E55" s="10" t="s">
        <v>99</v>
      </c>
      <c r="F55" s="10"/>
      <c r="G55" s="10">
        <v>71.02</v>
      </c>
      <c r="H55" s="10">
        <f t="shared" si="9"/>
        <v>42.612</v>
      </c>
      <c r="I55" s="20">
        <v>82.74</v>
      </c>
      <c r="J55" s="10">
        <f t="shared" si="7"/>
        <v>33.096</v>
      </c>
      <c r="K55" s="10">
        <f t="shared" si="8"/>
        <v>75.708</v>
      </c>
      <c r="L55" s="10">
        <v>5</v>
      </c>
      <c r="M55" s="21"/>
    </row>
    <row r="56" s="2" customFormat="1" ht="18" customHeight="1" spans="1:13">
      <c r="A56" s="10">
        <v>54</v>
      </c>
      <c r="B56" s="10" t="s">
        <v>76</v>
      </c>
      <c r="C56" s="11" t="s">
        <v>93</v>
      </c>
      <c r="D56" s="10" t="s">
        <v>94</v>
      </c>
      <c r="E56" s="10" t="s">
        <v>100</v>
      </c>
      <c r="F56" s="10"/>
      <c r="G56" s="10">
        <v>70.62</v>
      </c>
      <c r="H56" s="10">
        <f t="shared" si="9"/>
        <v>42.372</v>
      </c>
      <c r="I56" s="20">
        <v>82.94</v>
      </c>
      <c r="J56" s="10">
        <f t="shared" si="7"/>
        <v>33.176</v>
      </c>
      <c r="K56" s="10">
        <f t="shared" si="8"/>
        <v>75.548</v>
      </c>
      <c r="L56" s="10">
        <v>6</v>
      </c>
      <c r="M56" s="21"/>
    </row>
    <row r="57" s="1" customFormat="1" ht="18" customHeight="1" spans="1:13">
      <c r="A57" s="14">
        <v>55</v>
      </c>
      <c r="B57" s="14" t="s">
        <v>67</v>
      </c>
      <c r="C57" s="15" t="s">
        <v>101</v>
      </c>
      <c r="D57" s="14" t="s">
        <v>102</v>
      </c>
      <c r="E57" s="14" t="s">
        <v>103</v>
      </c>
      <c r="F57" s="14"/>
      <c r="G57" s="14">
        <v>62.9</v>
      </c>
      <c r="H57" s="14">
        <f t="shared" si="9"/>
        <v>37.74</v>
      </c>
      <c r="I57" s="18">
        <v>79.42</v>
      </c>
      <c r="J57" s="14">
        <f t="shared" si="7"/>
        <v>31.768</v>
      </c>
      <c r="K57" s="14">
        <f t="shared" si="8"/>
        <v>69.508</v>
      </c>
      <c r="L57" s="14">
        <v>1</v>
      </c>
      <c r="M57" s="19" t="s">
        <v>18</v>
      </c>
    </row>
    <row r="58" s="2" customFormat="1" ht="18" customHeight="1" spans="1:13">
      <c r="A58" s="10">
        <v>56</v>
      </c>
      <c r="B58" s="10" t="s">
        <v>67</v>
      </c>
      <c r="C58" s="11" t="s">
        <v>101</v>
      </c>
      <c r="D58" s="10" t="s">
        <v>102</v>
      </c>
      <c r="E58" s="10" t="s">
        <v>104</v>
      </c>
      <c r="F58" s="10"/>
      <c r="G58" s="10">
        <v>61.7</v>
      </c>
      <c r="H58" s="10">
        <f t="shared" si="9"/>
        <v>37.02</v>
      </c>
      <c r="I58" s="20">
        <v>79.72</v>
      </c>
      <c r="J58" s="10">
        <f t="shared" si="7"/>
        <v>31.888</v>
      </c>
      <c r="K58" s="10">
        <f t="shared" si="8"/>
        <v>68.908</v>
      </c>
      <c r="L58" s="10">
        <v>2</v>
      </c>
      <c r="M58" s="21"/>
    </row>
    <row r="59" s="2" customFormat="1" ht="18" customHeight="1" spans="1:13">
      <c r="A59" s="10">
        <v>57</v>
      </c>
      <c r="B59" s="10" t="s">
        <v>67</v>
      </c>
      <c r="C59" s="11" t="s">
        <v>101</v>
      </c>
      <c r="D59" s="10" t="s">
        <v>102</v>
      </c>
      <c r="E59" s="10" t="s">
        <v>105</v>
      </c>
      <c r="F59" s="10"/>
      <c r="G59" s="10">
        <v>61.58</v>
      </c>
      <c r="H59" s="10">
        <f t="shared" si="9"/>
        <v>36.948</v>
      </c>
      <c r="I59" s="20">
        <v>73.24</v>
      </c>
      <c r="J59" s="10">
        <f t="shared" si="7"/>
        <v>29.296</v>
      </c>
      <c r="K59" s="10">
        <f t="shared" si="8"/>
        <v>66.244</v>
      </c>
      <c r="L59" s="10">
        <v>3</v>
      </c>
      <c r="M59" s="21"/>
    </row>
    <row r="60" s="1" customFormat="1" ht="18" customHeight="1" spans="1:13">
      <c r="A60" s="14">
        <v>58</v>
      </c>
      <c r="B60" s="14" t="s">
        <v>57</v>
      </c>
      <c r="C60" s="15" t="s">
        <v>101</v>
      </c>
      <c r="D60" s="14" t="s">
        <v>106</v>
      </c>
      <c r="E60" s="14" t="s">
        <v>107</v>
      </c>
      <c r="F60" s="14"/>
      <c r="G60" s="14">
        <v>70.5</v>
      </c>
      <c r="H60" s="14">
        <f t="shared" si="9"/>
        <v>42.3</v>
      </c>
      <c r="I60" s="18">
        <v>74.8</v>
      </c>
      <c r="J60" s="14">
        <f t="shared" si="7"/>
        <v>29.92</v>
      </c>
      <c r="K60" s="14">
        <f t="shared" si="8"/>
        <v>72.22</v>
      </c>
      <c r="L60" s="14">
        <v>1</v>
      </c>
      <c r="M60" s="19" t="s">
        <v>18</v>
      </c>
    </row>
    <row r="61" s="2" customFormat="1" ht="18" customHeight="1" spans="1:13">
      <c r="A61" s="10">
        <v>59</v>
      </c>
      <c r="B61" s="10" t="s">
        <v>57</v>
      </c>
      <c r="C61" s="11" t="s">
        <v>101</v>
      </c>
      <c r="D61" s="10" t="s">
        <v>106</v>
      </c>
      <c r="E61" s="10" t="s">
        <v>108</v>
      </c>
      <c r="F61" s="10"/>
      <c r="G61" s="10">
        <v>67.4</v>
      </c>
      <c r="H61" s="10">
        <f t="shared" si="9"/>
        <v>40.44</v>
      </c>
      <c r="I61" s="20">
        <v>75.02</v>
      </c>
      <c r="J61" s="10">
        <f t="shared" si="7"/>
        <v>30.008</v>
      </c>
      <c r="K61" s="10">
        <f t="shared" si="8"/>
        <v>70.448</v>
      </c>
      <c r="L61" s="10">
        <v>2</v>
      </c>
      <c r="M61" s="21"/>
    </row>
    <row r="62" s="2" customFormat="1" ht="18" customHeight="1" spans="1:13">
      <c r="A62" s="10">
        <v>60</v>
      </c>
      <c r="B62" s="10" t="s">
        <v>57</v>
      </c>
      <c r="C62" s="11" t="s">
        <v>101</v>
      </c>
      <c r="D62" s="10" t="s">
        <v>106</v>
      </c>
      <c r="E62" s="10" t="s">
        <v>109</v>
      </c>
      <c r="F62" s="10"/>
      <c r="G62" s="10">
        <v>65.8</v>
      </c>
      <c r="H62" s="10">
        <f t="shared" si="9"/>
        <v>39.48</v>
      </c>
      <c r="I62" s="20">
        <v>73.82</v>
      </c>
      <c r="J62" s="10">
        <f t="shared" si="7"/>
        <v>29.528</v>
      </c>
      <c r="K62" s="10">
        <f t="shared" si="8"/>
        <v>69.008</v>
      </c>
      <c r="L62" s="10">
        <v>3</v>
      </c>
      <c r="M62" s="21"/>
    </row>
    <row r="63" s="1" customFormat="1" ht="18" customHeight="1" spans="1:13">
      <c r="A63" s="14">
        <v>61</v>
      </c>
      <c r="B63" s="14" t="s">
        <v>67</v>
      </c>
      <c r="C63" s="15" t="s">
        <v>110</v>
      </c>
      <c r="D63" s="14" t="s">
        <v>111</v>
      </c>
      <c r="E63" s="14" t="s">
        <v>112</v>
      </c>
      <c r="F63" s="14"/>
      <c r="G63" s="14">
        <v>77.62</v>
      </c>
      <c r="H63" s="14">
        <f t="shared" si="9"/>
        <v>46.572</v>
      </c>
      <c r="I63" s="18">
        <v>81.16</v>
      </c>
      <c r="J63" s="14">
        <f t="shared" si="7"/>
        <v>32.464</v>
      </c>
      <c r="K63" s="14">
        <f t="shared" si="8"/>
        <v>79.036</v>
      </c>
      <c r="L63" s="14">
        <v>1</v>
      </c>
      <c r="M63" s="19" t="s">
        <v>18</v>
      </c>
    </row>
    <row r="64" s="2" customFormat="1" ht="18" customHeight="1" spans="1:13">
      <c r="A64" s="10">
        <v>62</v>
      </c>
      <c r="B64" s="10" t="s">
        <v>67</v>
      </c>
      <c r="C64" s="10" t="s">
        <v>110</v>
      </c>
      <c r="D64" s="10" t="s">
        <v>111</v>
      </c>
      <c r="E64" s="10" t="s">
        <v>113</v>
      </c>
      <c r="F64" s="10"/>
      <c r="G64" s="10">
        <v>71.74</v>
      </c>
      <c r="H64" s="10">
        <f t="shared" si="9"/>
        <v>43.044</v>
      </c>
      <c r="I64" s="20">
        <v>75.76</v>
      </c>
      <c r="J64" s="10">
        <f t="shared" si="7"/>
        <v>30.304</v>
      </c>
      <c r="K64" s="10">
        <f t="shared" si="8"/>
        <v>73.348</v>
      </c>
      <c r="L64" s="10">
        <v>2</v>
      </c>
      <c r="M64" s="21"/>
    </row>
    <row r="65" s="2" customFormat="1" ht="18" customHeight="1" spans="1:13">
      <c r="A65" s="10">
        <v>63</v>
      </c>
      <c r="B65" s="10" t="s">
        <v>67</v>
      </c>
      <c r="C65" s="11" t="s">
        <v>110</v>
      </c>
      <c r="D65" s="10" t="s">
        <v>111</v>
      </c>
      <c r="E65" s="10" t="s">
        <v>114</v>
      </c>
      <c r="F65" s="10"/>
      <c r="G65" s="10">
        <v>72.22</v>
      </c>
      <c r="H65" s="10">
        <f t="shared" si="9"/>
        <v>43.332</v>
      </c>
      <c r="I65" s="20">
        <v>73.62</v>
      </c>
      <c r="J65" s="10">
        <f t="shared" si="7"/>
        <v>29.448</v>
      </c>
      <c r="K65" s="10">
        <f t="shared" si="8"/>
        <v>72.78</v>
      </c>
      <c r="L65" s="10">
        <v>3</v>
      </c>
      <c r="M65" s="21"/>
    </row>
    <row r="66" s="1" customFormat="1" ht="18" customHeight="1" spans="1:13">
      <c r="A66" s="14">
        <v>64</v>
      </c>
      <c r="B66" s="14" t="s">
        <v>57</v>
      </c>
      <c r="C66" s="15" t="s">
        <v>110</v>
      </c>
      <c r="D66" s="14" t="s">
        <v>115</v>
      </c>
      <c r="E66" s="14" t="s">
        <v>116</v>
      </c>
      <c r="F66" s="14">
        <v>4</v>
      </c>
      <c r="G66" s="14">
        <v>75.6</v>
      </c>
      <c r="H66" s="14">
        <f t="shared" si="9"/>
        <v>45.36</v>
      </c>
      <c r="I66" s="18">
        <v>79.4</v>
      </c>
      <c r="J66" s="14">
        <f t="shared" si="7"/>
        <v>31.76</v>
      </c>
      <c r="K66" s="14">
        <f t="shared" si="8"/>
        <v>77.12</v>
      </c>
      <c r="L66" s="14">
        <v>1</v>
      </c>
      <c r="M66" s="19" t="s">
        <v>18</v>
      </c>
    </row>
    <row r="67" s="2" customFormat="1" ht="18" customHeight="1" spans="1:13">
      <c r="A67" s="10">
        <v>65</v>
      </c>
      <c r="B67" s="10" t="s">
        <v>57</v>
      </c>
      <c r="C67" s="11" t="s">
        <v>110</v>
      </c>
      <c r="D67" s="10" t="s">
        <v>115</v>
      </c>
      <c r="E67" s="10" t="s">
        <v>117</v>
      </c>
      <c r="F67" s="10"/>
      <c r="G67" s="10">
        <v>73.7</v>
      </c>
      <c r="H67" s="10">
        <f t="shared" si="9"/>
        <v>44.22</v>
      </c>
      <c r="I67" s="20">
        <v>79.82</v>
      </c>
      <c r="J67" s="10">
        <f t="shared" si="7"/>
        <v>31.928</v>
      </c>
      <c r="K67" s="10">
        <f t="shared" si="8"/>
        <v>76.148</v>
      </c>
      <c r="L67" s="10">
        <v>2</v>
      </c>
      <c r="M67" s="21"/>
    </row>
    <row r="68" s="2" customFormat="1" ht="18" customHeight="1" spans="1:13">
      <c r="A68" s="10">
        <v>66</v>
      </c>
      <c r="B68" s="10" t="s">
        <v>57</v>
      </c>
      <c r="C68" s="11" t="s">
        <v>110</v>
      </c>
      <c r="D68" s="10" t="s">
        <v>115</v>
      </c>
      <c r="E68" s="10" t="s">
        <v>118</v>
      </c>
      <c r="F68" s="10"/>
      <c r="G68" s="10">
        <v>72.1</v>
      </c>
      <c r="H68" s="10">
        <f t="shared" si="9"/>
        <v>43.26</v>
      </c>
      <c r="I68" s="20">
        <v>76.04</v>
      </c>
      <c r="J68" s="10">
        <f t="shared" si="7"/>
        <v>30.416</v>
      </c>
      <c r="K68" s="10">
        <f t="shared" si="8"/>
        <v>73.676</v>
      </c>
      <c r="L68" s="10">
        <v>3</v>
      </c>
      <c r="M68" s="21"/>
    </row>
    <row r="69" s="1" customFormat="1" ht="18" customHeight="1" spans="1:13">
      <c r="A69" s="14">
        <v>67</v>
      </c>
      <c r="B69" s="14" t="s">
        <v>76</v>
      </c>
      <c r="C69" s="14" t="s">
        <v>119</v>
      </c>
      <c r="D69" s="14" t="s">
        <v>120</v>
      </c>
      <c r="E69" s="14" t="s">
        <v>121</v>
      </c>
      <c r="F69" s="14"/>
      <c r="G69" s="14">
        <v>71.7</v>
      </c>
      <c r="H69" s="14">
        <f t="shared" si="9"/>
        <v>43.02</v>
      </c>
      <c r="I69" s="18">
        <v>80.98</v>
      </c>
      <c r="J69" s="14">
        <f t="shared" si="7"/>
        <v>32.392</v>
      </c>
      <c r="K69" s="14">
        <f t="shared" si="8"/>
        <v>75.412</v>
      </c>
      <c r="L69" s="14">
        <v>1</v>
      </c>
      <c r="M69" s="19" t="s">
        <v>18</v>
      </c>
    </row>
    <row r="70" s="1" customFormat="1" ht="18" customHeight="1" spans="1:13">
      <c r="A70" s="14">
        <v>68</v>
      </c>
      <c r="B70" s="14" t="s">
        <v>76</v>
      </c>
      <c r="C70" s="15" t="s">
        <v>119</v>
      </c>
      <c r="D70" s="14" t="s">
        <v>120</v>
      </c>
      <c r="E70" s="14" t="s">
        <v>122</v>
      </c>
      <c r="F70" s="14"/>
      <c r="G70" s="14">
        <v>71.94</v>
      </c>
      <c r="H70" s="14">
        <f t="shared" si="9"/>
        <v>43.164</v>
      </c>
      <c r="I70" s="18">
        <v>80.36</v>
      </c>
      <c r="J70" s="14">
        <f t="shared" si="7"/>
        <v>32.144</v>
      </c>
      <c r="K70" s="14">
        <f t="shared" si="8"/>
        <v>75.308</v>
      </c>
      <c r="L70" s="14">
        <v>2</v>
      </c>
      <c r="M70" s="19" t="s">
        <v>18</v>
      </c>
    </row>
    <row r="71" s="2" customFormat="1" ht="18" customHeight="1" spans="1:13">
      <c r="A71" s="10">
        <v>69</v>
      </c>
      <c r="B71" s="10" t="s">
        <v>76</v>
      </c>
      <c r="C71" s="11" t="s">
        <v>119</v>
      </c>
      <c r="D71" s="10" t="s">
        <v>120</v>
      </c>
      <c r="E71" s="10" t="s">
        <v>123</v>
      </c>
      <c r="F71" s="10"/>
      <c r="G71" s="10">
        <v>73.1</v>
      </c>
      <c r="H71" s="10">
        <f t="shared" si="9"/>
        <v>43.86</v>
      </c>
      <c r="I71" s="20">
        <v>77.92</v>
      </c>
      <c r="J71" s="10">
        <f t="shared" si="7"/>
        <v>31.168</v>
      </c>
      <c r="K71" s="10">
        <f t="shared" si="8"/>
        <v>75.028</v>
      </c>
      <c r="L71" s="10">
        <v>3</v>
      </c>
      <c r="M71" s="21"/>
    </row>
    <row r="72" s="2" customFormat="1" ht="18" customHeight="1" spans="1:13">
      <c r="A72" s="10">
        <v>70</v>
      </c>
      <c r="B72" s="10" t="s">
        <v>76</v>
      </c>
      <c r="C72" s="11" t="s">
        <v>119</v>
      </c>
      <c r="D72" s="10" t="s">
        <v>120</v>
      </c>
      <c r="E72" s="10" t="s">
        <v>124</v>
      </c>
      <c r="F72" s="10"/>
      <c r="G72" s="10">
        <v>72.84</v>
      </c>
      <c r="H72" s="10">
        <f t="shared" si="9"/>
        <v>43.704</v>
      </c>
      <c r="I72" s="20">
        <v>77.34</v>
      </c>
      <c r="J72" s="10">
        <f t="shared" si="7"/>
        <v>30.936</v>
      </c>
      <c r="K72" s="10">
        <f t="shared" si="8"/>
        <v>74.64</v>
      </c>
      <c r="L72" s="10">
        <v>4</v>
      </c>
      <c r="M72" s="21"/>
    </row>
    <row r="73" s="2" customFormat="1" ht="18" customHeight="1" spans="1:13">
      <c r="A73" s="10">
        <v>71</v>
      </c>
      <c r="B73" s="10" t="s">
        <v>76</v>
      </c>
      <c r="C73" s="11" t="s">
        <v>119</v>
      </c>
      <c r="D73" s="10" t="s">
        <v>120</v>
      </c>
      <c r="E73" s="10" t="s">
        <v>125</v>
      </c>
      <c r="F73" s="10"/>
      <c r="G73" s="10">
        <v>72.84</v>
      </c>
      <c r="H73" s="10">
        <f t="shared" si="9"/>
        <v>43.704</v>
      </c>
      <c r="I73" s="20">
        <v>76.14</v>
      </c>
      <c r="J73" s="10">
        <f t="shared" si="7"/>
        <v>30.456</v>
      </c>
      <c r="K73" s="10">
        <f t="shared" si="8"/>
        <v>74.16</v>
      </c>
      <c r="L73" s="10">
        <v>5</v>
      </c>
      <c r="M73" s="21"/>
    </row>
    <row r="74" s="2" customFormat="1" ht="18" customHeight="1" spans="1:13">
      <c r="A74" s="10">
        <v>72</v>
      </c>
      <c r="B74" s="10" t="s">
        <v>76</v>
      </c>
      <c r="C74" s="11" t="s">
        <v>119</v>
      </c>
      <c r="D74" s="10" t="s">
        <v>120</v>
      </c>
      <c r="E74" s="10" t="s">
        <v>126</v>
      </c>
      <c r="F74" s="10"/>
      <c r="G74" s="10">
        <v>71.72</v>
      </c>
      <c r="H74" s="10">
        <f t="shared" si="9"/>
        <v>43.032</v>
      </c>
      <c r="I74" s="20">
        <v>75.5</v>
      </c>
      <c r="J74" s="10">
        <f t="shared" si="7"/>
        <v>30.2</v>
      </c>
      <c r="K74" s="10">
        <f t="shared" si="8"/>
        <v>73.232</v>
      </c>
      <c r="L74" s="10">
        <v>6</v>
      </c>
      <c r="M74" s="21"/>
    </row>
    <row r="75" s="1" customFormat="1" ht="18" customHeight="1" spans="1:13">
      <c r="A75" s="14">
        <v>73</v>
      </c>
      <c r="B75" s="14" t="s">
        <v>57</v>
      </c>
      <c r="C75" s="15" t="s">
        <v>127</v>
      </c>
      <c r="D75" s="14" t="s">
        <v>128</v>
      </c>
      <c r="E75" s="14" t="s">
        <v>129</v>
      </c>
      <c r="F75" s="14"/>
      <c r="G75" s="14">
        <v>76.12</v>
      </c>
      <c r="H75" s="14">
        <f t="shared" si="9"/>
        <v>45.672</v>
      </c>
      <c r="I75" s="18">
        <v>77.02</v>
      </c>
      <c r="J75" s="14">
        <f t="shared" si="7"/>
        <v>30.808</v>
      </c>
      <c r="K75" s="14">
        <f t="shared" si="8"/>
        <v>76.48</v>
      </c>
      <c r="L75" s="14">
        <v>1</v>
      </c>
      <c r="M75" s="19" t="s">
        <v>18</v>
      </c>
    </row>
    <row r="76" s="2" customFormat="1" ht="18" customHeight="1" spans="1:13">
      <c r="A76" s="10">
        <v>74</v>
      </c>
      <c r="B76" s="10" t="s">
        <v>57</v>
      </c>
      <c r="C76" s="11" t="s">
        <v>127</v>
      </c>
      <c r="D76" s="10" t="s">
        <v>128</v>
      </c>
      <c r="E76" s="10" t="s">
        <v>130</v>
      </c>
      <c r="F76" s="10"/>
      <c r="G76" s="10">
        <v>71.74</v>
      </c>
      <c r="H76" s="10">
        <f t="shared" si="9"/>
        <v>43.044</v>
      </c>
      <c r="I76" s="20">
        <v>80.68</v>
      </c>
      <c r="J76" s="10">
        <f t="shared" si="7"/>
        <v>32.272</v>
      </c>
      <c r="K76" s="10">
        <f t="shared" si="8"/>
        <v>75.316</v>
      </c>
      <c r="L76" s="10">
        <v>2</v>
      </c>
      <c r="M76" s="21"/>
    </row>
    <row r="77" s="2" customFormat="1" ht="18" customHeight="1" spans="1:13">
      <c r="A77" s="10">
        <v>75</v>
      </c>
      <c r="B77" s="10" t="s">
        <v>57</v>
      </c>
      <c r="C77" s="11" t="s">
        <v>127</v>
      </c>
      <c r="D77" s="10" t="s">
        <v>128</v>
      </c>
      <c r="E77" s="10" t="s">
        <v>131</v>
      </c>
      <c r="F77" s="10"/>
      <c r="G77" s="10">
        <v>70.68</v>
      </c>
      <c r="H77" s="10">
        <f t="shared" si="9"/>
        <v>42.408</v>
      </c>
      <c r="I77" s="20">
        <v>76.66</v>
      </c>
      <c r="J77" s="10">
        <f t="shared" si="7"/>
        <v>30.664</v>
      </c>
      <c r="K77" s="10">
        <f t="shared" si="8"/>
        <v>73.072</v>
      </c>
      <c r="L77" s="10">
        <v>3</v>
      </c>
      <c r="M77" s="21"/>
    </row>
  </sheetData>
  <sortState ref="A66:O71">
    <sortCondition ref="K66:K71" descending="1"/>
  </sortState>
  <mergeCells count="1">
    <mergeCell ref="A1:M1"/>
  </mergeCells>
  <pageMargins left="0.161111111111111" right="0.161111111111111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2025-05-26T08:03:00Z</dcterms:created>
  <dcterms:modified xsi:type="dcterms:W3CDTF">2025-06-17T03:19:57Z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9EDCBA3E807B46B8B1BDF82B0CB92FA5_11</vt:lpwstr>
  </property>
  <property fmtid="{D5CDD505-2E9C-101B-9397-08002B2CF9AE}" pid="3" name="KSOProductBuildVer">
    <vt:lpwstr>2052-12.1.0.21541</vt:lpwstr>
  </property>
</Properties>
</file>