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" sheetId="3" r:id="rId1"/>
  </sheets>
  <definedNames>
    <definedName name="_xlnm._FilterDatabase" localSheetId="0" hidden="1">'Sheet1 '!$A$3:$L$58</definedName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<sst xmlns="http://schemas.openxmlformats.org/spreadsheetml/2006/main" count="283" uniqueCount="137">
  <si>
    <t>信阳市第七届中国·河南招才引智创新发展大会期间绿色通道公开招聘（浉河区）
卫生事业单位工作人员面试成绩、综合考试成绩及进入体检人员名单</t>
  </si>
  <si>
    <t xml:space="preserve">    进入体检的考生请携带本人有效身份证、面试通知单于2025年3月5日上午8:30至12:00和下午14:30至17:00到信阳市浉河区人力资源和社会保障局一楼浉河区人力资源市场（民权街南段宝石桥东侧）领取体检通知单，并于2025年3月6日上午7:00前到信阳市浉河区人力资源和社会保障局（民权街南段宝石桥东侧）集中统一参加体检，逾期不到者，视为自动放弃。</t>
  </si>
  <si>
    <t>序号</t>
  </si>
  <si>
    <t>准考证号</t>
  </si>
  <si>
    <t>姓名</t>
  </si>
  <si>
    <t>性别</t>
  </si>
  <si>
    <t>岗位
代码</t>
  </si>
  <si>
    <t>笔试
成绩</t>
  </si>
  <si>
    <t>笔试折合成绩</t>
  </si>
  <si>
    <t>面试成绩</t>
  </si>
  <si>
    <t>面试折合成绩</t>
  </si>
  <si>
    <t>综合考试成绩</t>
  </si>
  <si>
    <t>是否进入体检</t>
  </si>
  <si>
    <t>备注</t>
  </si>
  <si>
    <t>10316013328</t>
  </si>
  <si>
    <t>刘洪跃</t>
  </si>
  <si>
    <t>男</t>
  </si>
  <si>
    <t>020203</t>
  </si>
  <si>
    <t>进入体检</t>
  </si>
  <si>
    <t>10316014105</t>
  </si>
  <si>
    <t>贾萤萤</t>
  </si>
  <si>
    <t>女</t>
  </si>
  <si>
    <t>10316013615</t>
  </si>
  <si>
    <t>黄园园</t>
  </si>
  <si>
    <t>10316014206</t>
  </si>
  <si>
    <t>滕晶晶</t>
  </si>
  <si>
    <t>020204</t>
  </si>
  <si>
    <t>10316012613</t>
  </si>
  <si>
    <t>蔡晓玉</t>
  </si>
  <si>
    <t>10316014030</t>
  </si>
  <si>
    <t>刘娥媚</t>
  </si>
  <si>
    <t>10316014519</t>
  </si>
  <si>
    <t>张明威</t>
  </si>
  <si>
    <t>020205</t>
  </si>
  <si>
    <t>10316012702</t>
  </si>
  <si>
    <t>谢金凤</t>
  </si>
  <si>
    <t>10316014103</t>
  </si>
  <si>
    <t>汪玲</t>
  </si>
  <si>
    <t>10116032423</t>
  </si>
  <si>
    <t>孙国荣</t>
  </si>
  <si>
    <t>020206</t>
  </si>
  <si>
    <t>10116031304</t>
  </si>
  <si>
    <t>马童帅</t>
  </si>
  <si>
    <t>10116021914</t>
  </si>
  <si>
    <t>耿小蕾</t>
  </si>
  <si>
    <t>免笔试</t>
  </si>
  <si>
    <t>陈关领</t>
  </si>
  <si>
    <t>020207</t>
  </si>
  <si>
    <t>面试成绩高于最低合格分数线60分</t>
  </si>
  <si>
    <t>李贞</t>
  </si>
  <si>
    <t>020208</t>
  </si>
  <si>
    <t>周帅帅</t>
  </si>
  <si>
    <t>缺考</t>
  </si>
  <si>
    <t>张艳勇</t>
  </si>
  <si>
    <t>020209</t>
  </si>
  <si>
    <t>熊性华</t>
  </si>
  <si>
    <t>020210</t>
  </si>
  <si>
    <t>付涛</t>
  </si>
  <si>
    <t>020211</t>
  </si>
  <si>
    <t>王猛</t>
  </si>
  <si>
    <t>020212</t>
  </si>
  <si>
    <t>赵彬贺</t>
  </si>
  <si>
    <t>周婷</t>
  </si>
  <si>
    <t>刘兰</t>
  </si>
  <si>
    <t>020213</t>
  </si>
  <si>
    <t>陈燕</t>
  </si>
  <si>
    <t>杨克艳</t>
  </si>
  <si>
    <t>020214</t>
  </si>
  <si>
    <t>10316012619</t>
  </si>
  <si>
    <t>花明明</t>
  </si>
  <si>
    <t>020217</t>
  </si>
  <si>
    <t>10316014005</t>
  </si>
  <si>
    <t>江荣洲</t>
  </si>
  <si>
    <t>10316013322</t>
  </si>
  <si>
    <t>徐厚杰</t>
  </si>
  <si>
    <t>10316013513</t>
  </si>
  <si>
    <t>刘义新</t>
  </si>
  <si>
    <t>宋进芝</t>
  </si>
  <si>
    <t>020218</t>
  </si>
  <si>
    <t>王若冰</t>
  </si>
  <si>
    <t>020220</t>
  </si>
  <si>
    <t>翟俊</t>
  </si>
  <si>
    <t>刘烨</t>
  </si>
  <si>
    <t>10316014115</t>
  </si>
  <si>
    <t>胡思玉</t>
  </si>
  <si>
    <t>020221</t>
  </si>
  <si>
    <t>10316013908</t>
  </si>
  <si>
    <t>孙丽艳</t>
  </si>
  <si>
    <t>10316012930</t>
  </si>
  <si>
    <t>游春兰</t>
  </si>
  <si>
    <t>10316013105</t>
  </si>
  <si>
    <t>刘帅</t>
  </si>
  <si>
    <t>020222</t>
  </si>
  <si>
    <t>10316012606</t>
  </si>
  <si>
    <t>梁玉兰</t>
  </si>
  <si>
    <t>彭浩</t>
  </si>
  <si>
    <t>020223</t>
  </si>
  <si>
    <t>10316012902</t>
  </si>
  <si>
    <t>陈松涛</t>
  </si>
  <si>
    <t>020224</t>
  </si>
  <si>
    <t>10316013417</t>
  </si>
  <si>
    <t>李和轩</t>
  </si>
  <si>
    <t>10316013126</t>
  </si>
  <si>
    <t>孙旭</t>
  </si>
  <si>
    <t>10316013222</t>
  </si>
  <si>
    <t>郭秋雨</t>
  </si>
  <si>
    <t>020225</t>
  </si>
  <si>
    <t>10316013013</t>
  </si>
  <si>
    <t>吴欣玉</t>
  </si>
  <si>
    <t>020229</t>
  </si>
  <si>
    <t>10316012923</t>
  </si>
  <si>
    <t>江帅</t>
  </si>
  <si>
    <t>10316013012</t>
  </si>
  <si>
    <t>张茜</t>
  </si>
  <si>
    <t>10316013313</t>
  </si>
  <si>
    <t>彭双</t>
  </si>
  <si>
    <t>020230</t>
  </si>
  <si>
    <t>10316012907</t>
  </si>
  <si>
    <t>曹东梅</t>
  </si>
  <si>
    <t>020231</t>
  </si>
  <si>
    <t>10316014609</t>
  </si>
  <si>
    <t>苏梦思</t>
  </si>
  <si>
    <t>10316014613</t>
  </si>
  <si>
    <t>余娟</t>
  </si>
  <si>
    <t>10316013302</t>
  </si>
  <si>
    <t>张雪颖</t>
  </si>
  <si>
    <t>020232</t>
  </si>
  <si>
    <t>10316013301</t>
  </si>
  <si>
    <t>马祯艺</t>
  </si>
  <si>
    <t>10316014119</t>
  </si>
  <si>
    <t>张妍</t>
  </si>
  <si>
    <t>10316013319</t>
  </si>
  <si>
    <t>胡安梦</t>
  </si>
  <si>
    <t>10316013511</t>
  </si>
  <si>
    <t>单晓庆</t>
  </si>
  <si>
    <t>10316012802</t>
  </si>
  <si>
    <t>汪宇飞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</si>
</sst>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tabSelected="1" topLeftCell="A4" workbookViewId="0">
      <selection activeCell="A4" sqref="A4:A58"/>
    </sheetView>
  </sheetViews>
  <sheetFormatPr defaultColWidth="9" defaultRowHeight="20.1" customHeight="1"/>
  <cols>
    <col min="1" max="1" width="5" style="3" customWidth="1"/>
    <col min="2" max="2" width="11.3333333333333" style="4" customWidth="1"/>
    <col min="3" max="3" width="6.25" style="5" customWidth="1"/>
    <col min="4" max="4" width="5" style="5" customWidth="1"/>
    <col min="5" max="5" width="6.62962962962963" style="6" customWidth="1"/>
    <col min="6" max="6" width="7.22222222222222" style="7" customWidth="1"/>
    <col min="7" max="7" width="7.66666666666667" style="7" customWidth="1"/>
    <col min="8" max="8" width="6.55555555555556" style="8" customWidth="1"/>
    <col min="9" max="9" width="6.77777777777778" style="9" customWidth="1"/>
    <col min="10" max="10" width="8.77777777777778" style="8" customWidth="1"/>
    <col min="11" max="11" width="14.1111111111111" style="8" customWidth="1"/>
    <col min="12" max="12" width="14.8888888888889" style="8" customWidth="1"/>
    <col min="13" max="16384" width="9" style="8"/>
  </cols>
  <sheetData>
    <row r="1" ht="46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customFormat="1" ht="72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34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4" t="s">
        <v>9</v>
      </c>
      <c r="I3" s="23" t="s">
        <v>10</v>
      </c>
      <c r="J3" s="24" t="s">
        <v>11</v>
      </c>
      <c r="K3" s="25" t="s">
        <v>12</v>
      </c>
      <c r="L3" s="25" t="s">
        <v>13</v>
      </c>
    </row>
    <row r="4" s="2" customFormat="1" ht="25" customHeight="1" spans="1:12">
      <c r="A4" s="15">
        <v>1</v>
      </c>
      <c r="B4" s="16" t="s">
        <v>14</v>
      </c>
      <c r="C4" s="16" t="s">
        <v>15</v>
      </c>
      <c r="D4" s="17" t="s">
        <v>16</v>
      </c>
      <c r="E4" s="18" t="s">
        <v>17</v>
      </c>
      <c r="F4" s="19">
        <v>63.24</v>
      </c>
      <c r="G4" s="19">
        <f t="shared" ref="G4:G15" si="0">F4/2</f>
        <v>31.62</v>
      </c>
      <c r="H4" s="20">
        <v>79.8</v>
      </c>
      <c r="I4" s="26">
        <f t="shared" ref="I4:I15" si="1">H4/2</f>
        <v>39.9</v>
      </c>
      <c r="J4" s="27">
        <f t="shared" ref="J4:J15" si="2">ROUND(G4,2)+ROUND(I4,2)</f>
        <v>71.52</v>
      </c>
      <c r="K4" s="28" t="s">
        <v>18</v>
      </c>
      <c r="L4" s="15"/>
    </row>
    <row r="5" s="2" customFormat="1" ht="25" customHeight="1" spans="1:12">
      <c r="A5" s="15">
        <v>2</v>
      </c>
      <c r="B5" s="16" t="s">
        <v>19</v>
      </c>
      <c r="C5" s="16" t="s">
        <v>20</v>
      </c>
      <c r="D5" s="17" t="s">
        <v>21</v>
      </c>
      <c r="E5" s="18" t="s">
        <v>17</v>
      </c>
      <c r="F5" s="19">
        <v>60.68</v>
      </c>
      <c r="G5" s="19">
        <f t="shared" si="0"/>
        <v>30.34</v>
      </c>
      <c r="H5" s="20">
        <v>81.8</v>
      </c>
      <c r="I5" s="26">
        <f t="shared" si="1"/>
        <v>40.9</v>
      </c>
      <c r="J5" s="27">
        <f t="shared" si="2"/>
        <v>71.24</v>
      </c>
      <c r="K5" s="15"/>
      <c r="L5" s="15"/>
    </row>
    <row r="6" s="2" customFormat="1" ht="25" customHeight="1" spans="1:12">
      <c r="A6" s="15">
        <v>3</v>
      </c>
      <c r="B6" s="16" t="s">
        <v>22</v>
      </c>
      <c r="C6" s="16" t="s">
        <v>23</v>
      </c>
      <c r="D6" s="17" t="s">
        <v>21</v>
      </c>
      <c r="E6" s="18" t="s">
        <v>17</v>
      </c>
      <c r="F6" s="19">
        <v>58.69</v>
      </c>
      <c r="G6" s="19">
        <f t="shared" si="0"/>
        <v>29.345</v>
      </c>
      <c r="H6" s="20">
        <v>80.4</v>
      </c>
      <c r="I6" s="26">
        <f t="shared" si="1"/>
        <v>40.2</v>
      </c>
      <c r="J6" s="27">
        <f t="shared" si="2"/>
        <v>69.55</v>
      </c>
      <c r="K6" s="15"/>
      <c r="L6" s="15"/>
    </row>
    <row r="7" s="2" customFormat="1" ht="25" customHeight="1" spans="1:12">
      <c r="A7" s="15">
        <v>4</v>
      </c>
      <c r="B7" s="16" t="s">
        <v>24</v>
      </c>
      <c r="C7" s="16" t="s">
        <v>25</v>
      </c>
      <c r="D7" s="17" t="s">
        <v>21</v>
      </c>
      <c r="E7" s="18" t="s">
        <v>26</v>
      </c>
      <c r="F7" s="19">
        <v>60</v>
      </c>
      <c r="G7" s="19">
        <f t="shared" si="0"/>
        <v>30</v>
      </c>
      <c r="H7" s="20">
        <v>82.2</v>
      </c>
      <c r="I7" s="26">
        <f t="shared" si="1"/>
        <v>41.1</v>
      </c>
      <c r="J7" s="27">
        <f t="shared" si="2"/>
        <v>71.1</v>
      </c>
      <c r="K7" s="28" t="s">
        <v>18</v>
      </c>
      <c r="L7" s="15"/>
    </row>
    <row r="8" s="2" customFormat="1" ht="25" customHeight="1" spans="1:12">
      <c r="A8" s="15">
        <v>5</v>
      </c>
      <c r="B8" s="16" t="s">
        <v>27</v>
      </c>
      <c r="C8" s="16" t="s">
        <v>28</v>
      </c>
      <c r="D8" s="17" t="s">
        <v>21</v>
      </c>
      <c r="E8" s="18" t="s">
        <v>26</v>
      </c>
      <c r="F8" s="19">
        <v>57.26</v>
      </c>
      <c r="G8" s="19">
        <f t="shared" si="0"/>
        <v>28.63</v>
      </c>
      <c r="H8" s="20">
        <v>82.8</v>
      </c>
      <c r="I8" s="26">
        <f t="shared" si="1"/>
        <v>41.4</v>
      </c>
      <c r="J8" s="27">
        <f t="shared" si="2"/>
        <v>70.03</v>
      </c>
      <c r="K8" s="15"/>
      <c r="L8" s="15"/>
    </row>
    <row r="9" s="2" customFormat="1" ht="25" customHeight="1" spans="1:12">
      <c r="A9" s="15">
        <v>6</v>
      </c>
      <c r="B9" s="16" t="s">
        <v>29</v>
      </c>
      <c r="C9" s="16" t="s">
        <v>30</v>
      </c>
      <c r="D9" s="17" t="s">
        <v>21</v>
      </c>
      <c r="E9" s="18" t="s">
        <v>26</v>
      </c>
      <c r="F9" s="19">
        <v>47.66</v>
      </c>
      <c r="G9" s="19">
        <f t="shared" si="0"/>
        <v>23.83</v>
      </c>
      <c r="H9" s="20">
        <v>79.8</v>
      </c>
      <c r="I9" s="26">
        <f t="shared" si="1"/>
        <v>39.9</v>
      </c>
      <c r="J9" s="27">
        <f t="shared" si="2"/>
        <v>63.73</v>
      </c>
      <c r="K9" s="15"/>
      <c r="L9" s="15"/>
    </row>
    <row r="10" s="2" customFormat="1" ht="25" customHeight="1" spans="1:12">
      <c r="A10" s="15">
        <v>7</v>
      </c>
      <c r="B10" s="16" t="s">
        <v>31</v>
      </c>
      <c r="C10" s="16" t="s">
        <v>32</v>
      </c>
      <c r="D10" s="17" t="s">
        <v>16</v>
      </c>
      <c r="E10" s="18" t="s">
        <v>33</v>
      </c>
      <c r="F10" s="19">
        <v>62.16</v>
      </c>
      <c r="G10" s="19">
        <f t="shared" si="0"/>
        <v>31.08</v>
      </c>
      <c r="H10" s="20">
        <v>83.8</v>
      </c>
      <c r="I10" s="26">
        <f t="shared" si="1"/>
        <v>41.9</v>
      </c>
      <c r="J10" s="27">
        <f t="shared" si="2"/>
        <v>72.98</v>
      </c>
      <c r="K10" s="28" t="s">
        <v>18</v>
      </c>
      <c r="L10" s="15"/>
    </row>
    <row r="11" s="2" customFormat="1" ht="25" customHeight="1" spans="1:12">
      <c r="A11" s="15">
        <v>8</v>
      </c>
      <c r="B11" s="16" t="s">
        <v>34</v>
      </c>
      <c r="C11" s="16" t="s">
        <v>35</v>
      </c>
      <c r="D11" s="17" t="s">
        <v>21</v>
      </c>
      <c r="E11" s="18" t="s">
        <v>33</v>
      </c>
      <c r="F11" s="19">
        <v>60.13</v>
      </c>
      <c r="G11" s="19">
        <f t="shared" si="0"/>
        <v>30.065</v>
      </c>
      <c r="H11" s="20">
        <v>82.4</v>
      </c>
      <c r="I11" s="26">
        <f t="shared" si="1"/>
        <v>41.2</v>
      </c>
      <c r="J11" s="27">
        <f t="shared" si="2"/>
        <v>71.27</v>
      </c>
      <c r="K11" s="15"/>
      <c r="L11" s="15"/>
    </row>
    <row r="12" s="2" customFormat="1" ht="25" customHeight="1" spans="1:12">
      <c r="A12" s="15">
        <v>9</v>
      </c>
      <c r="B12" s="16" t="s">
        <v>36</v>
      </c>
      <c r="C12" s="16" t="s">
        <v>37</v>
      </c>
      <c r="D12" s="17" t="s">
        <v>21</v>
      </c>
      <c r="E12" s="18" t="s">
        <v>33</v>
      </c>
      <c r="F12" s="19">
        <v>61.41</v>
      </c>
      <c r="G12" s="19">
        <f t="shared" si="0"/>
        <v>30.705</v>
      </c>
      <c r="H12" s="20">
        <v>78.8</v>
      </c>
      <c r="I12" s="26">
        <f t="shared" si="1"/>
        <v>39.4</v>
      </c>
      <c r="J12" s="27">
        <f t="shared" si="2"/>
        <v>70.11</v>
      </c>
      <c r="K12" s="15"/>
      <c r="L12" s="15"/>
    </row>
    <row r="13" s="2" customFormat="1" ht="25" customHeight="1" spans="1:12">
      <c r="A13" s="15">
        <v>10</v>
      </c>
      <c r="B13" s="16" t="s">
        <v>38</v>
      </c>
      <c r="C13" s="16" t="s">
        <v>39</v>
      </c>
      <c r="D13" s="17" t="s">
        <v>21</v>
      </c>
      <c r="E13" s="18" t="s">
        <v>40</v>
      </c>
      <c r="F13" s="21">
        <v>74.94</v>
      </c>
      <c r="G13" s="19">
        <f t="shared" si="0"/>
        <v>37.47</v>
      </c>
      <c r="H13" s="20">
        <v>85.4</v>
      </c>
      <c r="I13" s="26">
        <f t="shared" si="1"/>
        <v>42.7</v>
      </c>
      <c r="J13" s="27">
        <f t="shared" si="2"/>
        <v>80.17</v>
      </c>
      <c r="K13" s="28" t="s">
        <v>18</v>
      </c>
      <c r="L13" s="15"/>
    </row>
    <row r="14" s="2" customFormat="1" ht="25" customHeight="1" spans="1:12">
      <c r="A14" s="15">
        <v>11</v>
      </c>
      <c r="B14" s="16" t="s">
        <v>41</v>
      </c>
      <c r="C14" s="16" t="s">
        <v>42</v>
      </c>
      <c r="D14" s="17" t="s">
        <v>16</v>
      </c>
      <c r="E14" s="18" t="s">
        <v>40</v>
      </c>
      <c r="F14" s="21">
        <v>75.3</v>
      </c>
      <c r="G14" s="19">
        <f t="shared" si="0"/>
        <v>37.65</v>
      </c>
      <c r="H14" s="20">
        <v>84</v>
      </c>
      <c r="I14" s="26">
        <f t="shared" si="1"/>
        <v>42</v>
      </c>
      <c r="J14" s="27">
        <f t="shared" si="2"/>
        <v>79.65</v>
      </c>
      <c r="K14" s="15"/>
      <c r="L14" s="15"/>
    </row>
    <row r="15" s="2" customFormat="1" ht="25" customHeight="1" spans="1:12">
      <c r="A15" s="15">
        <v>12</v>
      </c>
      <c r="B15" s="16" t="s">
        <v>43</v>
      </c>
      <c r="C15" s="16" t="s">
        <v>44</v>
      </c>
      <c r="D15" s="17" t="s">
        <v>21</v>
      </c>
      <c r="E15" s="18" t="s">
        <v>40</v>
      </c>
      <c r="F15" s="21">
        <v>75.39</v>
      </c>
      <c r="G15" s="19">
        <f t="shared" si="0"/>
        <v>37.695</v>
      </c>
      <c r="H15" s="20">
        <v>82.4</v>
      </c>
      <c r="I15" s="26">
        <f t="shared" si="1"/>
        <v>41.2</v>
      </c>
      <c r="J15" s="27">
        <f t="shared" si="2"/>
        <v>78.9</v>
      </c>
      <c r="K15" s="15"/>
      <c r="L15" s="15"/>
    </row>
    <row r="16" s="2" customFormat="1" ht="25" customHeight="1" spans="1:12">
      <c r="A16" s="15">
        <v>13</v>
      </c>
      <c r="B16" s="16" t="s">
        <v>45</v>
      </c>
      <c r="C16" s="16" t="s">
        <v>46</v>
      </c>
      <c r="D16" s="17" t="s">
        <v>16</v>
      </c>
      <c r="E16" s="18" t="s">
        <v>47</v>
      </c>
      <c r="F16" s="21"/>
      <c r="G16" s="19"/>
      <c r="H16" s="20">
        <v>78.6</v>
      </c>
      <c r="I16" s="26"/>
      <c r="J16" s="27">
        <f>H16</f>
        <v>78.6</v>
      </c>
      <c r="K16" s="28" t="s">
        <v>18</v>
      </c>
      <c r="L16" s="29" t="s">
        <v>48</v>
      </c>
    </row>
    <row r="17" s="2" customFormat="1" ht="25" customHeight="1" spans="1:12">
      <c r="A17" s="15">
        <v>14</v>
      </c>
      <c r="B17" s="16" t="s">
        <v>45</v>
      </c>
      <c r="C17" s="16" t="s">
        <v>49</v>
      </c>
      <c r="D17" s="17" t="s">
        <v>16</v>
      </c>
      <c r="E17" s="18" t="s">
        <v>50</v>
      </c>
      <c r="F17" s="21"/>
      <c r="G17" s="19"/>
      <c r="H17" s="20">
        <v>79.4</v>
      </c>
      <c r="I17" s="26"/>
      <c r="J17" s="27">
        <f>H17</f>
        <v>79.4</v>
      </c>
      <c r="K17" s="28" t="s">
        <v>18</v>
      </c>
      <c r="L17" s="29" t="s">
        <v>48</v>
      </c>
    </row>
    <row r="18" s="2" customFormat="1" ht="25" customHeight="1" spans="1:12">
      <c r="A18" s="15">
        <v>15</v>
      </c>
      <c r="B18" s="16" t="s">
        <v>45</v>
      </c>
      <c r="C18" s="16" t="s">
        <v>51</v>
      </c>
      <c r="D18" s="17" t="s">
        <v>16</v>
      </c>
      <c r="E18" s="18" t="s">
        <v>50</v>
      </c>
      <c r="F18" s="21"/>
      <c r="G18" s="19"/>
      <c r="H18" s="20" t="s">
        <v>52</v>
      </c>
      <c r="I18" s="20" t="s">
        <v>52</v>
      </c>
      <c r="J18" s="27"/>
      <c r="K18" s="15"/>
      <c r="L18" s="30"/>
    </row>
    <row r="19" s="2" customFormat="1" ht="25" customHeight="1" spans="1:12">
      <c r="A19" s="15">
        <v>16</v>
      </c>
      <c r="B19" s="16" t="s">
        <v>45</v>
      </c>
      <c r="C19" s="16" t="s">
        <v>53</v>
      </c>
      <c r="D19" s="17" t="s">
        <v>16</v>
      </c>
      <c r="E19" s="18" t="s">
        <v>54</v>
      </c>
      <c r="F19" s="21"/>
      <c r="G19" s="19"/>
      <c r="H19" s="20">
        <v>78</v>
      </c>
      <c r="I19" s="26"/>
      <c r="J19" s="27">
        <f t="shared" ref="J19:J27" si="3">H19</f>
        <v>78</v>
      </c>
      <c r="K19" s="28" t="s">
        <v>18</v>
      </c>
      <c r="L19" s="29" t="s">
        <v>48</v>
      </c>
    </row>
    <row r="20" s="2" customFormat="1" ht="25" customHeight="1" spans="1:12">
      <c r="A20" s="15">
        <v>17</v>
      </c>
      <c r="B20" s="16" t="s">
        <v>45</v>
      </c>
      <c r="C20" s="16" t="s">
        <v>55</v>
      </c>
      <c r="D20" s="17" t="s">
        <v>16</v>
      </c>
      <c r="E20" s="18" t="s">
        <v>56</v>
      </c>
      <c r="F20" s="21"/>
      <c r="G20" s="19"/>
      <c r="H20" s="20">
        <v>81.8</v>
      </c>
      <c r="I20" s="26"/>
      <c r="J20" s="27">
        <f t="shared" si="3"/>
        <v>81.8</v>
      </c>
      <c r="K20" s="28" t="s">
        <v>18</v>
      </c>
      <c r="L20" s="29" t="s">
        <v>48</v>
      </c>
    </row>
    <row r="21" s="2" customFormat="1" ht="25" customHeight="1" spans="1:12">
      <c r="A21" s="15">
        <v>18</v>
      </c>
      <c r="B21" s="16" t="s">
        <v>45</v>
      </c>
      <c r="C21" s="16" t="s">
        <v>57</v>
      </c>
      <c r="D21" s="17" t="s">
        <v>16</v>
      </c>
      <c r="E21" s="18" t="s">
        <v>58</v>
      </c>
      <c r="F21" s="21"/>
      <c r="G21" s="19"/>
      <c r="H21" s="20">
        <v>79.4</v>
      </c>
      <c r="I21" s="26"/>
      <c r="J21" s="27">
        <f t="shared" si="3"/>
        <v>79.4</v>
      </c>
      <c r="K21" s="28" t="s">
        <v>18</v>
      </c>
      <c r="L21" s="29" t="s">
        <v>48</v>
      </c>
    </row>
    <row r="22" s="2" customFormat="1" ht="25" customHeight="1" spans="1:12">
      <c r="A22" s="15">
        <v>19</v>
      </c>
      <c r="B22" s="16" t="s">
        <v>45</v>
      </c>
      <c r="C22" s="16" t="s">
        <v>59</v>
      </c>
      <c r="D22" s="17" t="s">
        <v>16</v>
      </c>
      <c r="E22" s="18" t="s">
        <v>60</v>
      </c>
      <c r="F22" s="21"/>
      <c r="G22" s="19"/>
      <c r="H22" s="20">
        <v>81.8</v>
      </c>
      <c r="I22" s="26"/>
      <c r="J22" s="27">
        <f t="shared" si="3"/>
        <v>81.8</v>
      </c>
      <c r="K22" s="28" t="s">
        <v>18</v>
      </c>
      <c r="L22" s="29"/>
    </row>
    <row r="23" s="2" customFormat="1" ht="25" customHeight="1" spans="1:12">
      <c r="A23" s="15">
        <v>20</v>
      </c>
      <c r="B23" s="16" t="s">
        <v>45</v>
      </c>
      <c r="C23" s="16" t="s">
        <v>61</v>
      </c>
      <c r="D23" s="22" t="s">
        <v>16</v>
      </c>
      <c r="E23" s="18" t="s">
        <v>60</v>
      </c>
      <c r="F23" s="21"/>
      <c r="G23" s="19"/>
      <c r="H23" s="20">
        <v>80.2</v>
      </c>
      <c r="I23" s="26"/>
      <c r="J23" s="27">
        <f t="shared" si="3"/>
        <v>80.2</v>
      </c>
      <c r="K23" s="28" t="s">
        <v>18</v>
      </c>
      <c r="L23" s="29"/>
    </row>
    <row r="24" s="2" customFormat="1" ht="25" customHeight="1" spans="1:12">
      <c r="A24" s="15">
        <v>21</v>
      </c>
      <c r="B24" s="16" t="s">
        <v>45</v>
      </c>
      <c r="C24" s="16" t="s">
        <v>62</v>
      </c>
      <c r="D24" s="17" t="s">
        <v>21</v>
      </c>
      <c r="E24" s="18" t="s">
        <v>60</v>
      </c>
      <c r="F24" s="21"/>
      <c r="G24" s="19"/>
      <c r="H24" s="20">
        <v>78</v>
      </c>
      <c r="I24" s="26"/>
      <c r="J24" s="27">
        <f t="shared" si="3"/>
        <v>78</v>
      </c>
      <c r="K24" s="15"/>
      <c r="L24" s="30"/>
    </row>
    <row r="25" s="2" customFormat="1" ht="25" customHeight="1" spans="1:12">
      <c r="A25" s="15">
        <v>22</v>
      </c>
      <c r="B25" s="16" t="s">
        <v>45</v>
      </c>
      <c r="C25" s="16" t="s">
        <v>63</v>
      </c>
      <c r="D25" s="17" t="s">
        <v>21</v>
      </c>
      <c r="E25" s="18" t="s">
        <v>64</v>
      </c>
      <c r="F25" s="21"/>
      <c r="G25" s="19"/>
      <c r="H25" s="20">
        <v>80</v>
      </c>
      <c r="I25" s="26"/>
      <c r="J25" s="27">
        <f t="shared" si="3"/>
        <v>80</v>
      </c>
      <c r="K25" s="28" t="s">
        <v>18</v>
      </c>
      <c r="L25" s="29" t="s">
        <v>48</v>
      </c>
    </row>
    <row r="26" s="2" customFormat="1" ht="25" customHeight="1" spans="1:12">
      <c r="A26" s="15">
        <v>23</v>
      </c>
      <c r="B26" s="16" t="s">
        <v>45</v>
      </c>
      <c r="C26" s="16" t="s">
        <v>65</v>
      </c>
      <c r="D26" s="17" t="s">
        <v>21</v>
      </c>
      <c r="E26" s="18" t="s">
        <v>64</v>
      </c>
      <c r="F26" s="21"/>
      <c r="G26" s="19"/>
      <c r="H26" s="20">
        <v>78.8</v>
      </c>
      <c r="I26" s="26"/>
      <c r="J26" s="27">
        <f t="shared" si="3"/>
        <v>78.8</v>
      </c>
      <c r="K26" s="28" t="s">
        <v>18</v>
      </c>
      <c r="L26" s="29" t="s">
        <v>48</v>
      </c>
    </row>
    <row r="27" s="2" customFormat="1" ht="25" customHeight="1" spans="1:12">
      <c r="A27" s="15">
        <v>24</v>
      </c>
      <c r="B27" s="16" t="s">
        <v>45</v>
      </c>
      <c r="C27" s="16" t="s">
        <v>66</v>
      </c>
      <c r="D27" s="17" t="s">
        <v>21</v>
      </c>
      <c r="E27" s="18" t="s">
        <v>67</v>
      </c>
      <c r="F27" s="21"/>
      <c r="G27" s="19"/>
      <c r="H27" s="20">
        <v>79.6</v>
      </c>
      <c r="I27" s="26"/>
      <c r="J27" s="27">
        <f t="shared" si="3"/>
        <v>79.6</v>
      </c>
      <c r="K27" s="28" t="s">
        <v>18</v>
      </c>
      <c r="L27" s="29" t="s">
        <v>48</v>
      </c>
    </row>
    <row r="28" s="2" customFormat="1" ht="25" customHeight="1" spans="1:12">
      <c r="A28" s="15">
        <v>25</v>
      </c>
      <c r="B28" s="16" t="s">
        <v>68</v>
      </c>
      <c r="C28" s="16" t="s">
        <v>69</v>
      </c>
      <c r="D28" s="17" t="s">
        <v>21</v>
      </c>
      <c r="E28" s="18" t="s">
        <v>70</v>
      </c>
      <c r="F28" s="19">
        <v>69.71</v>
      </c>
      <c r="G28" s="19">
        <f>F28/2</f>
        <v>34.855</v>
      </c>
      <c r="H28" s="20">
        <v>83.8</v>
      </c>
      <c r="I28" s="26">
        <f>H28/2</f>
        <v>41.9</v>
      </c>
      <c r="J28" s="27">
        <f>ROUND(G28,2)+ROUND(I28,2)</f>
        <v>76.76</v>
      </c>
      <c r="K28" s="28" t="s">
        <v>18</v>
      </c>
      <c r="L28" s="30"/>
    </row>
    <row r="29" s="2" customFormat="1" ht="25" customHeight="1" spans="1:12">
      <c r="A29" s="15">
        <v>26</v>
      </c>
      <c r="B29" s="16" t="s">
        <v>71</v>
      </c>
      <c r="C29" s="16" t="s">
        <v>72</v>
      </c>
      <c r="D29" s="17" t="s">
        <v>16</v>
      </c>
      <c r="E29" s="18" t="s">
        <v>70</v>
      </c>
      <c r="F29" s="19">
        <v>66.14</v>
      </c>
      <c r="G29" s="19">
        <f>F29/2</f>
        <v>33.07</v>
      </c>
      <c r="H29" s="20">
        <v>82.6</v>
      </c>
      <c r="I29" s="26">
        <f>H29/2</f>
        <v>41.3</v>
      </c>
      <c r="J29" s="27">
        <f>ROUND(G29,2)+ROUND(I29,2)</f>
        <v>74.37</v>
      </c>
      <c r="K29" s="28" t="s">
        <v>18</v>
      </c>
      <c r="L29" s="30"/>
    </row>
    <row r="30" s="2" customFormat="1" ht="25" customHeight="1" spans="1:12">
      <c r="A30" s="15">
        <v>27</v>
      </c>
      <c r="B30" s="16" t="s">
        <v>73</v>
      </c>
      <c r="C30" s="16" t="s">
        <v>74</v>
      </c>
      <c r="D30" s="17" t="s">
        <v>21</v>
      </c>
      <c r="E30" s="18" t="s">
        <v>70</v>
      </c>
      <c r="F30" s="19">
        <v>56.68</v>
      </c>
      <c r="G30" s="19">
        <f>F30/2</f>
        <v>28.34</v>
      </c>
      <c r="H30" s="20">
        <v>82.4</v>
      </c>
      <c r="I30" s="26">
        <f>H30/2</f>
        <v>41.2</v>
      </c>
      <c r="J30" s="27">
        <f>ROUND(G30,2)+ROUND(I30,2)</f>
        <v>69.54</v>
      </c>
      <c r="K30" s="15"/>
      <c r="L30" s="30"/>
    </row>
    <row r="31" s="2" customFormat="1" ht="25" customHeight="1" spans="1:12">
      <c r="A31" s="15">
        <v>28</v>
      </c>
      <c r="B31" s="16" t="s">
        <v>75</v>
      </c>
      <c r="C31" s="16" t="s">
        <v>76</v>
      </c>
      <c r="D31" s="17" t="s">
        <v>21</v>
      </c>
      <c r="E31" s="18" t="s">
        <v>70</v>
      </c>
      <c r="F31" s="19">
        <v>55.47</v>
      </c>
      <c r="G31" s="19">
        <f>F31/2</f>
        <v>27.735</v>
      </c>
      <c r="H31" s="20">
        <v>80</v>
      </c>
      <c r="I31" s="26">
        <f>H31/2</f>
        <v>40</v>
      </c>
      <c r="J31" s="27">
        <f>ROUND(G31,2)+ROUND(I31,2)</f>
        <v>67.74</v>
      </c>
      <c r="K31" s="15"/>
      <c r="L31" s="30"/>
    </row>
    <row r="32" s="2" customFormat="1" ht="25" customHeight="1" spans="1:12">
      <c r="A32" s="15">
        <v>29</v>
      </c>
      <c r="B32" s="16" t="s">
        <v>45</v>
      </c>
      <c r="C32" s="16" t="s">
        <v>77</v>
      </c>
      <c r="D32" s="17" t="s">
        <v>21</v>
      </c>
      <c r="E32" s="18" t="s">
        <v>78</v>
      </c>
      <c r="F32" s="19"/>
      <c r="G32" s="19"/>
      <c r="H32" s="20">
        <v>78.6</v>
      </c>
      <c r="I32" s="26"/>
      <c r="J32" s="27">
        <f>H32</f>
        <v>78.6</v>
      </c>
      <c r="K32" s="28" t="s">
        <v>18</v>
      </c>
      <c r="L32" s="29" t="s">
        <v>48</v>
      </c>
    </row>
    <row r="33" s="2" customFormat="1" ht="25" customHeight="1" spans="1:12">
      <c r="A33" s="15">
        <v>30</v>
      </c>
      <c r="B33" s="16" t="s">
        <v>45</v>
      </c>
      <c r="C33" s="16" t="s">
        <v>79</v>
      </c>
      <c r="D33" s="17" t="s">
        <v>21</v>
      </c>
      <c r="E33" s="18" t="s">
        <v>80</v>
      </c>
      <c r="F33" s="19"/>
      <c r="G33" s="19"/>
      <c r="H33" s="20">
        <v>81.2</v>
      </c>
      <c r="I33" s="26"/>
      <c r="J33" s="27">
        <f>H33</f>
        <v>81.2</v>
      </c>
      <c r="K33" s="28" t="s">
        <v>18</v>
      </c>
      <c r="L33" s="29"/>
    </row>
    <row r="34" s="2" customFormat="1" ht="25" customHeight="1" spans="1:12">
      <c r="A34" s="15">
        <v>31</v>
      </c>
      <c r="B34" s="16" t="s">
        <v>45</v>
      </c>
      <c r="C34" s="16" t="s">
        <v>81</v>
      </c>
      <c r="D34" s="17" t="s">
        <v>16</v>
      </c>
      <c r="E34" s="18" t="s">
        <v>80</v>
      </c>
      <c r="F34" s="19"/>
      <c r="G34" s="19"/>
      <c r="H34" s="20">
        <v>79.2</v>
      </c>
      <c r="I34" s="26"/>
      <c r="J34" s="27">
        <f>H34</f>
        <v>79.2</v>
      </c>
      <c r="K34" s="15"/>
      <c r="L34" s="30"/>
    </row>
    <row r="35" s="2" customFormat="1" ht="25" customHeight="1" spans="1:12">
      <c r="A35" s="15">
        <v>32</v>
      </c>
      <c r="B35" s="16" t="s">
        <v>45</v>
      </c>
      <c r="C35" s="16" t="s">
        <v>82</v>
      </c>
      <c r="D35" s="17" t="s">
        <v>16</v>
      </c>
      <c r="E35" s="18" t="s">
        <v>80</v>
      </c>
      <c r="F35" s="19"/>
      <c r="G35" s="19"/>
      <c r="H35" s="20" t="s">
        <v>52</v>
      </c>
      <c r="I35" s="20" t="s">
        <v>52</v>
      </c>
      <c r="J35" s="27"/>
      <c r="K35" s="15"/>
      <c r="L35" s="30"/>
    </row>
    <row r="36" s="2" customFormat="1" ht="25" customHeight="1" spans="1:12">
      <c r="A36" s="15">
        <v>33</v>
      </c>
      <c r="B36" s="16" t="s">
        <v>83</v>
      </c>
      <c r="C36" s="16" t="s">
        <v>84</v>
      </c>
      <c r="D36" s="17" t="s">
        <v>21</v>
      </c>
      <c r="E36" s="18" t="s">
        <v>85</v>
      </c>
      <c r="F36" s="19">
        <v>63.61</v>
      </c>
      <c r="G36" s="19">
        <f>F36/2</f>
        <v>31.805</v>
      </c>
      <c r="H36" s="20">
        <v>82</v>
      </c>
      <c r="I36" s="26">
        <f>H36/2</f>
        <v>41</v>
      </c>
      <c r="J36" s="27">
        <f>ROUND(G36,2)+ROUND(I36,2)</f>
        <v>72.81</v>
      </c>
      <c r="K36" s="28" t="s">
        <v>18</v>
      </c>
      <c r="L36" s="30"/>
    </row>
    <row r="37" s="2" customFormat="1" ht="25" customHeight="1" spans="1:12">
      <c r="A37" s="15">
        <v>34</v>
      </c>
      <c r="B37" s="16" t="s">
        <v>86</v>
      </c>
      <c r="C37" s="16" t="s">
        <v>87</v>
      </c>
      <c r="D37" s="17" t="s">
        <v>21</v>
      </c>
      <c r="E37" s="18" t="s">
        <v>85</v>
      </c>
      <c r="F37" s="19">
        <v>54.68</v>
      </c>
      <c r="G37" s="19">
        <f t="shared" ref="G37:G58" si="4">F37/2</f>
        <v>27.34</v>
      </c>
      <c r="H37" s="20">
        <v>78.6</v>
      </c>
      <c r="I37" s="26">
        <f t="shared" ref="I37:I58" si="5">H37/2</f>
        <v>39.3</v>
      </c>
      <c r="J37" s="27">
        <f t="shared" ref="J37:J58" si="6">ROUND(G37,2)+ROUND(I37,2)</f>
        <v>66.64</v>
      </c>
      <c r="K37" s="15"/>
      <c r="L37" s="30"/>
    </row>
    <row r="38" s="2" customFormat="1" ht="25" customHeight="1" spans="1:12">
      <c r="A38" s="15">
        <v>35</v>
      </c>
      <c r="B38" s="16" t="s">
        <v>88</v>
      </c>
      <c r="C38" s="16" t="s">
        <v>89</v>
      </c>
      <c r="D38" s="15" t="s">
        <v>21</v>
      </c>
      <c r="E38" s="18" t="s">
        <v>85</v>
      </c>
      <c r="F38" s="19">
        <v>51.67</v>
      </c>
      <c r="G38" s="19">
        <f t="shared" si="4"/>
        <v>25.835</v>
      </c>
      <c r="H38" s="20" t="s">
        <v>52</v>
      </c>
      <c r="I38" s="20" t="s">
        <v>52</v>
      </c>
      <c r="J38" s="27">
        <f>G38</f>
        <v>25.835</v>
      </c>
      <c r="K38" s="15"/>
      <c r="L38" s="30"/>
    </row>
    <row r="39" s="2" customFormat="1" ht="25" customHeight="1" spans="1:12">
      <c r="A39" s="15">
        <v>36</v>
      </c>
      <c r="B39" s="16" t="s">
        <v>90</v>
      </c>
      <c r="C39" s="16" t="s">
        <v>91</v>
      </c>
      <c r="D39" s="17" t="s">
        <v>16</v>
      </c>
      <c r="E39" s="18" t="s">
        <v>92</v>
      </c>
      <c r="F39" s="19">
        <v>58.76</v>
      </c>
      <c r="G39" s="19">
        <f t="shared" si="4"/>
        <v>29.38</v>
      </c>
      <c r="H39" s="20" t="s">
        <v>52</v>
      </c>
      <c r="I39" s="20" t="s">
        <v>52</v>
      </c>
      <c r="J39" s="27">
        <f>G39</f>
        <v>29.38</v>
      </c>
      <c r="K39" s="31"/>
      <c r="L39" s="30"/>
    </row>
    <row r="40" s="2" customFormat="1" ht="25" customHeight="1" spans="1:12">
      <c r="A40" s="15">
        <v>37</v>
      </c>
      <c r="B40" s="16" t="s">
        <v>93</v>
      </c>
      <c r="C40" s="16" t="s">
        <v>94</v>
      </c>
      <c r="D40" s="17" t="s">
        <v>21</v>
      </c>
      <c r="E40" s="18" t="s">
        <v>92</v>
      </c>
      <c r="F40" s="19">
        <v>54.69</v>
      </c>
      <c r="G40" s="19">
        <f t="shared" si="4"/>
        <v>27.345</v>
      </c>
      <c r="H40" s="20" t="s">
        <v>52</v>
      </c>
      <c r="I40" s="20" t="s">
        <v>52</v>
      </c>
      <c r="J40" s="27">
        <f>G40</f>
        <v>27.345</v>
      </c>
      <c r="K40" s="15"/>
      <c r="L40" s="30"/>
    </row>
    <row r="41" s="2" customFormat="1" ht="25" customHeight="1" spans="1:12">
      <c r="A41" s="15">
        <v>38</v>
      </c>
      <c r="B41" s="16" t="s">
        <v>45</v>
      </c>
      <c r="C41" s="16" t="s">
        <v>95</v>
      </c>
      <c r="D41" s="17" t="s">
        <v>16</v>
      </c>
      <c r="E41" s="18" t="s">
        <v>96</v>
      </c>
      <c r="F41" s="19"/>
      <c r="G41" s="19"/>
      <c r="H41" s="20">
        <v>77.4</v>
      </c>
      <c r="I41" s="26"/>
      <c r="J41" s="27">
        <f>H41</f>
        <v>77.4</v>
      </c>
      <c r="K41" s="28" t="s">
        <v>18</v>
      </c>
      <c r="L41" s="29" t="s">
        <v>48</v>
      </c>
    </row>
    <row r="42" s="2" customFormat="1" ht="25" customHeight="1" spans="1:12">
      <c r="A42" s="15">
        <v>39</v>
      </c>
      <c r="B42" s="16" t="s">
        <v>97</v>
      </c>
      <c r="C42" s="16" t="s">
        <v>98</v>
      </c>
      <c r="D42" s="17" t="s">
        <v>16</v>
      </c>
      <c r="E42" s="18" t="s">
        <v>99</v>
      </c>
      <c r="F42" s="19">
        <v>61.89</v>
      </c>
      <c r="G42" s="19">
        <f t="shared" si="4"/>
        <v>30.945</v>
      </c>
      <c r="H42" s="20">
        <v>83.6</v>
      </c>
      <c r="I42" s="26">
        <f t="shared" si="5"/>
        <v>41.8</v>
      </c>
      <c r="J42" s="27">
        <f t="shared" si="6"/>
        <v>72.75</v>
      </c>
      <c r="K42" s="28" t="s">
        <v>18</v>
      </c>
      <c r="L42" s="30"/>
    </row>
    <row r="43" s="2" customFormat="1" ht="25" customHeight="1" spans="1:12">
      <c r="A43" s="15">
        <v>40</v>
      </c>
      <c r="B43" s="16" t="s">
        <v>100</v>
      </c>
      <c r="C43" s="16" t="s">
        <v>101</v>
      </c>
      <c r="D43" s="17" t="s">
        <v>16</v>
      </c>
      <c r="E43" s="18" t="s">
        <v>99</v>
      </c>
      <c r="F43" s="19">
        <v>60.73</v>
      </c>
      <c r="G43" s="19">
        <f t="shared" si="4"/>
        <v>30.365</v>
      </c>
      <c r="H43" s="20">
        <v>81.6</v>
      </c>
      <c r="I43" s="26">
        <f t="shared" si="5"/>
        <v>40.8</v>
      </c>
      <c r="J43" s="27">
        <f t="shared" si="6"/>
        <v>71.17</v>
      </c>
      <c r="K43" s="15"/>
      <c r="L43" s="30"/>
    </row>
    <row r="44" s="2" customFormat="1" ht="25" customHeight="1" spans="1:12">
      <c r="A44" s="15">
        <v>41</v>
      </c>
      <c r="B44" s="16" t="s">
        <v>102</v>
      </c>
      <c r="C44" s="16" t="s">
        <v>103</v>
      </c>
      <c r="D44" s="17" t="s">
        <v>21</v>
      </c>
      <c r="E44" s="18" t="s">
        <v>99</v>
      </c>
      <c r="F44" s="19">
        <v>58.88</v>
      </c>
      <c r="G44" s="19">
        <f t="shared" si="4"/>
        <v>29.44</v>
      </c>
      <c r="H44" s="20">
        <v>82.6</v>
      </c>
      <c r="I44" s="26">
        <f t="shared" si="5"/>
        <v>41.3</v>
      </c>
      <c r="J44" s="27">
        <f t="shared" si="6"/>
        <v>70.74</v>
      </c>
      <c r="K44" s="15"/>
      <c r="L44" s="30"/>
    </row>
    <row r="45" s="2" customFormat="1" ht="25" customHeight="1" spans="1:12">
      <c r="A45" s="15">
        <v>42</v>
      </c>
      <c r="B45" s="16" t="s">
        <v>104</v>
      </c>
      <c r="C45" s="16" t="s">
        <v>105</v>
      </c>
      <c r="D45" s="17" t="s">
        <v>21</v>
      </c>
      <c r="E45" s="18" t="s">
        <v>106</v>
      </c>
      <c r="F45" s="19">
        <v>62.9</v>
      </c>
      <c r="G45" s="19">
        <f t="shared" si="4"/>
        <v>31.45</v>
      </c>
      <c r="H45" s="20">
        <v>80.6</v>
      </c>
      <c r="I45" s="26">
        <f t="shared" si="5"/>
        <v>40.3</v>
      </c>
      <c r="J45" s="27">
        <f t="shared" si="6"/>
        <v>71.75</v>
      </c>
      <c r="K45" s="28" t="s">
        <v>18</v>
      </c>
      <c r="L45" s="29" t="s">
        <v>48</v>
      </c>
    </row>
    <row r="46" s="2" customFormat="1" ht="25" customHeight="1" spans="1:12">
      <c r="A46" s="15">
        <v>43</v>
      </c>
      <c r="B46" s="16" t="s">
        <v>107</v>
      </c>
      <c r="C46" s="16" t="s">
        <v>108</v>
      </c>
      <c r="D46" s="17" t="s">
        <v>21</v>
      </c>
      <c r="E46" s="18" t="s">
        <v>109</v>
      </c>
      <c r="F46" s="19">
        <v>62.09</v>
      </c>
      <c r="G46" s="19">
        <f t="shared" si="4"/>
        <v>31.045</v>
      </c>
      <c r="H46" s="20">
        <v>83</v>
      </c>
      <c r="I46" s="26">
        <f t="shared" si="5"/>
        <v>41.5</v>
      </c>
      <c r="J46" s="27">
        <f t="shared" si="6"/>
        <v>72.55</v>
      </c>
      <c r="K46" s="28" t="s">
        <v>18</v>
      </c>
      <c r="L46" s="30"/>
    </row>
    <row r="47" s="2" customFormat="1" ht="25" customHeight="1" spans="1:12">
      <c r="A47" s="15">
        <v>44</v>
      </c>
      <c r="B47" s="16" t="s">
        <v>110</v>
      </c>
      <c r="C47" s="16" t="s">
        <v>111</v>
      </c>
      <c r="D47" s="17" t="s">
        <v>16</v>
      </c>
      <c r="E47" s="18" t="s">
        <v>109</v>
      </c>
      <c r="F47" s="19">
        <v>59.73</v>
      </c>
      <c r="G47" s="19">
        <f t="shared" si="4"/>
        <v>29.865</v>
      </c>
      <c r="H47" s="20">
        <v>82.4</v>
      </c>
      <c r="I47" s="26">
        <f t="shared" si="5"/>
        <v>41.2</v>
      </c>
      <c r="J47" s="27">
        <f t="shared" si="6"/>
        <v>71.07</v>
      </c>
      <c r="K47" s="15"/>
      <c r="L47" s="30"/>
    </row>
    <row r="48" s="2" customFormat="1" ht="25" customHeight="1" spans="1:12">
      <c r="A48" s="15">
        <v>45</v>
      </c>
      <c r="B48" s="16" t="s">
        <v>112</v>
      </c>
      <c r="C48" s="16" t="s">
        <v>113</v>
      </c>
      <c r="D48" s="17" t="s">
        <v>21</v>
      </c>
      <c r="E48" s="18" t="s">
        <v>109</v>
      </c>
      <c r="F48" s="19">
        <v>51.88</v>
      </c>
      <c r="G48" s="19">
        <f t="shared" si="4"/>
        <v>25.94</v>
      </c>
      <c r="H48" s="20">
        <v>81.8</v>
      </c>
      <c r="I48" s="26">
        <f t="shared" si="5"/>
        <v>40.9</v>
      </c>
      <c r="J48" s="27">
        <f t="shared" si="6"/>
        <v>66.84</v>
      </c>
      <c r="K48" s="15"/>
      <c r="L48" s="30"/>
    </row>
    <row r="49" s="2" customFormat="1" ht="25" customHeight="1" spans="1:12">
      <c r="A49" s="15">
        <v>46</v>
      </c>
      <c r="B49" s="16" t="s">
        <v>114</v>
      </c>
      <c r="C49" s="16" t="s">
        <v>115</v>
      </c>
      <c r="D49" s="17" t="s">
        <v>21</v>
      </c>
      <c r="E49" s="18" t="s">
        <v>116</v>
      </c>
      <c r="F49" s="19">
        <v>59.99</v>
      </c>
      <c r="G49" s="19">
        <f t="shared" si="4"/>
        <v>29.995</v>
      </c>
      <c r="H49" s="20">
        <v>83.2</v>
      </c>
      <c r="I49" s="26">
        <f t="shared" si="5"/>
        <v>41.6</v>
      </c>
      <c r="J49" s="27">
        <f t="shared" si="6"/>
        <v>71.6</v>
      </c>
      <c r="K49" s="28" t="s">
        <v>18</v>
      </c>
      <c r="L49" s="29" t="s">
        <v>48</v>
      </c>
    </row>
    <row r="50" s="2" customFormat="1" ht="25" customHeight="1" spans="1:12">
      <c r="A50" s="15">
        <v>47</v>
      </c>
      <c r="B50" s="16" t="s">
        <v>117</v>
      </c>
      <c r="C50" s="16" t="s">
        <v>118</v>
      </c>
      <c r="D50" s="17" t="s">
        <v>21</v>
      </c>
      <c r="E50" s="18" t="s">
        <v>119</v>
      </c>
      <c r="F50" s="19">
        <v>62.08</v>
      </c>
      <c r="G50" s="19">
        <f t="shared" si="4"/>
        <v>31.04</v>
      </c>
      <c r="H50" s="20">
        <v>83.6</v>
      </c>
      <c r="I50" s="26">
        <f t="shared" si="5"/>
        <v>41.8</v>
      </c>
      <c r="J50" s="27">
        <f t="shared" si="6"/>
        <v>72.84</v>
      </c>
      <c r="K50" s="28" t="s">
        <v>18</v>
      </c>
      <c r="L50" s="15"/>
    </row>
    <row r="51" s="2" customFormat="1" ht="25" customHeight="1" spans="1:12">
      <c r="A51" s="15">
        <v>48</v>
      </c>
      <c r="B51" s="16" t="s">
        <v>120</v>
      </c>
      <c r="C51" s="16" t="s">
        <v>121</v>
      </c>
      <c r="D51" s="17" t="s">
        <v>21</v>
      </c>
      <c r="E51" s="18" t="s">
        <v>119</v>
      </c>
      <c r="F51" s="19">
        <v>55.08</v>
      </c>
      <c r="G51" s="19">
        <f t="shared" si="4"/>
        <v>27.54</v>
      </c>
      <c r="H51" s="20">
        <v>83</v>
      </c>
      <c r="I51" s="26">
        <f t="shared" si="5"/>
        <v>41.5</v>
      </c>
      <c r="J51" s="27">
        <f t="shared" si="6"/>
        <v>69.04</v>
      </c>
      <c r="K51" s="15"/>
      <c r="L51" s="15"/>
    </row>
    <row r="52" s="2" customFormat="1" ht="25" customHeight="1" spans="1:12">
      <c r="A52" s="15">
        <v>49</v>
      </c>
      <c r="B52" s="16" t="s">
        <v>122</v>
      </c>
      <c r="C52" s="16" t="s">
        <v>123</v>
      </c>
      <c r="D52" s="17" t="s">
        <v>21</v>
      </c>
      <c r="E52" s="18" t="s">
        <v>119</v>
      </c>
      <c r="F52" s="19">
        <v>49.03</v>
      </c>
      <c r="G52" s="19">
        <f t="shared" si="4"/>
        <v>24.515</v>
      </c>
      <c r="H52" s="20">
        <v>77.2</v>
      </c>
      <c r="I52" s="26">
        <f t="shared" si="5"/>
        <v>38.6</v>
      </c>
      <c r="J52" s="27">
        <f t="shared" si="6"/>
        <v>63.12</v>
      </c>
      <c r="K52" s="15"/>
      <c r="L52" s="15"/>
    </row>
    <row r="53" s="2" customFormat="1" ht="25" customHeight="1" spans="1:12">
      <c r="A53" s="15">
        <v>50</v>
      </c>
      <c r="B53" s="16" t="s">
        <v>124</v>
      </c>
      <c r="C53" s="16" t="s">
        <v>125</v>
      </c>
      <c r="D53" s="17" t="s">
        <v>21</v>
      </c>
      <c r="E53" s="18" t="s">
        <v>126</v>
      </c>
      <c r="F53" s="19">
        <v>67.78</v>
      </c>
      <c r="G53" s="19">
        <f t="shared" si="4"/>
        <v>33.89</v>
      </c>
      <c r="H53" s="20">
        <v>83</v>
      </c>
      <c r="I53" s="26">
        <f t="shared" si="5"/>
        <v>41.5</v>
      </c>
      <c r="J53" s="27">
        <f t="shared" si="6"/>
        <v>75.39</v>
      </c>
      <c r="K53" s="28" t="s">
        <v>18</v>
      </c>
      <c r="L53" s="15"/>
    </row>
    <row r="54" s="2" customFormat="1" ht="25" customHeight="1" spans="1:12">
      <c r="A54" s="15">
        <v>51</v>
      </c>
      <c r="B54" s="16" t="s">
        <v>127</v>
      </c>
      <c r="C54" s="16" t="s">
        <v>128</v>
      </c>
      <c r="D54" s="17" t="s">
        <v>21</v>
      </c>
      <c r="E54" s="18" t="s">
        <v>126</v>
      </c>
      <c r="F54" s="19">
        <v>62.87</v>
      </c>
      <c r="G54" s="19">
        <f t="shared" si="4"/>
        <v>31.435</v>
      </c>
      <c r="H54" s="20">
        <v>83.6</v>
      </c>
      <c r="I54" s="26">
        <f t="shared" si="5"/>
        <v>41.8</v>
      </c>
      <c r="J54" s="27">
        <f t="shared" si="6"/>
        <v>73.24</v>
      </c>
      <c r="K54" s="28" t="s">
        <v>18</v>
      </c>
      <c r="L54" s="15"/>
    </row>
    <row r="55" s="2" customFormat="1" ht="25" customHeight="1" spans="1:12">
      <c r="A55" s="15">
        <v>52</v>
      </c>
      <c r="B55" s="16" t="s">
        <v>129</v>
      </c>
      <c r="C55" s="16" t="s">
        <v>130</v>
      </c>
      <c r="D55" s="17" t="s">
        <v>21</v>
      </c>
      <c r="E55" s="18" t="s">
        <v>126</v>
      </c>
      <c r="F55" s="19">
        <v>63.57</v>
      </c>
      <c r="G55" s="19">
        <f t="shared" si="4"/>
        <v>31.785</v>
      </c>
      <c r="H55" s="20">
        <v>81</v>
      </c>
      <c r="I55" s="26">
        <f t="shared" si="5"/>
        <v>40.5</v>
      </c>
      <c r="J55" s="27">
        <f t="shared" si="6"/>
        <v>72.29</v>
      </c>
      <c r="K55" s="15"/>
      <c r="L55" s="15"/>
    </row>
    <row r="56" s="2" customFormat="1" ht="25" customHeight="1" spans="1:12">
      <c r="A56" s="15">
        <v>53</v>
      </c>
      <c r="B56" s="16" t="s">
        <v>131</v>
      </c>
      <c r="C56" s="16" t="s">
        <v>132</v>
      </c>
      <c r="D56" s="17" t="s">
        <v>21</v>
      </c>
      <c r="E56" s="18" t="s">
        <v>126</v>
      </c>
      <c r="F56" s="19">
        <v>62.1</v>
      </c>
      <c r="G56" s="19">
        <f t="shared" si="4"/>
        <v>31.05</v>
      </c>
      <c r="H56" s="20">
        <v>81.2</v>
      </c>
      <c r="I56" s="26">
        <f t="shared" si="5"/>
        <v>40.6</v>
      </c>
      <c r="J56" s="27">
        <f t="shared" si="6"/>
        <v>71.65</v>
      </c>
      <c r="K56" s="15"/>
      <c r="L56" s="15"/>
    </row>
    <row r="57" s="2" customFormat="1" ht="25" customHeight="1" spans="1:12">
      <c r="A57" s="15">
        <v>54</v>
      </c>
      <c r="B57" s="16" t="s">
        <v>133</v>
      </c>
      <c r="C57" s="16" t="s">
        <v>134</v>
      </c>
      <c r="D57" s="17" t="s">
        <v>21</v>
      </c>
      <c r="E57" s="18" t="s">
        <v>126</v>
      </c>
      <c r="F57" s="19">
        <v>61.72</v>
      </c>
      <c r="G57" s="19">
        <f t="shared" si="4"/>
        <v>30.86</v>
      </c>
      <c r="H57" s="20">
        <v>81.2</v>
      </c>
      <c r="I57" s="26">
        <f t="shared" si="5"/>
        <v>40.6</v>
      </c>
      <c r="J57" s="27">
        <f t="shared" si="6"/>
        <v>71.46</v>
      </c>
      <c r="K57" s="15"/>
      <c r="L57" s="15"/>
    </row>
    <row r="58" s="2" customFormat="1" ht="25" customHeight="1" spans="1:12">
      <c r="A58" s="15">
        <v>55</v>
      </c>
      <c r="B58" s="16" t="s">
        <v>135</v>
      </c>
      <c r="C58" s="16" t="s">
        <v>136</v>
      </c>
      <c r="D58" s="17" t="s">
        <v>16</v>
      </c>
      <c r="E58" s="18" t="s">
        <v>126</v>
      </c>
      <c r="F58" s="19">
        <v>60.28</v>
      </c>
      <c r="G58" s="19">
        <f t="shared" si="4"/>
        <v>30.14</v>
      </c>
      <c r="H58" s="20">
        <v>80</v>
      </c>
      <c r="I58" s="26">
        <f t="shared" si="5"/>
        <v>40</v>
      </c>
      <c r="J58" s="27">
        <f t="shared" si="6"/>
        <v>70.14</v>
      </c>
      <c r="K58" s="15"/>
      <c r="L58" s="15"/>
    </row>
  </sheetData>
  <autoFilter xmlns:etc="http://www.wps.cn/officeDocument/2017/etCustomData" ref="A3:L58" etc:filterBottomFollowUsedRange="0">
    <sortState ref="A3:L58">
      <sortCondition ref="E4:E58"/>
      <sortCondition ref="J4:J58" descending="1"/>
    </sortState>
    <extLst/>
  </autoFilter>
  <mergeCells count="2">
    <mergeCell ref="A1:L1"/>
    <mergeCell ref="A2:L2"/>
  </mergeCells>
  <printOptions horizontalCentered="1"/>
  <pageMargins left="0.118055555555556" right="0.118055555555556" top="0.708333333333333" bottom="0.708333333333333" header="0.314583333333333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</cp:lastModifiedBy>
  <dcterms:created xsi:type="dcterms:W3CDTF">2023-05-12T11:15:00Z</dcterms:created>
  <cp:lastPrinted>2025-01-08T17:33:00Z</cp:lastPrinted>
  <dcterms:modified xsi:type="dcterms:W3CDTF">2025-03-03T01:50:30Z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0D083921343342C38A43FD93E5F12E76_13</vt:lpwstr>
  </property>
  <property fmtid="{D5CDD505-2E9C-101B-9397-08002B2CF9AE}" pid="4" name="KSOReadingLayout">
    <vt:bool>true</vt:bool>
  </property>
</Properties>
</file>