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" sheetId="2" r:id="rId1"/>
  </sheets>
  <definedNames>
    <definedName name="_xlnm._FilterDatabase" localSheetId="0" hidden="1">'Sheet1 '!$A$3:$L$86</definedName>
    <definedName name="_xlnm.Print_Titles" localSheetId="0">'Sheet1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<sst xmlns="http://schemas.openxmlformats.org/spreadsheetml/2006/main" count="397" uniqueCount="212">
  <si>
    <t>浉河区2024年招才引智公开招聘教师面试成绩、综合考试成绩及
进入体检人员名单</t>
  </si>
  <si>
    <t xml:space="preserve">    进入体检的考生请于2025年2月21日上午8:30至12:00和下午14:30至17:00到信阳市浉河区人力资源和社会保障局一楼浉河区人力资源市场（民权街南段宝石桥东侧）领取体检通知单，并于2025年2月22日上午7:00前携带本人有效身份证、面试通知单、体检通知单到信阳市浉河区人力资源和社会保障局（民权街南段宝石桥东侧）集中统一参加体检，逾期不到者，视为自动放弃。</t>
  </si>
  <si>
    <t>序号</t>
  </si>
  <si>
    <t>姓名</t>
  </si>
  <si>
    <t>性别</t>
  </si>
  <si>
    <t>准考证号</t>
  </si>
  <si>
    <t>岗位代码</t>
  </si>
  <si>
    <t>笔试成绩</t>
  </si>
  <si>
    <t>笔试折合成绩</t>
  </si>
  <si>
    <t>面试成绩</t>
  </si>
  <si>
    <t>面试折合成绩</t>
  </si>
  <si>
    <t>综合考试成绩</t>
  </si>
  <si>
    <t>是否进入体检</t>
  </si>
  <si>
    <t>备注</t>
  </si>
  <si>
    <t>马天雯</t>
  </si>
  <si>
    <t>女</t>
  </si>
  <si>
    <t>25011122522</t>
  </si>
  <si>
    <t>01</t>
  </si>
  <si>
    <t>进入体检</t>
  </si>
  <si>
    <t>马祎</t>
  </si>
  <si>
    <t>25011120901</t>
  </si>
  <si>
    <t>方燕</t>
  </si>
  <si>
    <t>25011120407</t>
  </si>
  <si>
    <t>党青青</t>
  </si>
  <si>
    <t>25011120419</t>
  </si>
  <si>
    <t>02</t>
  </si>
  <si>
    <t>翟肖雪</t>
  </si>
  <si>
    <t>25011121712</t>
  </si>
  <si>
    <t>邢丽</t>
  </si>
  <si>
    <t>25011112626</t>
  </si>
  <si>
    <t>03</t>
  </si>
  <si>
    <t>赵思雨</t>
  </si>
  <si>
    <t>25011122024</t>
  </si>
  <si>
    <t>黄桂林</t>
  </si>
  <si>
    <t>25011112724</t>
  </si>
  <si>
    <t>缺考</t>
  </si>
  <si>
    <t>向金凤</t>
  </si>
  <si>
    <t>25011121715</t>
  </si>
  <si>
    <t>04</t>
  </si>
  <si>
    <t>罗智慧</t>
  </si>
  <si>
    <t>25011110228</t>
  </si>
  <si>
    <t>李婷婷</t>
  </si>
  <si>
    <t>25011110912</t>
  </si>
  <si>
    <t>汤猛</t>
  </si>
  <si>
    <t>男</t>
  </si>
  <si>
    <t>25011121317</t>
  </si>
  <si>
    <t>05</t>
  </si>
  <si>
    <t>面试成绩高于最低合格分数线60分</t>
  </si>
  <si>
    <t>李亚丰</t>
  </si>
  <si>
    <t>25011111711</t>
  </si>
  <si>
    <t>06</t>
  </si>
  <si>
    <t>聂慧茹</t>
  </si>
  <si>
    <t>25011121208</t>
  </si>
  <si>
    <t>喻明珠</t>
  </si>
  <si>
    <t>25011111706</t>
  </si>
  <si>
    <t>07</t>
  </si>
  <si>
    <t>秦勤勤</t>
  </si>
  <si>
    <t>25011120807</t>
  </si>
  <si>
    <t>赵珊珊</t>
  </si>
  <si>
    <t>25011122411</t>
  </si>
  <si>
    <t>刘陈鑫</t>
  </si>
  <si>
    <t>25011122605</t>
  </si>
  <si>
    <t>08</t>
  </si>
  <si>
    <t>方梦梦</t>
  </si>
  <si>
    <t>25011110901</t>
  </si>
  <si>
    <t>冉慧萍</t>
  </si>
  <si>
    <t>25011120720</t>
  </si>
  <si>
    <t>马事成</t>
  </si>
  <si>
    <t>25011112828</t>
  </si>
  <si>
    <t>09</t>
  </si>
  <si>
    <t>王磊</t>
  </si>
  <si>
    <t>25011110830</t>
  </si>
  <si>
    <t>殷佳莹</t>
  </si>
  <si>
    <t>25011120818</t>
  </si>
  <si>
    <t>李继翔</t>
  </si>
  <si>
    <t>25011120817</t>
  </si>
  <si>
    <t>10</t>
  </si>
  <si>
    <t>杨玺颖</t>
  </si>
  <si>
    <t>25011110421</t>
  </si>
  <si>
    <t>申书雅</t>
  </si>
  <si>
    <t>25011122428</t>
  </si>
  <si>
    <t>11</t>
  </si>
  <si>
    <t>陈晨</t>
  </si>
  <si>
    <t>25011112516</t>
  </si>
  <si>
    <t>郭娴丽</t>
  </si>
  <si>
    <t>25011110311</t>
  </si>
  <si>
    <t>吴慧慧</t>
  </si>
  <si>
    <t>25011122619</t>
  </si>
  <si>
    <t>12</t>
  </si>
  <si>
    <t>李俊婷</t>
  </si>
  <si>
    <t>25011111116</t>
  </si>
  <si>
    <t>陈蕾</t>
  </si>
  <si>
    <t>25011120301</t>
  </si>
  <si>
    <t>徐洁</t>
  </si>
  <si>
    <t>25011121903</t>
  </si>
  <si>
    <t>杨俊</t>
  </si>
  <si>
    <t>25011112809</t>
  </si>
  <si>
    <t>胡梦南</t>
  </si>
  <si>
    <t>25011120129</t>
  </si>
  <si>
    <t>13</t>
  </si>
  <si>
    <t>汪凌楠</t>
  </si>
  <si>
    <t>25011122216</t>
  </si>
  <si>
    <t>柳婷婷</t>
  </si>
  <si>
    <t>25011122621</t>
  </si>
  <si>
    <t>李春晓</t>
  </si>
  <si>
    <t>25011111006</t>
  </si>
  <si>
    <t>14</t>
  </si>
  <si>
    <t>刘伟红</t>
  </si>
  <si>
    <t>25011121924</t>
  </si>
  <si>
    <t>胡丽伟</t>
  </si>
  <si>
    <t>25011112705</t>
  </si>
  <si>
    <t>姚金梦</t>
  </si>
  <si>
    <t>25011120630</t>
  </si>
  <si>
    <t>15</t>
  </si>
  <si>
    <t>饶梦园</t>
  </si>
  <si>
    <t>25011120903</t>
  </si>
  <si>
    <t>16</t>
  </si>
  <si>
    <t>张政</t>
  </si>
  <si>
    <t>25011110211</t>
  </si>
  <si>
    <t>徐煜格</t>
  </si>
  <si>
    <t>25011111723</t>
  </si>
  <si>
    <t>李威玲</t>
  </si>
  <si>
    <t>25011122622</t>
  </si>
  <si>
    <t>17</t>
  </si>
  <si>
    <t>谭芳琴</t>
  </si>
  <si>
    <t>25011121602</t>
  </si>
  <si>
    <t>杨贵</t>
  </si>
  <si>
    <t>25011111703</t>
  </si>
  <si>
    <t>胡雨馨</t>
  </si>
  <si>
    <t>25011110221</t>
  </si>
  <si>
    <t>陈文娟</t>
  </si>
  <si>
    <t>25011121607</t>
  </si>
  <si>
    <t>彭丹</t>
  </si>
  <si>
    <t>25011121305</t>
  </si>
  <si>
    <t>简晓荣</t>
  </si>
  <si>
    <t>25011110226</t>
  </si>
  <si>
    <t>18</t>
  </si>
  <si>
    <t>丁宁宁</t>
  </si>
  <si>
    <t>25011121428</t>
  </si>
  <si>
    <t>余瑞宁</t>
  </si>
  <si>
    <t>25011110917</t>
  </si>
  <si>
    <t>19</t>
  </si>
  <si>
    <t>崔婉婷</t>
  </si>
  <si>
    <t>25011111730</t>
  </si>
  <si>
    <t>张甜甜</t>
  </si>
  <si>
    <t>25011111015</t>
  </si>
  <si>
    <t>何菲</t>
  </si>
  <si>
    <t>25011121728</t>
  </si>
  <si>
    <t>20</t>
  </si>
  <si>
    <t>代心源</t>
  </si>
  <si>
    <t>25011121723</t>
  </si>
  <si>
    <t>任玉忠</t>
  </si>
  <si>
    <t>25011122120</t>
  </si>
  <si>
    <t>王云鹏</t>
  </si>
  <si>
    <t>25011111322</t>
  </si>
  <si>
    <t>21</t>
  </si>
  <si>
    <t>郭赛晓</t>
  </si>
  <si>
    <t>25011122213</t>
  </si>
  <si>
    <t>范文淑</t>
  </si>
  <si>
    <t>25011111511</t>
  </si>
  <si>
    <t>现场放弃</t>
  </si>
  <si>
    <t>何雨璟</t>
  </si>
  <si>
    <t>25011112827</t>
  </si>
  <si>
    <t>22</t>
  </si>
  <si>
    <t>林星晨</t>
  </si>
  <si>
    <t>周聪聪</t>
  </si>
  <si>
    <t>25011111527</t>
  </si>
  <si>
    <t>陈君</t>
  </si>
  <si>
    <t>25011111829</t>
  </si>
  <si>
    <t>李烨</t>
  </si>
  <si>
    <t>25011112710</t>
  </si>
  <si>
    <t>杨奕彬</t>
  </si>
  <si>
    <t>25011121922</t>
  </si>
  <si>
    <t>余薇</t>
  </si>
  <si>
    <t>25011112409</t>
  </si>
  <si>
    <t>23</t>
  </si>
  <si>
    <t>祁梦冉</t>
  </si>
  <si>
    <t>25011121510</t>
  </si>
  <si>
    <t>戴靓娜</t>
  </si>
  <si>
    <t>25011122218</t>
  </si>
  <si>
    <t>郑晓</t>
  </si>
  <si>
    <t>25011112016</t>
  </si>
  <si>
    <t>刘啟</t>
  </si>
  <si>
    <t>25011110409</t>
  </si>
  <si>
    <t>周怡飞</t>
  </si>
  <si>
    <t>25011110526</t>
  </si>
  <si>
    <t>24</t>
  </si>
  <si>
    <t>郭亚超</t>
  </si>
  <si>
    <t>25011122705</t>
  </si>
  <si>
    <t>徐平</t>
  </si>
  <si>
    <t>25011120714</t>
  </si>
  <si>
    <t>肖蕾</t>
  </si>
  <si>
    <t>25011120505</t>
  </si>
  <si>
    <t>25</t>
  </si>
  <si>
    <t>王瑞</t>
  </si>
  <si>
    <t>25011120712</t>
  </si>
  <si>
    <t>何晓丽</t>
  </si>
  <si>
    <t>25011112914</t>
  </si>
  <si>
    <t>杜艳平</t>
  </si>
  <si>
    <t>25011121018</t>
  </si>
  <si>
    <t>26</t>
  </si>
  <si>
    <t>许敏</t>
  </si>
  <si>
    <t>25011111516</t>
  </si>
  <si>
    <t>时靖文</t>
  </si>
  <si>
    <t>25011121620</t>
  </si>
  <si>
    <t>刘颖</t>
  </si>
  <si>
    <t>25011112215</t>
  </si>
  <si>
    <t>27</t>
  </si>
  <si>
    <t>丁翠林</t>
  </si>
  <si>
    <t>25011110111</t>
  </si>
  <si>
    <t>姬寒雪</t>
  </si>
  <si>
    <t>25011121108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</si>
</sst>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6"/>
  <sheetViews>
    <sheetView tabSelected="1" workbookViewId="0">
      <selection activeCell="A4" sqref="A4:A86"/>
    </sheetView>
  </sheetViews>
  <sheetFormatPr defaultColWidth="8.88888888888889" defaultRowHeight="23" customHeight="1"/>
  <cols>
    <col min="1" max="1" width="5.22222222222222" style="1" customWidth="1"/>
    <col min="2" max="2" width="7" style="1" customWidth="1"/>
    <col min="3" max="3" width="5" style="1" customWidth="1"/>
    <col min="4" max="4" width="12.6296296296296" style="1" customWidth="1"/>
    <col min="5" max="5" width="5" style="1" customWidth="1"/>
    <col min="6" max="6" width="7.56481481481481" style="3" customWidth="1"/>
    <col min="7" max="7" width="8" style="4" customWidth="1"/>
    <col min="8" max="9" width="8.11111111111111" style="4" customWidth="1"/>
    <col min="10" max="10" width="8.66666666666667" style="4" customWidth="1"/>
    <col min="11" max="11" width="9.55555555555556" style="1" customWidth="1"/>
    <col min="12" max="12" width="17.8888888888889" style="1" customWidth="1"/>
    <col min="13" max="16384" width="8.88888888888889" style="1"/>
  </cols>
  <sheetData>
    <row r="1" s="1" customFormat="1" ht="52" customHeight="1" spans="1:12">
      <c r="A1" s="5" t="s">
        <v>0</v>
      </c>
      <c r="B1" s="6"/>
      <c r="C1" s="6"/>
      <c r="D1" s="6"/>
      <c r="E1" s="6"/>
      <c r="F1" s="7"/>
      <c r="G1" s="7"/>
      <c r="H1" s="7"/>
      <c r="I1" s="7"/>
      <c r="J1" s="7"/>
      <c r="K1" s="6"/>
      <c r="L1" s="6"/>
    </row>
    <row r="2" s="1" customFormat="1" ht="7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37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6" t="s">
        <v>12</v>
      </c>
      <c r="L3" s="9" t="s">
        <v>13</v>
      </c>
    </row>
    <row r="4" s="1" customFormat="1" customHeight="1" spans="1:12">
      <c r="A4" s="13">
        <v>1</v>
      </c>
      <c r="B4" s="13" t="s">
        <v>14</v>
      </c>
      <c r="C4" s="13" t="s">
        <v>15</v>
      </c>
      <c r="D4" s="13" t="s">
        <v>16</v>
      </c>
      <c r="E4" s="20" t="s">
        <v>17</v>
      </c>
      <c r="F4" s="14">
        <v>87.65</v>
      </c>
      <c r="G4" s="14">
        <f t="shared" ref="G4:G17" si="0">F4/2</f>
        <v>43.825</v>
      </c>
      <c r="H4" s="14">
        <v>91.67</v>
      </c>
      <c r="I4" s="14">
        <f t="shared" ref="I4:I17" si="1">H4/2</f>
        <v>45.835</v>
      </c>
      <c r="J4" s="17">
        <f t="shared" ref="J4:J17" si="2">ROUND(G4,2)+ROUND(I4,2)</f>
        <v>89.67</v>
      </c>
      <c r="K4" s="18" t="s">
        <v>18</v>
      </c>
      <c r="L4" s="13"/>
    </row>
    <row r="5" s="1" customFormat="1" customHeight="1" spans="1:12">
      <c r="A5" s="13">
        <v>2</v>
      </c>
      <c r="B5" s="13" t="s">
        <v>19</v>
      </c>
      <c r="C5" s="13" t="s">
        <v>15</v>
      </c>
      <c r="D5" s="13" t="s">
        <v>20</v>
      </c>
      <c r="E5" s="13" t="s">
        <v>17</v>
      </c>
      <c r="F5" s="14">
        <v>86.27</v>
      </c>
      <c r="G5" s="14">
        <f t="shared" si="0"/>
        <v>43.135</v>
      </c>
      <c r="H5" s="14">
        <v>89.33</v>
      </c>
      <c r="I5" s="14">
        <f t="shared" si="1"/>
        <v>44.665</v>
      </c>
      <c r="J5" s="17">
        <f t="shared" si="2"/>
        <v>87.81</v>
      </c>
      <c r="K5" s="13"/>
      <c r="L5" s="13"/>
    </row>
    <row r="6" s="1" customFormat="1" customHeight="1" spans="1:12">
      <c r="A6" s="13">
        <v>3</v>
      </c>
      <c r="B6" s="13" t="s">
        <v>21</v>
      </c>
      <c r="C6" s="13" t="s">
        <v>15</v>
      </c>
      <c r="D6" s="13" t="s">
        <v>22</v>
      </c>
      <c r="E6" s="13" t="s">
        <v>17</v>
      </c>
      <c r="F6" s="14">
        <v>82.16</v>
      </c>
      <c r="G6" s="14">
        <f t="shared" si="0"/>
        <v>41.08</v>
      </c>
      <c r="H6" s="14">
        <v>84.33</v>
      </c>
      <c r="I6" s="14">
        <f t="shared" si="1"/>
        <v>42.165</v>
      </c>
      <c r="J6" s="17">
        <f t="shared" si="2"/>
        <v>83.25</v>
      </c>
      <c r="K6" s="13"/>
      <c r="L6" s="13"/>
    </row>
    <row r="7" s="1" customFormat="1" customHeight="1" spans="1:12">
      <c r="A7" s="13">
        <v>4</v>
      </c>
      <c r="B7" s="13" t="s">
        <v>23</v>
      </c>
      <c r="C7" s="13" t="s">
        <v>15</v>
      </c>
      <c r="D7" s="13" t="s">
        <v>24</v>
      </c>
      <c r="E7" s="13" t="s">
        <v>25</v>
      </c>
      <c r="F7" s="14">
        <v>83.31</v>
      </c>
      <c r="G7" s="14">
        <f t="shared" si="0"/>
        <v>41.655</v>
      </c>
      <c r="H7" s="14">
        <v>87.33</v>
      </c>
      <c r="I7" s="14">
        <f t="shared" si="1"/>
        <v>43.665</v>
      </c>
      <c r="J7" s="17">
        <f t="shared" si="2"/>
        <v>85.33</v>
      </c>
      <c r="K7" s="18" t="s">
        <v>18</v>
      </c>
      <c r="L7" s="13"/>
    </row>
    <row r="8" s="1" customFormat="1" customHeight="1" spans="1:12">
      <c r="A8" s="13">
        <v>5</v>
      </c>
      <c r="B8" s="13" t="s">
        <v>26</v>
      </c>
      <c r="C8" s="13" t="s">
        <v>15</v>
      </c>
      <c r="D8" s="13" t="s">
        <v>27</v>
      </c>
      <c r="E8" s="13" t="s">
        <v>25</v>
      </c>
      <c r="F8" s="14">
        <v>67.54</v>
      </c>
      <c r="G8" s="14">
        <f t="shared" si="0"/>
        <v>33.77</v>
      </c>
      <c r="H8" s="14">
        <v>85</v>
      </c>
      <c r="I8" s="14">
        <f t="shared" si="1"/>
        <v>42.5</v>
      </c>
      <c r="J8" s="17">
        <f t="shared" si="2"/>
        <v>76.27</v>
      </c>
      <c r="K8" s="13"/>
      <c r="L8" s="13"/>
    </row>
    <row r="9" s="1" customFormat="1" customHeight="1" spans="1:12">
      <c r="A9" s="13">
        <v>6</v>
      </c>
      <c r="B9" s="13" t="s">
        <v>28</v>
      </c>
      <c r="C9" s="13" t="s">
        <v>15</v>
      </c>
      <c r="D9" s="13" t="s">
        <v>29</v>
      </c>
      <c r="E9" s="13" t="s">
        <v>30</v>
      </c>
      <c r="F9" s="14">
        <v>86.57</v>
      </c>
      <c r="G9" s="14">
        <f t="shared" si="0"/>
        <v>43.285</v>
      </c>
      <c r="H9" s="14">
        <v>87</v>
      </c>
      <c r="I9" s="14">
        <f t="shared" si="1"/>
        <v>43.5</v>
      </c>
      <c r="J9" s="17">
        <f t="shared" si="2"/>
        <v>86.79</v>
      </c>
      <c r="K9" s="18" t="s">
        <v>18</v>
      </c>
      <c r="L9" s="13"/>
    </row>
    <row r="10" s="1" customFormat="1" customHeight="1" spans="1:12">
      <c r="A10" s="13">
        <v>7</v>
      </c>
      <c r="B10" s="13" t="s">
        <v>31</v>
      </c>
      <c r="C10" s="13" t="s">
        <v>15</v>
      </c>
      <c r="D10" s="13" t="s">
        <v>32</v>
      </c>
      <c r="E10" s="13" t="s">
        <v>30</v>
      </c>
      <c r="F10" s="14">
        <v>80.75</v>
      </c>
      <c r="G10" s="14">
        <f t="shared" si="0"/>
        <v>40.375</v>
      </c>
      <c r="H10" s="14">
        <v>80.33</v>
      </c>
      <c r="I10" s="14">
        <f t="shared" si="1"/>
        <v>40.165</v>
      </c>
      <c r="J10" s="17">
        <f t="shared" si="2"/>
        <v>80.55</v>
      </c>
      <c r="K10" s="13"/>
      <c r="L10" s="13"/>
    </row>
    <row r="11" s="1" customFormat="1" customHeight="1" spans="1:12">
      <c r="A11" s="13">
        <v>8</v>
      </c>
      <c r="B11" s="13" t="s">
        <v>33</v>
      </c>
      <c r="C11" s="13" t="s">
        <v>15</v>
      </c>
      <c r="D11" s="13" t="s">
        <v>34</v>
      </c>
      <c r="E11" s="13" t="s">
        <v>30</v>
      </c>
      <c r="F11" s="14">
        <v>87.63</v>
      </c>
      <c r="G11" s="14">
        <f t="shared" si="0"/>
        <v>43.815</v>
      </c>
      <c r="H11" s="14" t="s">
        <v>35</v>
      </c>
      <c r="I11" s="14" t="s">
        <v>35</v>
      </c>
      <c r="J11" s="17">
        <f>G11</f>
        <v>43.815</v>
      </c>
      <c r="K11" s="13"/>
      <c r="L11" s="13"/>
    </row>
    <row r="12" s="1" customFormat="1" customHeight="1" spans="1:12">
      <c r="A12" s="13">
        <v>9</v>
      </c>
      <c r="B12" s="13" t="s">
        <v>36</v>
      </c>
      <c r="C12" s="13" t="s">
        <v>15</v>
      </c>
      <c r="D12" s="13" t="s">
        <v>37</v>
      </c>
      <c r="E12" s="13" t="s">
        <v>38</v>
      </c>
      <c r="F12" s="14">
        <v>79.11</v>
      </c>
      <c r="G12" s="14">
        <f t="shared" si="0"/>
        <v>39.555</v>
      </c>
      <c r="H12" s="14">
        <v>85</v>
      </c>
      <c r="I12" s="14">
        <f t="shared" si="1"/>
        <v>42.5</v>
      </c>
      <c r="J12" s="17">
        <f t="shared" si="2"/>
        <v>82.06</v>
      </c>
      <c r="K12" s="18" t="s">
        <v>18</v>
      </c>
      <c r="L12" s="13"/>
    </row>
    <row r="13" s="1" customFormat="1" customHeight="1" spans="1:12">
      <c r="A13" s="13">
        <v>10</v>
      </c>
      <c r="B13" s="13" t="s">
        <v>39</v>
      </c>
      <c r="C13" s="13" t="s">
        <v>15</v>
      </c>
      <c r="D13" s="13" t="s">
        <v>40</v>
      </c>
      <c r="E13" s="13" t="s">
        <v>38</v>
      </c>
      <c r="F13" s="14">
        <v>76.62</v>
      </c>
      <c r="G13" s="14">
        <f t="shared" si="0"/>
        <v>38.31</v>
      </c>
      <c r="H13" s="14">
        <v>87.33</v>
      </c>
      <c r="I13" s="14">
        <f t="shared" si="1"/>
        <v>43.665</v>
      </c>
      <c r="J13" s="17">
        <f t="shared" si="2"/>
        <v>81.98</v>
      </c>
      <c r="K13" s="13"/>
      <c r="L13" s="13"/>
    </row>
    <row r="14" s="1" customFormat="1" customHeight="1" spans="1:12">
      <c r="A14" s="13">
        <v>11</v>
      </c>
      <c r="B14" s="13" t="s">
        <v>41</v>
      </c>
      <c r="C14" s="13" t="s">
        <v>15</v>
      </c>
      <c r="D14" s="13" t="s">
        <v>42</v>
      </c>
      <c r="E14" s="13" t="s">
        <v>38</v>
      </c>
      <c r="F14" s="14">
        <v>73.17</v>
      </c>
      <c r="G14" s="14">
        <f t="shared" si="0"/>
        <v>36.585</v>
      </c>
      <c r="H14" s="14">
        <v>82.33</v>
      </c>
      <c r="I14" s="14">
        <f t="shared" si="1"/>
        <v>41.165</v>
      </c>
      <c r="J14" s="17">
        <f t="shared" si="2"/>
        <v>77.76</v>
      </c>
      <c r="K14" s="13"/>
      <c r="L14" s="13"/>
    </row>
    <row r="15" s="1" customFormat="1" ht="31" customHeight="1" spans="1:12">
      <c r="A15" s="13">
        <v>12</v>
      </c>
      <c r="B15" s="13" t="s">
        <v>43</v>
      </c>
      <c r="C15" s="13" t="s">
        <v>44</v>
      </c>
      <c r="D15" s="13" t="s">
        <v>45</v>
      </c>
      <c r="E15" s="13" t="s">
        <v>46</v>
      </c>
      <c r="F15" s="14">
        <v>68.64</v>
      </c>
      <c r="G15" s="14">
        <f t="shared" si="0"/>
        <v>34.32</v>
      </c>
      <c r="H15" s="14">
        <v>86.33</v>
      </c>
      <c r="I15" s="14">
        <f t="shared" si="1"/>
        <v>43.165</v>
      </c>
      <c r="J15" s="17">
        <f t="shared" si="2"/>
        <v>77.49</v>
      </c>
      <c r="K15" s="18" t="s">
        <v>18</v>
      </c>
      <c r="L15" s="19" t="s">
        <v>47</v>
      </c>
    </row>
    <row r="16" s="1" customFormat="1" customHeight="1" spans="1:12">
      <c r="A16" s="13">
        <v>13</v>
      </c>
      <c r="B16" s="13" t="s">
        <v>48</v>
      </c>
      <c r="C16" s="13" t="s">
        <v>15</v>
      </c>
      <c r="D16" s="13" t="s">
        <v>49</v>
      </c>
      <c r="E16" s="13" t="s">
        <v>50</v>
      </c>
      <c r="F16" s="14">
        <v>85.66</v>
      </c>
      <c r="G16" s="14">
        <f t="shared" si="0"/>
        <v>42.83</v>
      </c>
      <c r="H16" s="14">
        <v>80.67</v>
      </c>
      <c r="I16" s="14">
        <f t="shared" si="1"/>
        <v>40.335</v>
      </c>
      <c r="J16" s="17">
        <f t="shared" si="2"/>
        <v>83.17</v>
      </c>
      <c r="K16" s="18" t="s">
        <v>18</v>
      </c>
      <c r="L16" s="13"/>
    </row>
    <row r="17" s="1" customFormat="1" customHeight="1" spans="1:12">
      <c r="A17" s="13">
        <v>14</v>
      </c>
      <c r="B17" s="13" t="s">
        <v>51</v>
      </c>
      <c r="C17" s="13" t="s">
        <v>15</v>
      </c>
      <c r="D17" s="13" t="s">
        <v>52</v>
      </c>
      <c r="E17" s="13" t="s">
        <v>50</v>
      </c>
      <c r="F17" s="14">
        <v>73.07</v>
      </c>
      <c r="G17" s="14">
        <f t="shared" si="0"/>
        <v>36.535</v>
      </c>
      <c r="H17" s="14">
        <v>82.67</v>
      </c>
      <c r="I17" s="14">
        <f t="shared" si="1"/>
        <v>41.335</v>
      </c>
      <c r="J17" s="17">
        <f t="shared" si="2"/>
        <v>77.88</v>
      </c>
      <c r="K17" s="13"/>
      <c r="L17" s="13"/>
    </row>
    <row r="18" s="1" customFormat="1" customHeight="1" spans="1:12">
      <c r="A18" s="13">
        <v>15</v>
      </c>
      <c r="B18" s="13" t="s">
        <v>53</v>
      </c>
      <c r="C18" s="13" t="s">
        <v>15</v>
      </c>
      <c r="D18" s="13" t="s">
        <v>54</v>
      </c>
      <c r="E18" s="13" t="s">
        <v>55</v>
      </c>
      <c r="F18" s="14">
        <v>82.23</v>
      </c>
      <c r="G18" s="14">
        <f t="shared" ref="G18:G44" si="3">F18/2</f>
        <v>41.115</v>
      </c>
      <c r="H18" s="14">
        <v>85.33</v>
      </c>
      <c r="I18" s="14">
        <f t="shared" ref="I18:I44" si="4">H18/2</f>
        <v>42.665</v>
      </c>
      <c r="J18" s="17">
        <f t="shared" ref="J18:J44" si="5">ROUND(G18,2)+ROUND(I18,2)</f>
        <v>83.79</v>
      </c>
      <c r="K18" s="18" t="s">
        <v>18</v>
      </c>
      <c r="L18" s="13"/>
    </row>
    <row r="19" s="1" customFormat="1" customHeight="1" spans="1:12">
      <c r="A19" s="13">
        <v>16</v>
      </c>
      <c r="B19" s="13" t="s">
        <v>56</v>
      </c>
      <c r="C19" s="13" t="s">
        <v>15</v>
      </c>
      <c r="D19" s="13" t="s">
        <v>57</v>
      </c>
      <c r="E19" s="13" t="s">
        <v>55</v>
      </c>
      <c r="F19" s="14">
        <v>79.72</v>
      </c>
      <c r="G19" s="14">
        <f t="shared" si="3"/>
        <v>39.86</v>
      </c>
      <c r="H19" s="14">
        <v>86.33</v>
      </c>
      <c r="I19" s="14">
        <f t="shared" si="4"/>
        <v>43.165</v>
      </c>
      <c r="J19" s="17">
        <f t="shared" si="5"/>
        <v>83.03</v>
      </c>
      <c r="K19" s="13"/>
      <c r="L19" s="13"/>
    </row>
    <row r="20" s="1" customFormat="1" customHeight="1" spans="1:12">
      <c r="A20" s="13">
        <v>17</v>
      </c>
      <c r="B20" s="13" t="s">
        <v>58</v>
      </c>
      <c r="C20" s="13" t="s">
        <v>15</v>
      </c>
      <c r="D20" s="13" t="s">
        <v>59</v>
      </c>
      <c r="E20" s="13" t="s">
        <v>55</v>
      </c>
      <c r="F20" s="14">
        <v>76.76</v>
      </c>
      <c r="G20" s="14">
        <f t="shared" si="3"/>
        <v>38.38</v>
      </c>
      <c r="H20" s="14">
        <v>85</v>
      </c>
      <c r="I20" s="14">
        <f t="shared" si="4"/>
        <v>42.5</v>
      </c>
      <c r="J20" s="17">
        <f t="shared" si="5"/>
        <v>80.88</v>
      </c>
      <c r="K20" s="13"/>
      <c r="L20" s="13"/>
    </row>
    <row r="21" s="1" customFormat="1" customHeight="1" spans="1:12">
      <c r="A21" s="13">
        <v>18</v>
      </c>
      <c r="B21" s="13" t="s">
        <v>60</v>
      </c>
      <c r="C21" s="13" t="s">
        <v>15</v>
      </c>
      <c r="D21" s="13" t="s">
        <v>61</v>
      </c>
      <c r="E21" s="13" t="s">
        <v>62</v>
      </c>
      <c r="F21" s="14">
        <v>87.44</v>
      </c>
      <c r="G21" s="14">
        <f t="shared" si="3"/>
        <v>43.72</v>
      </c>
      <c r="H21" s="14">
        <v>87.33</v>
      </c>
      <c r="I21" s="14">
        <f t="shared" si="4"/>
        <v>43.665</v>
      </c>
      <c r="J21" s="17">
        <f t="shared" si="5"/>
        <v>87.39</v>
      </c>
      <c r="K21" s="18" t="s">
        <v>18</v>
      </c>
      <c r="L21" s="13"/>
    </row>
    <row r="22" s="1" customFormat="1" customHeight="1" spans="1:12">
      <c r="A22" s="13">
        <v>19</v>
      </c>
      <c r="B22" s="13" t="s">
        <v>63</v>
      </c>
      <c r="C22" s="13" t="s">
        <v>15</v>
      </c>
      <c r="D22" s="13" t="s">
        <v>64</v>
      </c>
      <c r="E22" s="13" t="s">
        <v>62</v>
      </c>
      <c r="F22" s="14">
        <v>80.54</v>
      </c>
      <c r="G22" s="14">
        <f t="shared" si="3"/>
        <v>40.27</v>
      </c>
      <c r="H22" s="14">
        <v>88.33</v>
      </c>
      <c r="I22" s="14">
        <f t="shared" si="4"/>
        <v>44.165</v>
      </c>
      <c r="J22" s="17">
        <f t="shared" si="5"/>
        <v>84.44</v>
      </c>
      <c r="K22" s="13"/>
      <c r="L22" s="13"/>
    </row>
    <row r="23" s="1" customFormat="1" customHeight="1" spans="1:12">
      <c r="A23" s="13">
        <v>20</v>
      </c>
      <c r="B23" s="13" t="s">
        <v>65</v>
      </c>
      <c r="C23" s="13" t="s">
        <v>15</v>
      </c>
      <c r="D23" s="13" t="s">
        <v>66</v>
      </c>
      <c r="E23" s="13" t="s">
        <v>62</v>
      </c>
      <c r="F23" s="14">
        <v>76.15</v>
      </c>
      <c r="G23" s="14">
        <f t="shared" si="3"/>
        <v>38.075</v>
      </c>
      <c r="H23" s="14" t="s">
        <v>35</v>
      </c>
      <c r="I23" s="14" t="s">
        <v>35</v>
      </c>
      <c r="J23" s="17">
        <f>G23</f>
        <v>38.075</v>
      </c>
      <c r="K23" s="13"/>
      <c r="L23" s="13"/>
    </row>
    <row r="24" s="1" customFormat="1" customHeight="1" spans="1:12">
      <c r="A24" s="13">
        <v>21</v>
      </c>
      <c r="B24" s="13" t="s">
        <v>67</v>
      </c>
      <c r="C24" s="13" t="s">
        <v>44</v>
      </c>
      <c r="D24" s="13" t="s">
        <v>68</v>
      </c>
      <c r="E24" s="13" t="s">
        <v>69</v>
      </c>
      <c r="F24" s="14">
        <v>80.54</v>
      </c>
      <c r="G24" s="14">
        <f t="shared" si="3"/>
        <v>40.27</v>
      </c>
      <c r="H24" s="14">
        <v>86.33</v>
      </c>
      <c r="I24" s="14">
        <f t="shared" si="4"/>
        <v>43.165</v>
      </c>
      <c r="J24" s="17">
        <f t="shared" si="5"/>
        <v>83.44</v>
      </c>
      <c r="K24" s="18" t="s">
        <v>18</v>
      </c>
      <c r="L24" s="13"/>
    </row>
    <row r="25" s="1" customFormat="1" customHeight="1" spans="1:12">
      <c r="A25" s="13">
        <v>22</v>
      </c>
      <c r="B25" s="13" t="s">
        <v>70</v>
      </c>
      <c r="C25" s="13" t="s">
        <v>44</v>
      </c>
      <c r="D25" s="13" t="s">
        <v>71</v>
      </c>
      <c r="E25" s="13" t="s">
        <v>69</v>
      </c>
      <c r="F25" s="14">
        <v>76.9</v>
      </c>
      <c r="G25" s="14">
        <f t="shared" si="3"/>
        <v>38.45</v>
      </c>
      <c r="H25" s="14">
        <v>86.67</v>
      </c>
      <c r="I25" s="14">
        <f t="shared" si="4"/>
        <v>43.335</v>
      </c>
      <c r="J25" s="17">
        <f t="shared" si="5"/>
        <v>81.79</v>
      </c>
      <c r="K25" s="13"/>
      <c r="L25" s="13"/>
    </row>
    <row r="26" s="1" customFormat="1" customHeight="1" spans="1:12">
      <c r="A26" s="13">
        <v>23</v>
      </c>
      <c r="B26" s="13" t="s">
        <v>72</v>
      </c>
      <c r="C26" s="13" t="s">
        <v>15</v>
      </c>
      <c r="D26" s="13" t="s">
        <v>73</v>
      </c>
      <c r="E26" s="13" t="s">
        <v>69</v>
      </c>
      <c r="F26" s="14">
        <v>59.93</v>
      </c>
      <c r="G26" s="14">
        <f t="shared" si="3"/>
        <v>29.965</v>
      </c>
      <c r="H26" s="14">
        <v>87</v>
      </c>
      <c r="I26" s="14">
        <f t="shared" si="4"/>
        <v>43.5</v>
      </c>
      <c r="J26" s="17">
        <f t="shared" si="5"/>
        <v>73.47</v>
      </c>
      <c r="K26" s="13"/>
      <c r="L26" s="13"/>
    </row>
    <row r="27" s="1" customFormat="1" customHeight="1" spans="1:12">
      <c r="A27" s="13">
        <v>24</v>
      </c>
      <c r="B27" s="13" t="s">
        <v>74</v>
      </c>
      <c r="C27" s="13" t="s">
        <v>15</v>
      </c>
      <c r="D27" s="13" t="s">
        <v>75</v>
      </c>
      <c r="E27" s="13" t="s">
        <v>76</v>
      </c>
      <c r="F27" s="14">
        <v>63.38</v>
      </c>
      <c r="G27" s="14">
        <f t="shared" si="3"/>
        <v>31.69</v>
      </c>
      <c r="H27" s="14">
        <v>86.33</v>
      </c>
      <c r="I27" s="14">
        <f t="shared" si="4"/>
        <v>43.165</v>
      </c>
      <c r="J27" s="17">
        <f t="shared" si="5"/>
        <v>74.86</v>
      </c>
      <c r="K27" s="18" t="s">
        <v>18</v>
      </c>
      <c r="L27" s="13"/>
    </row>
    <row r="28" s="1" customFormat="1" customHeight="1" spans="1:12">
      <c r="A28" s="13">
        <v>25</v>
      </c>
      <c r="B28" s="13" t="s">
        <v>77</v>
      </c>
      <c r="C28" s="13" t="s">
        <v>15</v>
      </c>
      <c r="D28" s="13" t="s">
        <v>78</v>
      </c>
      <c r="E28" s="13" t="s">
        <v>76</v>
      </c>
      <c r="F28" s="14">
        <v>59.47</v>
      </c>
      <c r="G28" s="14">
        <f t="shared" si="3"/>
        <v>29.735</v>
      </c>
      <c r="H28" s="14">
        <v>88.33</v>
      </c>
      <c r="I28" s="14">
        <f t="shared" si="4"/>
        <v>44.165</v>
      </c>
      <c r="J28" s="17">
        <f t="shared" si="5"/>
        <v>73.91</v>
      </c>
      <c r="K28" s="13"/>
      <c r="L28" s="13"/>
    </row>
    <row r="29" s="1" customFormat="1" customHeight="1" spans="1:12">
      <c r="A29" s="13">
        <v>26</v>
      </c>
      <c r="B29" s="13" t="s">
        <v>79</v>
      </c>
      <c r="C29" s="13" t="s">
        <v>15</v>
      </c>
      <c r="D29" s="13" t="s">
        <v>80</v>
      </c>
      <c r="E29" s="13" t="s">
        <v>81</v>
      </c>
      <c r="F29" s="14">
        <v>85.02</v>
      </c>
      <c r="G29" s="14">
        <f t="shared" si="3"/>
        <v>42.51</v>
      </c>
      <c r="H29" s="14">
        <v>86.33</v>
      </c>
      <c r="I29" s="14">
        <f t="shared" si="4"/>
        <v>43.165</v>
      </c>
      <c r="J29" s="17">
        <f t="shared" si="5"/>
        <v>85.68</v>
      </c>
      <c r="K29" s="18" t="s">
        <v>18</v>
      </c>
      <c r="L29" s="13"/>
    </row>
    <row r="30" s="1" customFormat="1" customHeight="1" spans="1:12">
      <c r="A30" s="13">
        <v>27</v>
      </c>
      <c r="B30" s="13" t="s">
        <v>82</v>
      </c>
      <c r="C30" s="13" t="s">
        <v>15</v>
      </c>
      <c r="D30" s="13" t="s">
        <v>83</v>
      </c>
      <c r="E30" s="13" t="s">
        <v>81</v>
      </c>
      <c r="F30" s="14">
        <v>78.9</v>
      </c>
      <c r="G30" s="14">
        <f t="shared" si="3"/>
        <v>39.45</v>
      </c>
      <c r="H30" s="14">
        <v>82.33</v>
      </c>
      <c r="I30" s="14">
        <f t="shared" si="4"/>
        <v>41.165</v>
      </c>
      <c r="J30" s="17">
        <f t="shared" si="5"/>
        <v>80.62</v>
      </c>
      <c r="K30" s="13"/>
      <c r="L30" s="13"/>
    </row>
    <row r="31" s="1" customFormat="1" customHeight="1" spans="1:12">
      <c r="A31" s="13">
        <v>28</v>
      </c>
      <c r="B31" s="13" t="s">
        <v>84</v>
      </c>
      <c r="C31" s="13" t="s">
        <v>15</v>
      </c>
      <c r="D31" s="13" t="s">
        <v>85</v>
      </c>
      <c r="E31" s="13" t="s">
        <v>81</v>
      </c>
      <c r="F31" s="14">
        <v>76.97</v>
      </c>
      <c r="G31" s="14">
        <f t="shared" si="3"/>
        <v>38.485</v>
      </c>
      <c r="H31" s="14">
        <v>79</v>
      </c>
      <c r="I31" s="14">
        <f t="shared" si="4"/>
        <v>39.5</v>
      </c>
      <c r="J31" s="17">
        <f t="shared" si="5"/>
        <v>77.99</v>
      </c>
      <c r="K31" s="13"/>
      <c r="L31" s="13"/>
    </row>
    <row r="32" s="1" customFormat="1" customHeight="1" spans="1:12">
      <c r="A32" s="13">
        <v>29</v>
      </c>
      <c r="B32" s="13" t="s">
        <v>86</v>
      </c>
      <c r="C32" s="13" t="s">
        <v>15</v>
      </c>
      <c r="D32" s="13" t="s">
        <v>87</v>
      </c>
      <c r="E32" s="13" t="s">
        <v>88</v>
      </c>
      <c r="F32" s="14">
        <v>75.94</v>
      </c>
      <c r="G32" s="14">
        <f t="shared" si="3"/>
        <v>37.97</v>
      </c>
      <c r="H32" s="14">
        <v>89.33</v>
      </c>
      <c r="I32" s="14">
        <f t="shared" si="4"/>
        <v>44.665</v>
      </c>
      <c r="J32" s="17">
        <f t="shared" si="5"/>
        <v>82.64</v>
      </c>
      <c r="K32" s="18" t="s">
        <v>18</v>
      </c>
      <c r="L32" s="13"/>
    </row>
    <row r="33" s="1" customFormat="1" customHeight="1" spans="1:12">
      <c r="A33" s="13">
        <v>30</v>
      </c>
      <c r="B33" s="13" t="s">
        <v>89</v>
      </c>
      <c r="C33" s="13" t="s">
        <v>15</v>
      </c>
      <c r="D33" s="13" t="s">
        <v>90</v>
      </c>
      <c r="E33" s="13" t="s">
        <v>88</v>
      </c>
      <c r="F33" s="14">
        <v>78.36</v>
      </c>
      <c r="G33" s="14">
        <f t="shared" si="3"/>
        <v>39.18</v>
      </c>
      <c r="H33" s="14">
        <v>86</v>
      </c>
      <c r="I33" s="14">
        <f t="shared" si="4"/>
        <v>43</v>
      </c>
      <c r="J33" s="17">
        <f t="shared" si="5"/>
        <v>82.18</v>
      </c>
      <c r="K33" s="18" t="s">
        <v>18</v>
      </c>
      <c r="L33" s="13"/>
    </row>
    <row r="34" s="1" customFormat="1" customHeight="1" spans="1:12">
      <c r="A34" s="13">
        <v>31</v>
      </c>
      <c r="B34" s="13" t="s">
        <v>91</v>
      </c>
      <c r="C34" s="13" t="s">
        <v>15</v>
      </c>
      <c r="D34" s="13" t="s">
        <v>92</v>
      </c>
      <c r="E34" s="13" t="s">
        <v>88</v>
      </c>
      <c r="F34" s="14">
        <v>68.47</v>
      </c>
      <c r="G34" s="14">
        <f t="shared" si="3"/>
        <v>34.235</v>
      </c>
      <c r="H34" s="14">
        <v>87.67</v>
      </c>
      <c r="I34" s="14">
        <f t="shared" si="4"/>
        <v>43.835</v>
      </c>
      <c r="J34" s="17">
        <f t="shared" si="5"/>
        <v>78.08</v>
      </c>
      <c r="K34" s="13"/>
      <c r="L34" s="13"/>
    </row>
    <row r="35" s="1" customFormat="1" customHeight="1" spans="1:12">
      <c r="A35" s="13">
        <v>32</v>
      </c>
      <c r="B35" s="13" t="s">
        <v>93</v>
      </c>
      <c r="C35" s="13" t="s">
        <v>15</v>
      </c>
      <c r="D35" s="13" t="s">
        <v>94</v>
      </c>
      <c r="E35" s="13" t="s">
        <v>88</v>
      </c>
      <c r="F35" s="14">
        <v>67.61</v>
      </c>
      <c r="G35" s="14">
        <f t="shared" si="3"/>
        <v>33.805</v>
      </c>
      <c r="H35" s="14">
        <v>88.33</v>
      </c>
      <c r="I35" s="14">
        <f t="shared" si="4"/>
        <v>44.165</v>
      </c>
      <c r="J35" s="17">
        <f t="shared" si="5"/>
        <v>77.98</v>
      </c>
      <c r="K35" s="13"/>
      <c r="L35" s="13"/>
    </row>
    <row r="36" s="1" customFormat="1" customHeight="1" spans="1:12">
      <c r="A36" s="13">
        <v>33</v>
      </c>
      <c r="B36" s="13" t="s">
        <v>95</v>
      </c>
      <c r="C36" s="13" t="s">
        <v>15</v>
      </c>
      <c r="D36" s="13" t="s">
        <v>96</v>
      </c>
      <c r="E36" s="13" t="s">
        <v>88</v>
      </c>
      <c r="F36" s="14">
        <v>67.72</v>
      </c>
      <c r="G36" s="14">
        <f t="shared" si="3"/>
        <v>33.86</v>
      </c>
      <c r="H36" s="14">
        <v>86</v>
      </c>
      <c r="I36" s="14">
        <f t="shared" si="4"/>
        <v>43</v>
      </c>
      <c r="J36" s="17">
        <f t="shared" si="5"/>
        <v>76.86</v>
      </c>
      <c r="K36" s="13"/>
      <c r="L36" s="13"/>
    </row>
    <row r="37" s="1" customFormat="1" customHeight="1" spans="1:12">
      <c r="A37" s="13">
        <v>34</v>
      </c>
      <c r="B37" s="13" t="s">
        <v>97</v>
      </c>
      <c r="C37" s="13" t="s">
        <v>15</v>
      </c>
      <c r="D37" s="13" t="s">
        <v>98</v>
      </c>
      <c r="E37" s="13" t="s">
        <v>99</v>
      </c>
      <c r="F37" s="14">
        <v>85.61</v>
      </c>
      <c r="G37" s="14">
        <f t="shared" si="3"/>
        <v>42.805</v>
      </c>
      <c r="H37" s="14">
        <v>89</v>
      </c>
      <c r="I37" s="14">
        <f t="shared" si="4"/>
        <v>44.5</v>
      </c>
      <c r="J37" s="17">
        <f t="shared" si="5"/>
        <v>87.31</v>
      </c>
      <c r="K37" s="18" t="s">
        <v>18</v>
      </c>
      <c r="L37" s="13"/>
    </row>
    <row r="38" s="1" customFormat="1" customHeight="1" spans="1:12">
      <c r="A38" s="13">
        <v>35</v>
      </c>
      <c r="B38" s="13" t="s">
        <v>100</v>
      </c>
      <c r="C38" s="13" t="s">
        <v>15</v>
      </c>
      <c r="D38" s="13" t="s">
        <v>101</v>
      </c>
      <c r="E38" s="13" t="s">
        <v>99</v>
      </c>
      <c r="F38" s="14">
        <v>85.87</v>
      </c>
      <c r="G38" s="14">
        <f t="shared" si="3"/>
        <v>42.935</v>
      </c>
      <c r="H38" s="14">
        <v>85</v>
      </c>
      <c r="I38" s="14">
        <f t="shared" si="4"/>
        <v>42.5</v>
      </c>
      <c r="J38" s="17">
        <f t="shared" si="5"/>
        <v>85.44</v>
      </c>
      <c r="K38" s="13"/>
      <c r="L38" s="13"/>
    </row>
    <row r="39" s="1" customFormat="1" customHeight="1" spans="1:12">
      <c r="A39" s="13">
        <v>36</v>
      </c>
      <c r="B39" s="13" t="s">
        <v>102</v>
      </c>
      <c r="C39" s="13" t="s">
        <v>15</v>
      </c>
      <c r="D39" s="13" t="s">
        <v>103</v>
      </c>
      <c r="E39" s="13" t="s">
        <v>99</v>
      </c>
      <c r="F39" s="14">
        <v>88.4</v>
      </c>
      <c r="G39" s="14">
        <f t="shared" si="3"/>
        <v>44.2</v>
      </c>
      <c r="H39" s="14">
        <v>80.33</v>
      </c>
      <c r="I39" s="14">
        <f t="shared" si="4"/>
        <v>40.165</v>
      </c>
      <c r="J39" s="17">
        <f t="shared" si="5"/>
        <v>84.37</v>
      </c>
      <c r="K39" s="13"/>
      <c r="L39" s="13"/>
    </row>
    <row r="40" s="1" customFormat="1" ht="31" customHeight="1" spans="1:12">
      <c r="A40" s="13">
        <v>37</v>
      </c>
      <c r="B40" s="13" t="s">
        <v>104</v>
      </c>
      <c r="C40" s="13" t="s">
        <v>15</v>
      </c>
      <c r="D40" s="13" t="s">
        <v>105</v>
      </c>
      <c r="E40" s="13" t="s">
        <v>106</v>
      </c>
      <c r="F40" s="14">
        <v>67.58</v>
      </c>
      <c r="G40" s="14">
        <f t="shared" si="3"/>
        <v>33.79</v>
      </c>
      <c r="H40" s="14">
        <v>87</v>
      </c>
      <c r="I40" s="14">
        <f t="shared" si="4"/>
        <v>43.5</v>
      </c>
      <c r="J40" s="17">
        <f t="shared" si="5"/>
        <v>77.29</v>
      </c>
      <c r="K40" s="18" t="s">
        <v>18</v>
      </c>
      <c r="L40" s="19" t="s">
        <v>47</v>
      </c>
    </row>
    <row r="41" s="1" customFormat="1" customHeight="1" spans="1:12">
      <c r="A41" s="13">
        <v>38</v>
      </c>
      <c r="B41" s="13" t="s">
        <v>107</v>
      </c>
      <c r="C41" s="13" t="s">
        <v>15</v>
      </c>
      <c r="D41" s="13" t="s">
        <v>108</v>
      </c>
      <c r="E41" s="13" t="s">
        <v>106</v>
      </c>
      <c r="F41" s="14">
        <v>76.15</v>
      </c>
      <c r="G41" s="14">
        <f t="shared" si="3"/>
        <v>38.075</v>
      </c>
      <c r="H41" s="14" t="s">
        <v>35</v>
      </c>
      <c r="I41" s="14" t="s">
        <v>35</v>
      </c>
      <c r="J41" s="17">
        <f>G41</f>
        <v>38.075</v>
      </c>
      <c r="K41" s="13"/>
      <c r="L41" s="13"/>
    </row>
    <row r="42" s="1" customFormat="1" customHeight="1" spans="1:12">
      <c r="A42" s="13">
        <v>39</v>
      </c>
      <c r="B42" s="13" t="s">
        <v>109</v>
      </c>
      <c r="C42" s="13" t="s">
        <v>15</v>
      </c>
      <c r="D42" s="13" t="s">
        <v>110</v>
      </c>
      <c r="E42" s="13" t="s">
        <v>106</v>
      </c>
      <c r="F42" s="14">
        <v>65.09</v>
      </c>
      <c r="G42" s="14">
        <f t="shared" si="3"/>
        <v>32.545</v>
      </c>
      <c r="H42" s="14" t="s">
        <v>35</v>
      </c>
      <c r="I42" s="14" t="s">
        <v>35</v>
      </c>
      <c r="J42" s="17">
        <f>G42</f>
        <v>32.545</v>
      </c>
      <c r="K42" s="13"/>
      <c r="L42" s="13"/>
    </row>
    <row r="43" s="1" customFormat="1" ht="33" customHeight="1" spans="1:12">
      <c r="A43" s="13">
        <v>40</v>
      </c>
      <c r="B43" s="13" t="s">
        <v>111</v>
      </c>
      <c r="C43" s="13" t="s">
        <v>15</v>
      </c>
      <c r="D43" s="13" t="s">
        <v>112</v>
      </c>
      <c r="E43" s="13" t="s">
        <v>113</v>
      </c>
      <c r="F43" s="14">
        <v>83.92</v>
      </c>
      <c r="G43" s="14">
        <f t="shared" si="3"/>
        <v>41.96</v>
      </c>
      <c r="H43" s="14">
        <v>77.67</v>
      </c>
      <c r="I43" s="14">
        <f t="shared" si="4"/>
        <v>38.835</v>
      </c>
      <c r="J43" s="17">
        <f t="shared" si="5"/>
        <v>80.8</v>
      </c>
      <c r="K43" s="18" t="s">
        <v>18</v>
      </c>
      <c r="L43" s="19" t="s">
        <v>47</v>
      </c>
    </row>
    <row r="44" s="1" customFormat="1" customHeight="1" spans="1:12">
      <c r="A44" s="13">
        <v>41</v>
      </c>
      <c r="B44" s="13" t="s">
        <v>114</v>
      </c>
      <c r="C44" s="13" t="s">
        <v>15</v>
      </c>
      <c r="D44" s="13" t="s">
        <v>115</v>
      </c>
      <c r="E44" s="13" t="s">
        <v>116</v>
      </c>
      <c r="F44" s="14">
        <v>78.85</v>
      </c>
      <c r="G44" s="14">
        <f t="shared" si="3"/>
        <v>39.425</v>
      </c>
      <c r="H44" s="14">
        <v>89.67</v>
      </c>
      <c r="I44" s="14">
        <f t="shared" si="4"/>
        <v>44.835</v>
      </c>
      <c r="J44" s="17">
        <f t="shared" si="5"/>
        <v>84.27</v>
      </c>
      <c r="K44" s="18" t="s">
        <v>18</v>
      </c>
      <c r="L44" s="13"/>
    </row>
    <row r="45" s="1" customFormat="1" customHeight="1" spans="1:12">
      <c r="A45" s="13">
        <v>42</v>
      </c>
      <c r="B45" s="13" t="s">
        <v>117</v>
      </c>
      <c r="C45" s="13" t="s">
        <v>44</v>
      </c>
      <c r="D45" s="13" t="s">
        <v>118</v>
      </c>
      <c r="E45" s="13" t="s">
        <v>116</v>
      </c>
      <c r="F45" s="14">
        <v>79.67</v>
      </c>
      <c r="G45" s="14">
        <f t="shared" ref="G44:G86" si="6">F45/2</f>
        <v>39.835</v>
      </c>
      <c r="H45" s="14">
        <v>87</v>
      </c>
      <c r="I45" s="14">
        <f t="shared" ref="I44:I62" si="7">H45/2</f>
        <v>43.5</v>
      </c>
      <c r="J45" s="17">
        <f t="shared" ref="J44:J62" si="8">ROUND(G45,2)+ROUND(I45,2)</f>
        <v>83.34</v>
      </c>
      <c r="K45" s="13"/>
      <c r="L45" s="13"/>
    </row>
    <row r="46" s="1" customFormat="1" customHeight="1" spans="1:12">
      <c r="A46" s="13">
        <v>43</v>
      </c>
      <c r="B46" s="13" t="s">
        <v>119</v>
      </c>
      <c r="C46" s="13" t="s">
        <v>15</v>
      </c>
      <c r="D46" s="13" t="s">
        <v>120</v>
      </c>
      <c r="E46" s="13" t="s">
        <v>116</v>
      </c>
      <c r="F46" s="14">
        <v>79.72</v>
      </c>
      <c r="G46" s="14">
        <f t="shared" si="6"/>
        <v>39.86</v>
      </c>
      <c r="H46" s="14" t="s">
        <v>35</v>
      </c>
      <c r="I46" s="14" t="s">
        <v>35</v>
      </c>
      <c r="J46" s="17">
        <f>G46</f>
        <v>39.86</v>
      </c>
      <c r="K46" s="13"/>
      <c r="L46" s="13"/>
    </row>
    <row r="47" s="1" customFormat="1" customHeight="1" spans="1:12">
      <c r="A47" s="13">
        <v>44</v>
      </c>
      <c r="B47" s="13" t="s">
        <v>121</v>
      </c>
      <c r="C47" s="13" t="s">
        <v>15</v>
      </c>
      <c r="D47" s="13" t="s">
        <v>122</v>
      </c>
      <c r="E47" s="13" t="s">
        <v>123</v>
      </c>
      <c r="F47" s="14">
        <v>70.89</v>
      </c>
      <c r="G47" s="14">
        <f t="shared" si="6"/>
        <v>35.445</v>
      </c>
      <c r="H47" s="14">
        <v>86.67</v>
      </c>
      <c r="I47" s="14">
        <f t="shared" si="7"/>
        <v>43.335</v>
      </c>
      <c r="J47" s="17">
        <f t="shared" si="8"/>
        <v>78.79</v>
      </c>
      <c r="K47" s="18" t="s">
        <v>18</v>
      </c>
      <c r="L47" s="13"/>
    </row>
    <row r="48" s="1" customFormat="1" customHeight="1" spans="1:12">
      <c r="A48" s="13">
        <v>45</v>
      </c>
      <c r="B48" s="13" t="s">
        <v>124</v>
      </c>
      <c r="C48" s="13" t="s">
        <v>15</v>
      </c>
      <c r="D48" s="13" t="s">
        <v>125</v>
      </c>
      <c r="E48" s="13" t="s">
        <v>123</v>
      </c>
      <c r="F48" s="14">
        <v>68.64</v>
      </c>
      <c r="G48" s="14">
        <f t="shared" si="6"/>
        <v>34.32</v>
      </c>
      <c r="H48" s="14">
        <v>88</v>
      </c>
      <c r="I48" s="14">
        <f t="shared" si="7"/>
        <v>44</v>
      </c>
      <c r="J48" s="17">
        <f t="shared" si="8"/>
        <v>78.32</v>
      </c>
      <c r="K48" s="18" t="s">
        <v>18</v>
      </c>
      <c r="L48" s="13"/>
    </row>
    <row r="49" s="1" customFormat="1" customHeight="1" spans="1:12">
      <c r="A49" s="13">
        <v>46</v>
      </c>
      <c r="B49" s="13" t="s">
        <v>126</v>
      </c>
      <c r="C49" s="13" t="s">
        <v>44</v>
      </c>
      <c r="D49" s="13" t="s">
        <v>127</v>
      </c>
      <c r="E49" s="13" t="s">
        <v>123</v>
      </c>
      <c r="F49" s="14">
        <v>66.01</v>
      </c>
      <c r="G49" s="14">
        <f t="shared" si="6"/>
        <v>33.005</v>
      </c>
      <c r="H49" s="14">
        <v>87</v>
      </c>
      <c r="I49" s="14">
        <f t="shared" si="7"/>
        <v>43.5</v>
      </c>
      <c r="J49" s="17">
        <f t="shared" si="8"/>
        <v>76.51</v>
      </c>
      <c r="K49" s="13"/>
      <c r="L49" s="13"/>
    </row>
    <row r="50" s="1" customFormat="1" customHeight="1" spans="1:12">
      <c r="A50" s="13">
        <v>47</v>
      </c>
      <c r="B50" s="13" t="s">
        <v>128</v>
      </c>
      <c r="C50" s="13" t="s">
        <v>15</v>
      </c>
      <c r="D50" s="13" t="s">
        <v>129</v>
      </c>
      <c r="E50" s="13" t="s">
        <v>123</v>
      </c>
      <c r="F50" s="14">
        <v>63.94</v>
      </c>
      <c r="G50" s="14">
        <f t="shared" si="6"/>
        <v>31.97</v>
      </c>
      <c r="H50" s="14">
        <v>86.33</v>
      </c>
      <c r="I50" s="14">
        <f t="shared" si="7"/>
        <v>43.165</v>
      </c>
      <c r="J50" s="17">
        <f t="shared" si="8"/>
        <v>75.14</v>
      </c>
      <c r="K50" s="13"/>
      <c r="L50" s="13"/>
    </row>
    <row r="51" s="1" customFormat="1" customHeight="1" spans="1:12">
      <c r="A51" s="13">
        <v>48</v>
      </c>
      <c r="B51" s="13" t="s">
        <v>130</v>
      </c>
      <c r="C51" s="13" t="s">
        <v>15</v>
      </c>
      <c r="D51" s="13" t="s">
        <v>131</v>
      </c>
      <c r="E51" s="13" t="s">
        <v>123</v>
      </c>
      <c r="F51" s="14">
        <v>63.59</v>
      </c>
      <c r="G51" s="14">
        <f t="shared" si="6"/>
        <v>31.795</v>
      </c>
      <c r="H51" s="14">
        <v>86.67</v>
      </c>
      <c r="I51" s="14">
        <f t="shared" si="7"/>
        <v>43.335</v>
      </c>
      <c r="J51" s="17">
        <f t="shared" si="8"/>
        <v>75.14</v>
      </c>
      <c r="K51" s="13"/>
      <c r="L51" s="13"/>
    </row>
    <row r="52" s="1" customFormat="1" customHeight="1" spans="1:12">
      <c r="A52" s="13">
        <v>49</v>
      </c>
      <c r="B52" s="13" t="s">
        <v>132</v>
      </c>
      <c r="C52" s="13" t="s">
        <v>15</v>
      </c>
      <c r="D52" s="13" t="s">
        <v>133</v>
      </c>
      <c r="E52" s="13" t="s">
        <v>123</v>
      </c>
      <c r="F52" s="14">
        <v>62.3</v>
      </c>
      <c r="G52" s="14">
        <f t="shared" si="6"/>
        <v>31.15</v>
      </c>
      <c r="H52" s="14">
        <v>87</v>
      </c>
      <c r="I52" s="14">
        <f t="shared" si="7"/>
        <v>43.5</v>
      </c>
      <c r="J52" s="17">
        <f t="shared" si="8"/>
        <v>74.65</v>
      </c>
      <c r="K52" s="13"/>
      <c r="L52" s="13"/>
    </row>
    <row r="53" s="1" customFormat="1" customHeight="1" spans="1:12">
      <c r="A53" s="13">
        <v>50</v>
      </c>
      <c r="B53" s="13" t="s">
        <v>134</v>
      </c>
      <c r="C53" s="13" t="s">
        <v>15</v>
      </c>
      <c r="D53" s="13" t="s">
        <v>135</v>
      </c>
      <c r="E53" s="13" t="s">
        <v>136</v>
      </c>
      <c r="F53" s="14">
        <v>86.55</v>
      </c>
      <c r="G53" s="14">
        <f t="shared" si="6"/>
        <v>43.275</v>
      </c>
      <c r="H53" s="14">
        <v>72.33</v>
      </c>
      <c r="I53" s="14">
        <f t="shared" si="7"/>
        <v>36.165</v>
      </c>
      <c r="J53" s="17">
        <f t="shared" si="8"/>
        <v>79.45</v>
      </c>
      <c r="K53" s="18" t="s">
        <v>18</v>
      </c>
      <c r="L53" s="13"/>
    </row>
    <row r="54" s="1" customFormat="1" customHeight="1" spans="1:12">
      <c r="A54" s="13">
        <v>51</v>
      </c>
      <c r="B54" s="13" t="s">
        <v>137</v>
      </c>
      <c r="C54" s="13" t="s">
        <v>15</v>
      </c>
      <c r="D54" s="13" t="s">
        <v>138</v>
      </c>
      <c r="E54" s="13" t="s">
        <v>136</v>
      </c>
      <c r="F54" s="14">
        <v>73.38</v>
      </c>
      <c r="G54" s="14">
        <f t="shared" si="6"/>
        <v>36.69</v>
      </c>
      <c r="H54" s="14">
        <v>84</v>
      </c>
      <c r="I54" s="14">
        <f t="shared" si="7"/>
        <v>42</v>
      </c>
      <c r="J54" s="17">
        <f t="shared" si="8"/>
        <v>78.69</v>
      </c>
      <c r="K54" s="13"/>
      <c r="L54" s="13"/>
    </row>
    <row r="55" s="1" customFormat="1" customHeight="1" spans="1:12">
      <c r="A55" s="13">
        <v>52</v>
      </c>
      <c r="B55" s="13" t="s">
        <v>139</v>
      </c>
      <c r="C55" s="13" t="s">
        <v>15</v>
      </c>
      <c r="D55" s="13" t="s">
        <v>140</v>
      </c>
      <c r="E55" s="13" t="s">
        <v>141</v>
      </c>
      <c r="F55" s="14">
        <v>82.7</v>
      </c>
      <c r="G55" s="14">
        <f t="shared" si="6"/>
        <v>41.35</v>
      </c>
      <c r="H55" s="14">
        <v>83.67</v>
      </c>
      <c r="I55" s="14">
        <f t="shared" si="7"/>
        <v>41.835</v>
      </c>
      <c r="J55" s="17">
        <f t="shared" si="8"/>
        <v>83.19</v>
      </c>
      <c r="K55" s="18" t="s">
        <v>18</v>
      </c>
      <c r="L55" s="13"/>
    </row>
    <row r="56" s="1" customFormat="1" customHeight="1" spans="1:12">
      <c r="A56" s="13">
        <v>53</v>
      </c>
      <c r="B56" s="13" t="s">
        <v>142</v>
      </c>
      <c r="C56" s="13" t="s">
        <v>15</v>
      </c>
      <c r="D56" s="13" t="s">
        <v>143</v>
      </c>
      <c r="E56" s="13" t="s">
        <v>141</v>
      </c>
      <c r="F56" s="14">
        <v>84.7</v>
      </c>
      <c r="G56" s="14">
        <f t="shared" si="6"/>
        <v>42.35</v>
      </c>
      <c r="H56" s="14">
        <v>74.33</v>
      </c>
      <c r="I56" s="14">
        <f t="shared" si="7"/>
        <v>37.165</v>
      </c>
      <c r="J56" s="17">
        <f t="shared" si="8"/>
        <v>79.52</v>
      </c>
      <c r="K56" s="13"/>
      <c r="L56" s="13"/>
    </row>
    <row r="57" s="1" customFormat="1" customHeight="1" spans="1:12">
      <c r="A57" s="13">
        <v>54</v>
      </c>
      <c r="B57" s="13" t="s">
        <v>144</v>
      </c>
      <c r="C57" s="13" t="s">
        <v>15</v>
      </c>
      <c r="D57" s="13" t="s">
        <v>145</v>
      </c>
      <c r="E57" s="13" t="s">
        <v>141</v>
      </c>
      <c r="F57" s="14">
        <v>83.4</v>
      </c>
      <c r="G57" s="14">
        <f t="shared" si="6"/>
        <v>41.7</v>
      </c>
      <c r="H57" s="14">
        <v>68.33</v>
      </c>
      <c r="I57" s="14">
        <f t="shared" si="7"/>
        <v>34.165</v>
      </c>
      <c r="J57" s="17">
        <f t="shared" si="8"/>
        <v>75.87</v>
      </c>
      <c r="K57" s="13"/>
      <c r="L57" s="13"/>
    </row>
    <row r="58" s="1" customFormat="1" customHeight="1" spans="1:12">
      <c r="A58" s="13">
        <v>55</v>
      </c>
      <c r="B58" s="13" t="s">
        <v>146</v>
      </c>
      <c r="C58" s="13" t="s">
        <v>15</v>
      </c>
      <c r="D58" s="13" t="s">
        <v>147</v>
      </c>
      <c r="E58" s="13" t="s">
        <v>148</v>
      </c>
      <c r="F58" s="14">
        <v>64.71</v>
      </c>
      <c r="G58" s="14">
        <f t="shared" si="6"/>
        <v>32.355</v>
      </c>
      <c r="H58" s="14">
        <v>90.33</v>
      </c>
      <c r="I58" s="14">
        <f t="shared" si="7"/>
        <v>45.165</v>
      </c>
      <c r="J58" s="17">
        <f t="shared" si="8"/>
        <v>77.53</v>
      </c>
      <c r="K58" s="18" t="s">
        <v>18</v>
      </c>
      <c r="L58" s="13"/>
    </row>
    <row r="59" s="1" customFormat="1" customHeight="1" spans="1:12">
      <c r="A59" s="13">
        <v>56</v>
      </c>
      <c r="B59" s="13" t="s">
        <v>149</v>
      </c>
      <c r="C59" s="13" t="s">
        <v>44</v>
      </c>
      <c r="D59" s="13" t="s">
        <v>150</v>
      </c>
      <c r="E59" s="13" t="s">
        <v>148</v>
      </c>
      <c r="F59" s="14">
        <v>65.07</v>
      </c>
      <c r="G59" s="14">
        <f t="shared" si="6"/>
        <v>32.535</v>
      </c>
      <c r="H59" s="14">
        <v>88.67</v>
      </c>
      <c r="I59" s="14">
        <f t="shared" si="7"/>
        <v>44.335</v>
      </c>
      <c r="J59" s="17">
        <f t="shared" si="8"/>
        <v>76.88</v>
      </c>
      <c r="K59" s="13"/>
      <c r="L59" s="13"/>
    </row>
    <row r="60" s="1" customFormat="1" customHeight="1" spans="1:12">
      <c r="A60" s="13">
        <v>57</v>
      </c>
      <c r="B60" s="13" t="s">
        <v>151</v>
      </c>
      <c r="C60" s="13" t="s">
        <v>44</v>
      </c>
      <c r="D60" s="13" t="s">
        <v>152</v>
      </c>
      <c r="E60" s="13" t="s">
        <v>148</v>
      </c>
      <c r="F60" s="14">
        <v>52.21</v>
      </c>
      <c r="G60" s="14">
        <f t="shared" si="6"/>
        <v>26.105</v>
      </c>
      <c r="H60" s="14">
        <v>91.67</v>
      </c>
      <c r="I60" s="14">
        <f t="shared" si="7"/>
        <v>45.835</v>
      </c>
      <c r="J60" s="17">
        <f t="shared" si="8"/>
        <v>71.95</v>
      </c>
      <c r="K60" s="13"/>
      <c r="L60" s="13"/>
    </row>
    <row r="61" s="1" customFormat="1" customHeight="1" spans="1:12">
      <c r="A61" s="13">
        <v>58</v>
      </c>
      <c r="B61" s="13" t="s">
        <v>153</v>
      </c>
      <c r="C61" s="13" t="s">
        <v>44</v>
      </c>
      <c r="D61" s="13" t="s">
        <v>154</v>
      </c>
      <c r="E61" s="13" t="s">
        <v>155</v>
      </c>
      <c r="F61" s="14">
        <v>95.96</v>
      </c>
      <c r="G61" s="14">
        <f t="shared" si="6"/>
        <v>47.98</v>
      </c>
      <c r="H61" s="14">
        <v>85.33</v>
      </c>
      <c r="I61" s="14">
        <f t="shared" si="7"/>
        <v>42.665</v>
      </c>
      <c r="J61" s="17">
        <f t="shared" si="8"/>
        <v>90.65</v>
      </c>
      <c r="K61" s="18" t="s">
        <v>18</v>
      </c>
      <c r="L61" s="13"/>
    </row>
    <row r="62" s="1" customFormat="1" customHeight="1" spans="1:12">
      <c r="A62" s="13">
        <v>59</v>
      </c>
      <c r="B62" s="13" t="s">
        <v>156</v>
      </c>
      <c r="C62" s="13" t="s">
        <v>15</v>
      </c>
      <c r="D62" s="13" t="s">
        <v>157</v>
      </c>
      <c r="E62" s="13" t="s">
        <v>155</v>
      </c>
      <c r="F62" s="14">
        <v>94.48</v>
      </c>
      <c r="G62" s="14">
        <f t="shared" si="6"/>
        <v>47.24</v>
      </c>
      <c r="H62" s="14">
        <v>85.33</v>
      </c>
      <c r="I62" s="14">
        <f t="shared" si="7"/>
        <v>42.665</v>
      </c>
      <c r="J62" s="17">
        <f t="shared" si="8"/>
        <v>89.91</v>
      </c>
      <c r="K62" s="13"/>
      <c r="L62" s="13"/>
    </row>
    <row r="63" s="1" customFormat="1" customHeight="1" spans="1:12">
      <c r="A63" s="13">
        <v>60</v>
      </c>
      <c r="B63" s="13" t="s">
        <v>158</v>
      </c>
      <c r="C63" s="13" t="s">
        <v>15</v>
      </c>
      <c r="D63" s="13" t="s">
        <v>159</v>
      </c>
      <c r="E63" s="13" t="s">
        <v>155</v>
      </c>
      <c r="F63" s="14">
        <v>95.35</v>
      </c>
      <c r="G63" s="14">
        <f t="shared" si="6"/>
        <v>47.675</v>
      </c>
      <c r="H63" s="15" t="s">
        <v>160</v>
      </c>
      <c r="I63" s="15" t="s">
        <v>160</v>
      </c>
      <c r="J63" s="17">
        <f>G63</f>
        <v>47.675</v>
      </c>
      <c r="K63" s="13"/>
      <c r="L63" s="13"/>
    </row>
    <row r="64" s="1" customFormat="1" customHeight="1" spans="1:12">
      <c r="A64" s="13">
        <v>61</v>
      </c>
      <c r="B64" s="13" t="s">
        <v>161</v>
      </c>
      <c r="C64" s="13" t="s">
        <v>15</v>
      </c>
      <c r="D64" s="13" t="s">
        <v>162</v>
      </c>
      <c r="E64" s="13" t="s">
        <v>163</v>
      </c>
      <c r="F64" s="14">
        <v>88.92</v>
      </c>
      <c r="G64" s="14">
        <f t="shared" si="6"/>
        <v>44.46</v>
      </c>
      <c r="H64" s="14">
        <v>84.33</v>
      </c>
      <c r="I64" s="14">
        <f>H64/2</f>
        <v>42.165</v>
      </c>
      <c r="J64" s="17">
        <f>ROUND(G64,2)+ROUND(I64,2)</f>
        <v>86.63</v>
      </c>
      <c r="K64" s="18" t="s">
        <v>18</v>
      </c>
      <c r="L64" s="13"/>
    </row>
    <row r="65" s="1" customFormat="1" customHeight="1" spans="1:12">
      <c r="A65" s="13">
        <v>62</v>
      </c>
      <c r="B65" s="13" t="s">
        <v>164</v>
      </c>
      <c r="C65" s="13" t="s">
        <v>15</v>
      </c>
      <c r="D65" s="13">
        <v>25011122015</v>
      </c>
      <c r="E65" s="13" t="s">
        <v>163</v>
      </c>
      <c r="F65" s="14">
        <v>91.97</v>
      </c>
      <c r="G65" s="14">
        <f t="shared" si="6"/>
        <v>45.985</v>
      </c>
      <c r="H65" s="14">
        <v>80.33</v>
      </c>
      <c r="I65" s="14">
        <f>H65/2</f>
        <v>40.165</v>
      </c>
      <c r="J65" s="17">
        <f>ROUND(G65,2)+ROUND(I65,2)</f>
        <v>86.16</v>
      </c>
      <c r="K65" s="18" t="s">
        <v>18</v>
      </c>
      <c r="L65" s="13"/>
    </row>
    <row r="66" s="1" customFormat="1" customHeight="1" spans="1:12">
      <c r="A66" s="13">
        <v>63</v>
      </c>
      <c r="B66" s="13" t="s">
        <v>165</v>
      </c>
      <c r="C66" s="13" t="s">
        <v>15</v>
      </c>
      <c r="D66" s="13" t="s">
        <v>166</v>
      </c>
      <c r="E66" s="13" t="s">
        <v>163</v>
      </c>
      <c r="F66" s="14">
        <v>84.37</v>
      </c>
      <c r="G66" s="14">
        <f t="shared" si="6"/>
        <v>42.185</v>
      </c>
      <c r="H66" s="14">
        <v>84.67</v>
      </c>
      <c r="I66" s="14">
        <f>H66/2</f>
        <v>42.335</v>
      </c>
      <c r="J66" s="17">
        <f>ROUND(G66,2)+ROUND(I66,2)</f>
        <v>84.53</v>
      </c>
      <c r="K66" s="13"/>
      <c r="L66" s="13"/>
    </row>
    <row r="67" s="1" customFormat="1" customHeight="1" spans="1:12">
      <c r="A67" s="13">
        <v>64</v>
      </c>
      <c r="B67" s="13" t="s">
        <v>167</v>
      </c>
      <c r="C67" s="13" t="s">
        <v>15</v>
      </c>
      <c r="D67" s="13" t="s">
        <v>168</v>
      </c>
      <c r="E67" s="13" t="s">
        <v>163</v>
      </c>
      <c r="F67" s="14">
        <v>85.92</v>
      </c>
      <c r="G67" s="14">
        <f t="shared" si="6"/>
        <v>42.96</v>
      </c>
      <c r="H67" s="14">
        <v>82.33</v>
      </c>
      <c r="I67" s="14">
        <f>H67/2</f>
        <v>41.165</v>
      </c>
      <c r="J67" s="17">
        <f>ROUND(G67,2)+ROUND(I67,2)</f>
        <v>84.13</v>
      </c>
      <c r="K67" s="13"/>
      <c r="L67" s="13"/>
    </row>
    <row r="68" s="1" customFormat="1" customHeight="1" spans="1:12">
      <c r="A68" s="13">
        <v>65</v>
      </c>
      <c r="B68" s="13" t="s">
        <v>169</v>
      </c>
      <c r="C68" s="13" t="s">
        <v>15</v>
      </c>
      <c r="D68" s="13" t="s">
        <v>170</v>
      </c>
      <c r="E68" s="13" t="s">
        <v>163</v>
      </c>
      <c r="F68" s="14">
        <v>83.24</v>
      </c>
      <c r="G68" s="14">
        <f t="shared" si="6"/>
        <v>41.62</v>
      </c>
      <c r="H68" s="14">
        <v>70.67</v>
      </c>
      <c r="I68" s="14">
        <f>H68/2</f>
        <v>35.335</v>
      </c>
      <c r="J68" s="17">
        <f>ROUND(G68,2)+ROUND(I68,2)</f>
        <v>76.96</v>
      </c>
      <c r="K68" s="13"/>
      <c r="L68" s="13"/>
    </row>
    <row r="69" s="1" customFormat="1" customHeight="1" spans="1:12">
      <c r="A69" s="13">
        <v>66</v>
      </c>
      <c r="B69" s="13" t="s">
        <v>171</v>
      </c>
      <c r="C69" s="13" t="s">
        <v>15</v>
      </c>
      <c r="D69" s="13" t="s">
        <v>172</v>
      </c>
      <c r="E69" s="13" t="s">
        <v>163</v>
      </c>
      <c r="F69" s="14">
        <v>84.93</v>
      </c>
      <c r="G69" s="14">
        <f t="shared" si="6"/>
        <v>42.465</v>
      </c>
      <c r="H69" s="14" t="s">
        <v>35</v>
      </c>
      <c r="I69" s="14" t="s">
        <v>35</v>
      </c>
      <c r="J69" s="17">
        <f>G69</f>
        <v>42.465</v>
      </c>
      <c r="K69" s="13"/>
      <c r="L69" s="13"/>
    </row>
    <row r="70" s="1" customFormat="1" customHeight="1" spans="1:12">
      <c r="A70" s="13">
        <v>67</v>
      </c>
      <c r="B70" s="13" t="s">
        <v>173</v>
      </c>
      <c r="C70" s="13" t="s">
        <v>15</v>
      </c>
      <c r="D70" s="13" t="s">
        <v>174</v>
      </c>
      <c r="E70" s="13" t="s">
        <v>175</v>
      </c>
      <c r="F70" s="14">
        <v>94.27</v>
      </c>
      <c r="G70" s="14">
        <f t="shared" si="6"/>
        <v>47.135</v>
      </c>
      <c r="H70" s="14">
        <v>83.67</v>
      </c>
      <c r="I70" s="14">
        <f>H70/2</f>
        <v>41.835</v>
      </c>
      <c r="J70" s="17">
        <f>ROUND(G70,2)+ROUND(I70,2)</f>
        <v>88.98</v>
      </c>
      <c r="K70" s="18" t="s">
        <v>18</v>
      </c>
      <c r="L70" s="13"/>
    </row>
    <row r="71" s="1" customFormat="1" customHeight="1" spans="1:12">
      <c r="A71" s="13">
        <v>68</v>
      </c>
      <c r="B71" s="13" t="s">
        <v>176</v>
      </c>
      <c r="C71" s="13" t="s">
        <v>15</v>
      </c>
      <c r="D71" s="13" t="s">
        <v>177</v>
      </c>
      <c r="E71" s="13" t="s">
        <v>175</v>
      </c>
      <c r="F71" s="14">
        <v>89.27</v>
      </c>
      <c r="G71" s="14">
        <f t="shared" si="6"/>
        <v>44.635</v>
      </c>
      <c r="H71" s="14">
        <v>85.67</v>
      </c>
      <c r="I71" s="14">
        <f>H71/2</f>
        <v>42.835</v>
      </c>
      <c r="J71" s="17">
        <f>ROUND(G71,2)+ROUND(I71,2)</f>
        <v>87.48</v>
      </c>
      <c r="K71" s="18" t="s">
        <v>18</v>
      </c>
      <c r="L71" s="13"/>
    </row>
    <row r="72" s="1" customFormat="1" customHeight="1" spans="1:12">
      <c r="A72" s="13">
        <v>69</v>
      </c>
      <c r="B72" s="13" t="s">
        <v>178</v>
      </c>
      <c r="C72" s="13" t="s">
        <v>15</v>
      </c>
      <c r="D72" s="13" t="s">
        <v>179</v>
      </c>
      <c r="E72" s="13" t="s">
        <v>175</v>
      </c>
      <c r="F72" s="14">
        <v>87.25</v>
      </c>
      <c r="G72" s="14">
        <f t="shared" si="6"/>
        <v>43.625</v>
      </c>
      <c r="H72" s="14">
        <v>87.33</v>
      </c>
      <c r="I72" s="14">
        <f>H72/2</f>
        <v>43.665</v>
      </c>
      <c r="J72" s="17">
        <f>ROUND(G72,2)+ROUND(I72,2)</f>
        <v>87.3</v>
      </c>
      <c r="K72" s="13"/>
      <c r="L72" s="13"/>
    </row>
    <row r="73" s="1" customFormat="1" customHeight="1" spans="1:12">
      <c r="A73" s="13">
        <v>70</v>
      </c>
      <c r="B73" s="13" t="s">
        <v>180</v>
      </c>
      <c r="C73" s="13" t="s">
        <v>15</v>
      </c>
      <c r="D73" s="13" t="s">
        <v>181</v>
      </c>
      <c r="E73" s="13" t="s">
        <v>175</v>
      </c>
      <c r="F73" s="14">
        <v>87.23</v>
      </c>
      <c r="G73" s="14">
        <f t="shared" si="6"/>
        <v>43.615</v>
      </c>
      <c r="H73" s="14" t="s">
        <v>35</v>
      </c>
      <c r="I73" s="14" t="s">
        <v>35</v>
      </c>
      <c r="J73" s="17">
        <f>G73</f>
        <v>43.615</v>
      </c>
      <c r="K73" s="13"/>
      <c r="L73" s="13"/>
    </row>
    <row r="74" s="1" customFormat="1" customHeight="1" spans="1:12">
      <c r="A74" s="13">
        <v>71</v>
      </c>
      <c r="B74" s="13" t="s">
        <v>182</v>
      </c>
      <c r="C74" s="13" t="s">
        <v>44</v>
      </c>
      <c r="D74" s="13" t="s">
        <v>183</v>
      </c>
      <c r="E74" s="13" t="s">
        <v>175</v>
      </c>
      <c r="F74" s="14">
        <v>83.1</v>
      </c>
      <c r="G74" s="14">
        <f t="shared" si="6"/>
        <v>41.55</v>
      </c>
      <c r="H74" s="14" t="s">
        <v>35</v>
      </c>
      <c r="I74" s="14" t="s">
        <v>35</v>
      </c>
      <c r="J74" s="17">
        <f>G74</f>
        <v>41.55</v>
      </c>
      <c r="K74" s="13"/>
      <c r="L74" s="13"/>
    </row>
    <row r="75" s="1" customFormat="1" customHeight="1" spans="1:12">
      <c r="A75" s="13">
        <v>72</v>
      </c>
      <c r="B75" s="13" t="s">
        <v>184</v>
      </c>
      <c r="C75" s="13" t="s">
        <v>15</v>
      </c>
      <c r="D75" s="13" t="s">
        <v>185</v>
      </c>
      <c r="E75" s="13" t="s">
        <v>186</v>
      </c>
      <c r="F75" s="14">
        <v>82.09</v>
      </c>
      <c r="G75" s="14">
        <f t="shared" si="6"/>
        <v>41.045</v>
      </c>
      <c r="H75" s="14">
        <v>87.67</v>
      </c>
      <c r="I75" s="14">
        <f t="shared" ref="I75:I86" si="9">H75/2</f>
        <v>43.835</v>
      </c>
      <c r="J75" s="17">
        <f t="shared" ref="J75:J86" si="10">ROUND(G75,2)+ROUND(I75,2)</f>
        <v>84.89</v>
      </c>
      <c r="K75" s="18" t="s">
        <v>18</v>
      </c>
      <c r="L75" s="13"/>
    </row>
    <row r="76" s="1" customFormat="1" customHeight="1" spans="1:12">
      <c r="A76" s="13">
        <v>73</v>
      </c>
      <c r="B76" s="13" t="s">
        <v>187</v>
      </c>
      <c r="C76" s="13" t="s">
        <v>44</v>
      </c>
      <c r="D76" s="13" t="s">
        <v>188</v>
      </c>
      <c r="E76" s="13" t="s">
        <v>186</v>
      </c>
      <c r="F76" s="14">
        <v>78.85</v>
      </c>
      <c r="G76" s="14">
        <f t="shared" si="6"/>
        <v>39.425</v>
      </c>
      <c r="H76" s="14">
        <v>83.67</v>
      </c>
      <c r="I76" s="14">
        <f t="shared" si="9"/>
        <v>41.835</v>
      </c>
      <c r="J76" s="17">
        <f t="shared" si="10"/>
        <v>81.27</v>
      </c>
      <c r="K76" s="13"/>
      <c r="L76" s="13"/>
    </row>
    <row r="77" s="1" customFormat="1" customHeight="1" spans="1:12">
      <c r="A77" s="13">
        <v>74</v>
      </c>
      <c r="B77" s="13" t="s">
        <v>189</v>
      </c>
      <c r="C77" s="13" t="s">
        <v>15</v>
      </c>
      <c r="D77" s="13" t="s">
        <v>190</v>
      </c>
      <c r="E77" s="13" t="s">
        <v>186</v>
      </c>
      <c r="F77" s="14">
        <v>79.01</v>
      </c>
      <c r="G77" s="14">
        <f t="shared" si="6"/>
        <v>39.505</v>
      </c>
      <c r="H77" s="14">
        <v>81.67</v>
      </c>
      <c r="I77" s="14">
        <f t="shared" si="9"/>
        <v>40.835</v>
      </c>
      <c r="J77" s="17">
        <f t="shared" si="10"/>
        <v>80.35</v>
      </c>
      <c r="K77" s="13"/>
      <c r="L77" s="13"/>
    </row>
    <row r="78" s="1" customFormat="1" customHeight="1" spans="1:12">
      <c r="A78" s="13">
        <v>75</v>
      </c>
      <c r="B78" s="13" t="s">
        <v>191</v>
      </c>
      <c r="C78" s="13" t="s">
        <v>15</v>
      </c>
      <c r="D78" s="13" t="s">
        <v>192</v>
      </c>
      <c r="E78" s="13" t="s">
        <v>193</v>
      </c>
      <c r="F78" s="14">
        <v>91.22</v>
      </c>
      <c r="G78" s="14">
        <f t="shared" si="6"/>
        <v>45.61</v>
      </c>
      <c r="H78" s="14">
        <v>85.67</v>
      </c>
      <c r="I78" s="14">
        <f t="shared" si="9"/>
        <v>42.835</v>
      </c>
      <c r="J78" s="17">
        <f t="shared" si="10"/>
        <v>88.45</v>
      </c>
      <c r="K78" s="18" t="s">
        <v>18</v>
      </c>
      <c r="L78" s="13"/>
    </row>
    <row r="79" s="1" customFormat="1" customHeight="1" spans="1:12">
      <c r="A79" s="13">
        <v>76</v>
      </c>
      <c r="B79" s="13" t="s">
        <v>194</v>
      </c>
      <c r="C79" s="13" t="s">
        <v>15</v>
      </c>
      <c r="D79" s="13" t="s">
        <v>195</v>
      </c>
      <c r="E79" s="13" t="s">
        <v>193</v>
      </c>
      <c r="F79" s="14">
        <v>86.55</v>
      </c>
      <c r="G79" s="14">
        <f t="shared" si="6"/>
        <v>43.275</v>
      </c>
      <c r="H79" s="14">
        <v>73.67</v>
      </c>
      <c r="I79" s="14">
        <f t="shared" si="9"/>
        <v>36.835</v>
      </c>
      <c r="J79" s="17">
        <f t="shared" si="10"/>
        <v>80.12</v>
      </c>
      <c r="K79" s="13"/>
      <c r="L79" s="13"/>
    </row>
    <row r="80" s="1" customFormat="1" customHeight="1" spans="1:12">
      <c r="A80" s="13">
        <v>77</v>
      </c>
      <c r="B80" s="13" t="s">
        <v>196</v>
      </c>
      <c r="C80" s="13" t="s">
        <v>15</v>
      </c>
      <c r="D80" s="13" t="s">
        <v>197</v>
      </c>
      <c r="E80" s="13" t="s">
        <v>193</v>
      </c>
      <c r="F80" s="14">
        <v>82.49</v>
      </c>
      <c r="G80" s="14">
        <f t="shared" si="6"/>
        <v>41.245</v>
      </c>
      <c r="H80" s="14">
        <v>76.33</v>
      </c>
      <c r="I80" s="14">
        <f t="shared" si="9"/>
        <v>38.165</v>
      </c>
      <c r="J80" s="17">
        <f t="shared" si="10"/>
        <v>79.42</v>
      </c>
      <c r="K80" s="13"/>
      <c r="L80" s="13"/>
    </row>
    <row r="81" s="1" customFormat="1" customHeight="1" spans="1:12">
      <c r="A81" s="13">
        <v>78</v>
      </c>
      <c r="B81" s="13" t="s">
        <v>198</v>
      </c>
      <c r="C81" s="13" t="s">
        <v>15</v>
      </c>
      <c r="D81" s="13" t="s">
        <v>199</v>
      </c>
      <c r="E81" s="13" t="s">
        <v>200</v>
      </c>
      <c r="F81" s="14">
        <v>88.59</v>
      </c>
      <c r="G81" s="14">
        <f t="shared" si="6"/>
        <v>44.295</v>
      </c>
      <c r="H81" s="14">
        <v>87.67</v>
      </c>
      <c r="I81" s="14">
        <f t="shared" si="9"/>
        <v>43.835</v>
      </c>
      <c r="J81" s="17">
        <f t="shared" si="10"/>
        <v>88.14</v>
      </c>
      <c r="K81" s="18" t="s">
        <v>18</v>
      </c>
      <c r="L81" s="13"/>
    </row>
    <row r="82" s="1" customFormat="1" customHeight="1" spans="1:12">
      <c r="A82" s="13">
        <v>79</v>
      </c>
      <c r="B82" s="13" t="s">
        <v>201</v>
      </c>
      <c r="C82" s="13" t="s">
        <v>15</v>
      </c>
      <c r="D82" s="13" t="s">
        <v>202</v>
      </c>
      <c r="E82" s="13" t="s">
        <v>200</v>
      </c>
      <c r="F82" s="14">
        <v>84.27</v>
      </c>
      <c r="G82" s="14">
        <f t="shared" si="6"/>
        <v>42.135</v>
      </c>
      <c r="H82" s="14">
        <v>88</v>
      </c>
      <c r="I82" s="14">
        <f t="shared" si="9"/>
        <v>44</v>
      </c>
      <c r="J82" s="17">
        <f t="shared" si="10"/>
        <v>86.14</v>
      </c>
      <c r="K82" s="13"/>
      <c r="L82" s="13"/>
    </row>
    <row r="83" s="1" customFormat="1" customHeight="1" spans="1:12">
      <c r="A83" s="13">
        <v>80</v>
      </c>
      <c r="B83" s="13" t="s">
        <v>203</v>
      </c>
      <c r="C83" s="13" t="s">
        <v>15</v>
      </c>
      <c r="D83" s="13" t="s">
        <v>204</v>
      </c>
      <c r="E83" s="13" t="s">
        <v>200</v>
      </c>
      <c r="F83" s="14">
        <v>84.41</v>
      </c>
      <c r="G83" s="14">
        <f t="shared" si="6"/>
        <v>42.205</v>
      </c>
      <c r="H83" s="14">
        <v>83.67</v>
      </c>
      <c r="I83" s="14">
        <f t="shared" si="9"/>
        <v>41.835</v>
      </c>
      <c r="J83" s="17">
        <f t="shared" si="10"/>
        <v>84.05</v>
      </c>
      <c r="K83" s="13"/>
      <c r="L83" s="13"/>
    </row>
    <row r="84" s="1" customFormat="1" customHeight="1" spans="1:12">
      <c r="A84" s="13">
        <v>81</v>
      </c>
      <c r="B84" s="13" t="s">
        <v>205</v>
      </c>
      <c r="C84" s="13" t="s">
        <v>15</v>
      </c>
      <c r="D84" s="13" t="s">
        <v>206</v>
      </c>
      <c r="E84" s="13" t="s">
        <v>207</v>
      </c>
      <c r="F84" s="14">
        <v>84.06</v>
      </c>
      <c r="G84" s="14">
        <f t="shared" si="6"/>
        <v>42.03</v>
      </c>
      <c r="H84" s="14">
        <v>85.33</v>
      </c>
      <c r="I84" s="14">
        <f t="shared" si="9"/>
        <v>42.665</v>
      </c>
      <c r="J84" s="17">
        <f t="shared" si="10"/>
        <v>84.7</v>
      </c>
      <c r="K84" s="18" t="s">
        <v>18</v>
      </c>
      <c r="L84" s="13"/>
    </row>
    <row r="85" s="1" customFormat="1" customHeight="1" spans="1:12">
      <c r="A85" s="13">
        <v>82</v>
      </c>
      <c r="B85" s="13" t="s">
        <v>208</v>
      </c>
      <c r="C85" s="13" t="s">
        <v>15</v>
      </c>
      <c r="D85" s="13" t="s">
        <v>209</v>
      </c>
      <c r="E85" s="13" t="s">
        <v>207</v>
      </c>
      <c r="F85" s="14">
        <v>83.97</v>
      </c>
      <c r="G85" s="14">
        <f t="shared" si="6"/>
        <v>41.985</v>
      </c>
      <c r="H85" s="14">
        <v>83.33</v>
      </c>
      <c r="I85" s="14">
        <f t="shared" si="9"/>
        <v>41.665</v>
      </c>
      <c r="J85" s="17">
        <f t="shared" si="10"/>
        <v>83.66</v>
      </c>
      <c r="K85" s="13"/>
      <c r="L85" s="13"/>
    </row>
    <row r="86" s="1" customFormat="1" customHeight="1" spans="1:12">
      <c r="A86" s="13">
        <v>83</v>
      </c>
      <c r="B86" s="13" t="s">
        <v>210</v>
      </c>
      <c r="C86" s="13" t="s">
        <v>15</v>
      </c>
      <c r="D86" s="13" t="s">
        <v>211</v>
      </c>
      <c r="E86" s="13" t="s">
        <v>207</v>
      </c>
      <c r="F86" s="14">
        <v>86.15</v>
      </c>
      <c r="G86" s="14">
        <f t="shared" si="6"/>
        <v>43.075</v>
      </c>
      <c r="H86" s="14">
        <v>75.33</v>
      </c>
      <c r="I86" s="14">
        <f t="shared" si="9"/>
        <v>37.665</v>
      </c>
      <c r="J86" s="17">
        <f t="shared" si="10"/>
        <v>80.75</v>
      </c>
      <c r="K86" s="13"/>
      <c r="L86" s="13"/>
    </row>
  </sheetData>
  <autoFilter xmlns:etc="http://www.wps.cn/officeDocument/2017/etCustomData" ref="A3:L86" etc:filterBottomFollowUsedRange="0">
    <sortState ref="A3:L86">
      <sortCondition ref="E4:E86"/>
      <sortCondition ref="J4:J86" descending="1"/>
    </sortState>
    <extLst/>
  </autoFilter>
  <mergeCells count="2">
    <mergeCell ref="A1:L1"/>
    <mergeCell ref="A2:L2"/>
  </mergeCells>
  <pageMargins left="0.393055555555556" right="0.275" top="0.708333333333333" bottom="0.66875" header="0.5" footer="0.393055555555556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</cp:lastModifiedBy>
  <dcterms:created xsi:type="dcterms:W3CDTF">2025-01-15T01:26:00Z</dcterms:created>
  <dcterms:modified xsi:type="dcterms:W3CDTF">2025-02-17T00:19:32Z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74A75BB737D749248FC59C96601AEE57_11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