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92"/>
  </bookViews>
  <sheets>
    <sheet name="Sheet1" sheetId="17" r:id="rId1"/>
  </sheets>
  <definedNames>
    <definedName name="_xlnm._FilterDatabase" localSheetId="0" hidden="1">Sheet1!$A$1:$M$148</definedName>
    <definedName name="_xlnm.Print_Titles" localSheetId="0">Sheet1!$2:$2</definedName>
  </definedNames>
  <calcPr calcId="144525"/>
</workbook>
</file>

<file path=xl/sharedStrings.xml><?xml version="1.0" encoding="utf-8"?>
<sst xmlns="http://schemas.openxmlformats.org/spreadsheetml/2006/main" count="597" uniqueCount="288">
  <si>
    <t>2024年阿勒泰地区面向社会公开招聘事业单位工作人员总成绩及入闱体检人员一览表</t>
  </si>
  <si>
    <t>序号</t>
  </si>
  <si>
    <t>职位代码</t>
  </si>
  <si>
    <t>招聘人数</t>
  </si>
  <si>
    <t>证件号码</t>
  </si>
  <si>
    <t>准考证号</t>
  </si>
  <si>
    <t>综合测试、考核成绩比例</t>
  </si>
  <si>
    <t>综合测试成绩</t>
  </si>
  <si>
    <t>综合测试最终成绩</t>
  </si>
  <si>
    <t>考核成绩</t>
  </si>
  <si>
    <t>考核最终成绩</t>
  </si>
  <si>
    <t>总成绩</t>
  </si>
  <si>
    <t>综合排名</t>
  </si>
  <si>
    <t>是否入闱体检</t>
  </si>
  <si>
    <t>2024654301</t>
  </si>
  <si>
    <t>654301********0844</t>
  </si>
  <si>
    <t>3:7</t>
  </si>
  <si>
    <t>是</t>
  </si>
  <si>
    <t>654301********6029</t>
  </si>
  <si>
    <t>否</t>
  </si>
  <si>
    <t>654301********1229</t>
  </si>
  <si>
    <t>654321********1525</t>
  </si>
  <si>
    <t>30204016006</t>
  </si>
  <si>
    <t>654324********0025</t>
  </si>
  <si>
    <t>30301003022</t>
  </si>
  <si>
    <t>142429********0081</t>
  </si>
  <si>
    <t>30301016016</t>
  </si>
  <si>
    <t>522427********0598</t>
  </si>
  <si>
    <t>30301013021</t>
  </si>
  <si>
    <t>654301********6629</t>
  </si>
  <si>
    <t>30301015011</t>
  </si>
  <si>
    <t>654301********0026</t>
  </si>
  <si>
    <t>30301013019</t>
  </si>
  <si>
    <t>654301********0028</t>
  </si>
  <si>
    <t>30301007011</t>
  </si>
  <si>
    <t>654321********1029</t>
  </si>
  <si>
    <t>30301010019</t>
  </si>
  <si>
    <t>654301********6020</t>
  </si>
  <si>
    <t>30301013018</t>
  </si>
  <si>
    <t>654326********2020</t>
  </si>
  <si>
    <t>30301011021</t>
  </si>
  <si>
    <t>654321********0546</t>
  </si>
  <si>
    <t>30301011014</t>
  </si>
  <si>
    <t>654301********2223</t>
  </si>
  <si>
    <t>411423********5068</t>
  </si>
  <si>
    <t>30401019009</t>
  </si>
  <si>
    <t>654224********0025</t>
  </si>
  <si>
    <t>30401018010</t>
  </si>
  <si>
    <t>620102********5829</t>
  </si>
  <si>
    <t>654301********2626</t>
  </si>
  <si>
    <t>654325********0325</t>
  </si>
  <si>
    <t>654324********052X</t>
  </si>
  <si>
    <t>30502002022</t>
  </si>
  <si>
    <t>654301********3222</t>
  </si>
  <si>
    <t>30502003001</t>
  </si>
  <si>
    <t>211321********4276</t>
  </si>
  <si>
    <t>30504015014</t>
  </si>
  <si>
    <t>654321********2523</t>
  </si>
  <si>
    <t>30502003027</t>
  </si>
  <si>
    <t>654326********0069</t>
  </si>
  <si>
    <t>30504015017</t>
  </si>
  <si>
    <t>654324********2528</t>
  </si>
  <si>
    <t>30504015019</t>
  </si>
  <si>
    <t>654322********3586</t>
  </si>
  <si>
    <t>654322********1926</t>
  </si>
  <si>
    <t>30604012023</t>
  </si>
  <si>
    <t>654321********0524</t>
  </si>
  <si>
    <t>654301********6028</t>
  </si>
  <si>
    <t>654325********1128</t>
  </si>
  <si>
    <t>652827********2025</t>
  </si>
  <si>
    <t>30702005003</t>
  </si>
  <si>
    <t>652324********192X</t>
  </si>
  <si>
    <t>30702005014</t>
  </si>
  <si>
    <t>654321********2039</t>
  </si>
  <si>
    <t>30702004012</t>
  </si>
  <si>
    <t>654324********1021</t>
  </si>
  <si>
    <t>30702005015</t>
  </si>
  <si>
    <t>530326********2920</t>
  </si>
  <si>
    <t>30702005029</t>
  </si>
  <si>
    <t>341222********4187</t>
  </si>
  <si>
    <t>30702005002</t>
  </si>
  <si>
    <t>654321********0520</t>
  </si>
  <si>
    <t>30802008025</t>
  </si>
  <si>
    <t>654324********2045</t>
  </si>
  <si>
    <t>30804015025</t>
  </si>
  <si>
    <t>654324********1520</t>
  </si>
  <si>
    <t>30802008014</t>
  </si>
  <si>
    <t>654322********0040</t>
  </si>
  <si>
    <t>30804015030</t>
  </si>
  <si>
    <t>654325********0980</t>
  </si>
  <si>
    <t>30804015027</t>
  </si>
  <si>
    <t>654324********1549</t>
  </si>
  <si>
    <t>30802007001</t>
  </si>
  <si>
    <t>654322********1985</t>
  </si>
  <si>
    <t>30902013010</t>
  </si>
  <si>
    <t>654321********0022</t>
  </si>
  <si>
    <t>30902017023</t>
  </si>
  <si>
    <t>622301********1329</t>
  </si>
  <si>
    <t>30902012028</t>
  </si>
  <si>
    <t>654301********2211</t>
  </si>
  <si>
    <t>30902016020</t>
  </si>
  <si>
    <t>622301********371X</t>
  </si>
  <si>
    <t>30902016016</t>
  </si>
  <si>
    <t>320830********0214</t>
  </si>
  <si>
    <t>30902017008</t>
  </si>
  <si>
    <t>654325********0923</t>
  </si>
  <si>
    <t>30902011008</t>
  </si>
  <si>
    <t>654322********3525</t>
  </si>
  <si>
    <t>30902009029</t>
  </si>
  <si>
    <t>654301********2220</t>
  </si>
  <si>
    <t>30902014016</t>
  </si>
  <si>
    <t>654321********0544</t>
  </si>
  <si>
    <t>30902014029</t>
  </si>
  <si>
    <t>654322********321X</t>
  </si>
  <si>
    <t>31002018030</t>
  </si>
  <si>
    <t>654321********2016</t>
  </si>
  <si>
    <t>31002018009</t>
  </si>
  <si>
    <t>142402********0024</t>
  </si>
  <si>
    <t>31102020010</t>
  </si>
  <si>
    <t>654323********2328</t>
  </si>
  <si>
    <t>31102019015</t>
  </si>
  <si>
    <t>654325********112X</t>
  </si>
  <si>
    <t>31102019021</t>
  </si>
  <si>
    <t>654325********0523</t>
  </si>
  <si>
    <t>31102019004</t>
  </si>
  <si>
    <t>654323********3323</t>
  </si>
  <si>
    <t>31102019011</t>
  </si>
  <si>
    <t>230521********1729</t>
  </si>
  <si>
    <t>31102019027</t>
  </si>
  <si>
    <t>230621********1733</t>
  </si>
  <si>
    <t>31202024017</t>
  </si>
  <si>
    <t>654323********0013</t>
  </si>
  <si>
    <t>31202021029</t>
  </si>
  <si>
    <t>622223********2813</t>
  </si>
  <si>
    <t>31202022023</t>
  </si>
  <si>
    <t>654322********0039</t>
  </si>
  <si>
    <t>31202023025</t>
  </si>
  <si>
    <t>654325********0326</t>
  </si>
  <si>
    <t>31202023013</t>
  </si>
  <si>
    <t>500239********1215</t>
  </si>
  <si>
    <t>31202022002</t>
  </si>
  <si>
    <t>620502********2369</t>
  </si>
  <si>
    <t>31303008013</t>
  </si>
  <si>
    <t>654223********0623</t>
  </si>
  <si>
    <t>31303001013</t>
  </si>
  <si>
    <t>411422********0010</t>
  </si>
  <si>
    <t>31303007009</t>
  </si>
  <si>
    <t>653130********2525</t>
  </si>
  <si>
    <t>31303003028</t>
  </si>
  <si>
    <t>522427********0413</t>
  </si>
  <si>
    <t>31303008026</t>
  </si>
  <si>
    <t>612730********0727</t>
  </si>
  <si>
    <t>31303008014</t>
  </si>
  <si>
    <t>621225********0264</t>
  </si>
  <si>
    <t>31303008022</t>
  </si>
  <si>
    <t>654323********0584</t>
  </si>
  <si>
    <t>31303006018</t>
  </si>
  <si>
    <t>654221********1823</t>
  </si>
  <si>
    <t>31303006019</t>
  </si>
  <si>
    <t>140430********8464</t>
  </si>
  <si>
    <t>31303002007</t>
  </si>
  <si>
    <t>654323********2627</t>
  </si>
  <si>
    <t>31403010028</t>
  </si>
  <si>
    <t>654301********0021</t>
  </si>
  <si>
    <t>31403011007</t>
  </si>
  <si>
    <t>654322********1928</t>
  </si>
  <si>
    <t>31403010004</t>
  </si>
  <si>
    <t>31404014003</t>
  </si>
  <si>
    <t>411122********0124</t>
  </si>
  <si>
    <t>31403013016</t>
  </si>
  <si>
    <t>654322********3227</t>
  </si>
  <si>
    <t>31403012020</t>
  </si>
  <si>
    <t>654322********1223</t>
  </si>
  <si>
    <t>31403013023</t>
  </si>
  <si>
    <t>654322********3544</t>
  </si>
  <si>
    <t>31403010011</t>
  </si>
  <si>
    <t>654124********0627</t>
  </si>
  <si>
    <t>31403012023</t>
  </si>
  <si>
    <t>654322********2726</t>
  </si>
  <si>
    <t>31403013019</t>
  </si>
  <si>
    <t>430903********2142</t>
  </si>
  <si>
    <t>31502025011</t>
  </si>
  <si>
    <t>652323********0046</t>
  </si>
  <si>
    <t>31502025012</t>
  </si>
  <si>
    <t>654322********2718</t>
  </si>
  <si>
    <t>31502025004</t>
  </si>
  <si>
    <t>654301********632X</t>
  </si>
  <si>
    <t>31502025002</t>
  </si>
  <si>
    <t>654326********2548</t>
  </si>
  <si>
    <t>31603014007</t>
  </si>
  <si>
    <t>370982********3648</t>
  </si>
  <si>
    <t>31603014011</t>
  </si>
  <si>
    <t>620422********6417</t>
  </si>
  <si>
    <t>31703017007</t>
  </si>
  <si>
    <t>654323********1928</t>
  </si>
  <si>
    <t>31703017001</t>
  </si>
  <si>
    <t>654301********6613</t>
  </si>
  <si>
    <t>654321********0561</t>
  </si>
  <si>
    <t>31703017002</t>
  </si>
  <si>
    <t>654325********0717</t>
  </si>
  <si>
    <t>31703015013</t>
  </si>
  <si>
    <t>654301********2210</t>
  </si>
  <si>
    <t>31703017022</t>
  </si>
  <si>
    <t>510181********3624</t>
  </si>
  <si>
    <t>622727********4415</t>
  </si>
  <si>
    <t>411425********1511</t>
  </si>
  <si>
    <t>31804014023</t>
  </si>
  <si>
    <t>654324********1525</t>
  </si>
  <si>
    <t>654324********0027</t>
  </si>
  <si>
    <t>510112********0187</t>
  </si>
  <si>
    <t>31804014017</t>
  </si>
  <si>
    <t>2024654320</t>
  </si>
  <si>
    <t>612724********0790</t>
  </si>
  <si>
    <t>654301********0440</t>
  </si>
  <si>
    <t>654323********0522</t>
  </si>
  <si>
    <t>654323********0537</t>
  </si>
  <si>
    <t>32004013003</t>
  </si>
  <si>
    <t>654322********358X</t>
  </si>
  <si>
    <t>32004013004</t>
  </si>
  <si>
    <t>652324********1922</t>
  </si>
  <si>
    <t>32104003007</t>
  </si>
  <si>
    <t>654323********0526</t>
  </si>
  <si>
    <t>32104007006</t>
  </si>
  <si>
    <t>654301********3211</t>
  </si>
  <si>
    <t>32104003029</t>
  </si>
  <si>
    <t>654326********3529</t>
  </si>
  <si>
    <t>32104005008</t>
  </si>
  <si>
    <t>654301********1524</t>
  </si>
  <si>
    <t>32104004001</t>
  </si>
  <si>
    <t>654301********222X</t>
  </si>
  <si>
    <t>32104007010</t>
  </si>
  <si>
    <t>2024654322</t>
  </si>
  <si>
    <t>412724********2542</t>
  </si>
  <si>
    <t>32203022015</t>
  </si>
  <si>
    <t>654223********4021</t>
  </si>
  <si>
    <t>32203022001</t>
  </si>
  <si>
    <t>654324********1026</t>
  </si>
  <si>
    <t>32203022018</t>
  </si>
  <si>
    <t>654321********0020</t>
  </si>
  <si>
    <t>32204016013</t>
  </si>
  <si>
    <t>654301********1827</t>
  </si>
  <si>
    <t>32203022022</t>
  </si>
  <si>
    <t>640322********2188</t>
  </si>
  <si>
    <t>32303024028</t>
  </si>
  <si>
    <t>654324********1018</t>
  </si>
  <si>
    <t>32303023003</t>
  </si>
  <si>
    <t>654322********1947</t>
  </si>
  <si>
    <t>32303023005</t>
  </si>
  <si>
    <t>654325********0025</t>
  </si>
  <si>
    <t>32303024003</t>
  </si>
  <si>
    <t>500226********0078</t>
  </si>
  <si>
    <t>32303024024</t>
  </si>
  <si>
    <t>654321********2529</t>
  </si>
  <si>
    <t>32303023029</t>
  </si>
  <si>
    <t>654324********2529</t>
  </si>
  <si>
    <t>32404016014</t>
  </si>
  <si>
    <t>321323********5002</t>
  </si>
  <si>
    <t>32604016019</t>
  </si>
  <si>
    <t>654301********2243</t>
  </si>
  <si>
    <t>32703025030</t>
  </si>
  <si>
    <t>654324********0020</t>
  </si>
  <si>
    <t>32703026016</t>
  </si>
  <si>
    <t>654322********0053</t>
  </si>
  <si>
    <t>32703027009</t>
  </si>
  <si>
    <t>654322********0051</t>
  </si>
  <si>
    <t>32703026024</t>
  </si>
  <si>
    <t>654321********2522</t>
  </si>
  <si>
    <t>32703025012</t>
  </si>
  <si>
    <t>654325********0017</t>
  </si>
  <si>
    <t>32703025022</t>
  </si>
  <si>
    <t>2024654328</t>
  </si>
  <si>
    <t>654326********2027</t>
  </si>
  <si>
    <t>32804010020</t>
  </si>
  <si>
    <t>652302********4329</t>
  </si>
  <si>
    <t>32804010022</t>
  </si>
  <si>
    <t>654323********2919</t>
  </si>
  <si>
    <t>32804010012</t>
  </si>
  <si>
    <t>622223********0811</t>
  </si>
  <si>
    <t>32804010011</t>
  </si>
  <si>
    <t>32804010007</t>
  </si>
  <si>
    <t>654226********1217</t>
  </si>
  <si>
    <t>32804010003</t>
  </si>
  <si>
    <t>654301********0024</t>
  </si>
  <si>
    <t>33004013022</t>
  </si>
  <si>
    <t>2024654331</t>
  </si>
  <si>
    <t>654301********0041</t>
  </si>
  <si>
    <t>654324********152X</t>
  </si>
  <si>
    <t>654321********0018</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</si>
</sst>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0.00_ "/>
    <numFmt numFmtId="41" formatCode="_ * #,##0_ ;_ * \-#,##0_ ;_ * &quot;-&quot;_ ;_ @_ "/>
    <numFmt numFmtId="44" formatCode="_ &quot;￥&quot;* #,##0.00_ ;_ &quot;￥&quot;* \-#,##0.00_ ;_ &quot;￥&quot;* &quot;-&quot;??_ ;_ @_ "/>
  </numFmts>
  <fonts count="27">
    <font>
      <sz val="12"/>
      <name val="宋体"/>
      <charset val="134"/>
    </font>
    <font>
      <sz val="18"/>
      <name val="方正小标宋简体"/>
      <charset val="0"/>
    </font>
    <font>
      <b/>
      <sz val="11"/>
      <name val="方正书宋_GBK"/>
      <charset val="0"/>
    </font>
    <font>
      <sz val="11"/>
      <name val="黑体"/>
      <charset val="134"/>
    </font>
    <font>
      <sz val="11"/>
      <color theme="1"/>
      <name val="黑体"/>
      <charset val="134"/>
    </font>
    <font>
      <b/>
      <sz val="10"/>
      <name val="方正书宋_GBK"/>
      <charset val="0"/>
    </font>
    <font>
      <sz val="10"/>
      <name val="Arial"/>
      <charset val="0"/>
    </font>
    <font>
      <sz val="11"/>
      <color theme="1"/>
      <name val="宋体"/>
      <charset val="134"/>
      <scheme val="minor"/>
    </font>
    <font>
      <sz val="11"/>
      <color theme="0"/>
      <name val="宋体"/>
      <charset val="134"/>
      <scheme val="minor"/>
    </font>
    <font>
      <u/>
      <sz val="11"/>
      <color rgb="FF800080"/>
      <name val="宋体"/>
      <charset val="134"/>
      <scheme val="minor"/>
    </font>
    <font>
      <b/>
      <sz val="11"/>
      <color theme="3"/>
      <name val="宋体"/>
      <charset val="134"/>
      <scheme val="minor"/>
    </font>
    <font>
      <u/>
      <sz val="11"/>
      <color rgb="FF0000FF"/>
      <name val="宋体"/>
      <charset val="134"/>
      <scheme val="minor"/>
    </font>
    <font>
      <b/>
      <sz val="11"/>
      <color rgb="FF3F3F3F"/>
      <name val="宋体"/>
      <charset val="134"/>
      <scheme val="minor"/>
    </font>
    <font>
      <b/>
      <sz val="18"/>
      <color theme="3"/>
      <name val="宋体"/>
      <charset val="134"/>
      <scheme val="minor"/>
    </font>
    <font>
      <sz val="11"/>
      <color rgb="FF9C0006"/>
      <name val="宋体"/>
      <charset val="134"/>
      <scheme val="minor"/>
    </font>
    <font>
      <i/>
      <sz val="11"/>
      <color rgb="FF7F7F7F"/>
      <name val="宋体"/>
      <charset val="134"/>
      <scheme val="minor"/>
    </font>
    <font>
      <b/>
      <sz val="11"/>
      <color rgb="FFFFFFFF"/>
      <name val="宋体"/>
      <charset val="134"/>
      <scheme val="minor"/>
    </font>
    <font>
      <b/>
      <sz val="13"/>
      <color theme="3"/>
      <name val="宋体"/>
      <charset val="134"/>
      <scheme val="minor"/>
    </font>
    <font>
      <sz val="11"/>
      <color rgb="FFFA7D00"/>
      <name val="宋体"/>
      <charset val="134"/>
      <scheme val="minor"/>
    </font>
    <font>
      <b/>
      <sz val="15"/>
      <color theme="3"/>
      <name val="宋体"/>
      <charset val="134"/>
      <scheme val="minor"/>
    </font>
    <font>
      <sz val="11"/>
      <color rgb="FFFF0000"/>
      <name val="宋体"/>
      <charset val="134"/>
      <scheme val="minor"/>
    </font>
    <font>
      <sz val="11"/>
      <color rgb="FF9C6500"/>
      <name val="宋体"/>
      <charset val="134"/>
      <scheme val="minor"/>
    </font>
    <font>
      <sz val="11"/>
      <color indexed="8"/>
      <name val="宋体"/>
      <charset val="134"/>
      <scheme val="minor"/>
    </font>
    <font>
      <b/>
      <sz val="11"/>
      <color theme="1"/>
      <name val="宋体"/>
      <charset val="134"/>
      <scheme val="minor"/>
    </font>
    <font>
      <sz val="11"/>
      <color rgb="FF006100"/>
      <name val="宋体"/>
      <charset val="134"/>
      <scheme val="minor"/>
    </font>
    <font>
      <b/>
      <sz val="11"/>
      <color rgb="FFFA7D00"/>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FFCC9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indexed="8"/>
      </right>
      <top style="thin">
        <color auto="true"/>
      </top>
      <bottom style="thin">
        <color auto="true"/>
      </bottom>
      <diagonal/>
    </border>
    <border>
      <left style="thin">
        <color auto="true"/>
      </left>
      <right style="thin">
        <color indexed="8"/>
      </right>
      <top style="thin">
        <color auto="true"/>
      </top>
      <bottom style="thin">
        <color indexed="8"/>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8"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12" fillId="10" borderId="5" applyNumberFormat="false" applyAlignment="false" applyProtection="false">
      <alignment vertical="center"/>
    </xf>
    <xf numFmtId="0" fontId="16" fillId="17" borderId="6" applyNumberFormat="false" applyAlignment="false" applyProtection="false">
      <alignment vertical="center"/>
    </xf>
    <xf numFmtId="0" fontId="14" fillId="15"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7" fillId="0" borderId="7" applyNumberFormat="false" applyFill="false" applyAlignment="false" applyProtection="false">
      <alignment vertical="center"/>
    </xf>
    <xf numFmtId="0" fontId="7"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23" fillId="0" borderId="10" applyNumberFormat="false" applyFill="false" applyAlignment="false" applyProtection="false">
      <alignment vertical="center"/>
    </xf>
    <xf numFmtId="0" fontId="7" fillId="1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7" fillId="13" borderId="0" applyNumberFormat="false" applyBorder="false" applyAlignment="false" applyProtection="false">
      <alignment vertical="center"/>
    </xf>
    <xf numFmtId="0" fontId="22" fillId="22" borderId="9" applyNumberFormat="false" applyFont="false" applyAlignment="false" applyProtection="false">
      <alignment vertical="center"/>
    </xf>
    <xf numFmtId="0" fontId="8" fillId="23"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25" fillId="10" borderId="11" applyNumberFormat="false" applyAlignment="false" applyProtection="false">
      <alignment vertical="center"/>
    </xf>
    <xf numFmtId="0" fontId="8" fillId="26"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1"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26" fillId="32" borderId="11" applyNumberFormat="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24">
    <xf numFmtId="0" fontId="0" fillId="0" borderId="0" xfId="0">
      <alignment vertical="center"/>
    </xf>
    <xf numFmtId="0" fontId="0" fillId="0" borderId="0" xfId="0" applyFill="true">
      <alignment vertical="center"/>
    </xf>
    <xf numFmtId="0" fontId="1" fillId="0" borderId="0" xfId="0"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horizontal="center" vertical="center" wrapText="true"/>
    </xf>
    <xf numFmtId="49" fontId="2" fillId="0" borderId="1" xfId="0" applyNumberFormat="true" applyFont="true" applyFill="true" applyBorder="true" applyAlignment="true" applyProtection="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pplyProtection="true">
      <alignment horizontal="center" vertical="center" wrapText="true"/>
    </xf>
    <xf numFmtId="176" fontId="2" fillId="0" borderId="1" xfId="0" applyNumberFormat="true" applyFont="true" applyFill="true" applyBorder="true" applyAlignment="true" applyProtection="true">
      <alignment horizontal="center" vertical="center" wrapText="true"/>
    </xf>
    <xf numFmtId="49" fontId="4" fillId="0" borderId="1" xfId="0" applyNumberFormat="true" applyFont="true" applyFill="true" applyBorder="true" applyAlignment="true" applyProtection="true">
      <alignment horizontal="center" vertical="center" wrapText="true"/>
    </xf>
    <xf numFmtId="0" fontId="4" fillId="0" borderId="1" xfId="0" applyFont="true" applyFill="true" applyBorder="true" applyAlignment="true" applyProtection="true">
      <alignment horizontal="center" vertical="center" wrapText="true"/>
    </xf>
    <xf numFmtId="0" fontId="4" fillId="0" borderId="1" xfId="0" applyFont="true" applyFill="true" applyBorder="true" applyAlignment="true" applyProtection="true">
      <alignment horizontal="center" vertical="center"/>
    </xf>
    <xf numFmtId="49" fontId="3" fillId="0" borderId="1" xfId="0"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49" fontId="3" fillId="0" borderId="1" xfId="0" applyNumberFormat="true"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xf>
    <xf numFmtId="0" fontId="3" fillId="0" borderId="3"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48"/>
  <sheetViews>
    <sheetView tabSelected="1" workbookViewId="0">
      <selection activeCell="P6" sqref="P6"/>
    </sheetView>
  </sheetViews>
  <sheetFormatPr defaultColWidth="9" defaultRowHeight="15.75"/>
  <cols>
    <col min="1" max="1" width="6" customWidth="true"/>
    <col min="2" max="2" width="12.125" customWidth="true"/>
    <col min="3" max="3" width="4.875" customWidth="true"/>
    <col min="4" max="4" width="20.125" customWidth="true"/>
    <col min="5" max="5" width="14.125" customWidth="true"/>
    <col min="6" max="6" width="10.75" customWidth="true"/>
    <col min="12" max="12" width="6.625" customWidth="true"/>
    <col min="13" max="13" width="7.71666666666667" customWidth="true"/>
  </cols>
  <sheetData>
    <row r="1" ht="35" customHeight="true" spans="1:13">
      <c r="A1" s="2" t="s">
        <v>0</v>
      </c>
      <c r="B1" s="2"/>
      <c r="C1" s="2"/>
      <c r="D1" s="2"/>
      <c r="E1" s="2"/>
      <c r="F1" s="2"/>
      <c r="G1" s="2"/>
      <c r="H1" s="2"/>
      <c r="I1" s="2"/>
      <c r="J1" s="2"/>
      <c r="K1" s="2"/>
      <c r="L1" s="2"/>
      <c r="M1" s="2"/>
    </row>
    <row r="2" ht="36" customHeight="true" spans="1:13">
      <c r="A2" s="3" t="s">
        <v>1</v>
      </c>
      <c r="B2" s="4" t="s">
        <v>2</v>
      </c>
      <c r="C2" s="3" t="s">
        <v>3</v>
      </c>
      <c r="D2" s="3" t="s">
        <v>4</v>
      </c>
      <c r="E2" s="3" t="s">
        <v>5</v>
      </c>
      <c r="F2" s="8" t="s">
        <v>6</v>
      </c>
      <c r="G2" s="3" t="s">
        <v>7</v>
      </c>
      <c r="H2" s="9" t="s">
        <v>8</v>
      </c>
      <c r="I2" s="9" t="s">
        <v>9</v>
      </c>
      <c r="J2" s="9" t="s">
        <v>10</v>
      </c>
      <c r="K2" s="9" t="s">
        <v>11</v>
      </c>
      <c r="L2" s="4" t="s">
        <v>12</v>
      </c>
      <c r="M2" s="3" t="s">
        <v>13</v>
      </c>
    </row>
    <row r="3" spans="1:13">
      <c r="A3" s="5">
        <v>1</v>
      </c>
      <c r="B3" s="5" t="s">
        <v>14</v>
      </c>
      <c r="C3" s="5">
        <v>1</v>
      </c>
      <c r="D3" s="5" t="s">
        <v>15</v>
      </c>
      <c r="E3" s="5">
        <v>30101001012</v>
      </c>
      <c r="F3" s="5" t="s">
        <v>16</v>
      </c>
      <c r="G3" s="5">
        <v>65</v>
      </c>
      <c r="H3" s="5">
        <f>G3/2*0.3</f>
        <v>9.75</v>
      </c>
      <c r="I3" s="5">
        <v>82</v>
      </c>
      <c r="J3" s="5">
        <f>I3*0.7</f>
        <v>57.4</v>
      </c>
      <c r="K3" s="5">
        <f>H3+J3</f>
        <v>67.15</v>
      </c>
      <c r="L3" s="5">
        <v>1</v>
      </c>
      <c r="M3" s="5" t="s">
        <v>17</v>
      </c>
    </row>
    <row r="4" spans="1:13">
      <c r="A4" s="5">
        <v>2</v>
      </c>
      <c r="B4" s="5" t="s">
        <v>14</v>
      </c>
      <c r="C4" s="5">
        <v>1</v>
      </c>
      <c r="D4" s="5" t="s">
        <v>18</v>
      </c>
      <c r="E4" s="5">
        <v>30101001018</v>
      </c>
      <c r="F4" s="5" t="s">
        <v>16</v>
      </c>
      <c r="G4" s="5">
        <v>68</v>
      </c>
      <c r="H4" s="5">
        <f t="shared" ref="H4:H35" si="0">G4/2*0.3</f>
        <v>10.2</v>
      </c>
      <c r="I4" s="5">
        <v>81.3</v>
      </c>
      <c r="J4" s="5">
        <f t="shared" ref="J4:J35" si="1">I4*0.7</f>
        <v>56.91</v>
      </c>
      <c r="K4" s="5">
        <f t="shared" ref="K4:K35" si="2">H4+J4</f>
        <v>67.11</v>
      </c>
      <c r="L4" s="5">
        <v>2</v>
      </c>
      <c r="M4" s="5" t="s">
        <v>19</v>
      </c>
    </row>
    <row r="5" spans="1:13">
      <c r="A5" s="5">
        <v>3</v>
      </c>
      <c r="B5" s="5" t="s">
        <v>14</v>
      </c>
      <c r="C5" s="5">
        <v>1</v>
      </c>
      <c r="D5" s="5" t="s">
        <v>20</v>
      </c>
      <c r="E5" s="5">
        <v>30101001017</v>
      </c>
      <c r="F5" s="5" t="s">
        <v>16</v>
      </c>
      <c r="G5" s="5">
        <v>61.5</v>
      </c>
      <c r="H5" s="5">
        <f t="shared" si="0"/>
        <v>9.225</v>
      </c>
      <c r="I5" s="5">
        <v>71.2</v>
      </c>
      <c r="J5" s="5">
        <f t="shared" si="1"/>
        <v>49.84</v>
      </c>
      <c r="K5" s="5">
        <f t="shared" si="2"/>
        <v>59.065</v>
      </c>
      <c r="L5" s="5">
        <v>3</v>
      </c>
      <c r="M5" s="5" t="s">
        <v>19</v>
      </c>
    </row>
    <row r="6" spans="1:13">
      <c r="A6" s="5">
        <v>4</v>
      </c>
      <c r="B6" s="5">
        <v>2024654302</v>
      </c>
      <c r="C6" s="5">
        <v>1</v>
      </c>
      <c r="D6" s="5" t="s">
        <v>21</v>
      </c>
      <c r="E6" s="5" t="s">
        <v>22</v>
      </c>
      <c r="F6" s="5" t="s">
        <v>16</v>
      </c>
      <c r="G6" s="5">
        <v>74</v>
      </c>
      <c r="H6" s="5">
        <f t="shared" si="0"/>
        <v>11.1</v>
      </c>
      <c r="I6" s="5">
        <v>70</v>
      </c>
      <c r="J6" s="5">
        <f t="shared" si="1"/>
        <v>49</v>
      </c>
      <c r="K6" s="5">
        <f t="shared" si="2"/>
        <v>60.1</v>
      </c>
      <c r="L6" s="5">
        <v>1</v>
      </c>
      <c r="M6" s="5" t="s">
        <v>17</v>
      </c>
    </row>
    <row r="7" spans="1:13">
      <c r="A7" s="5">
        <v>5</v>
      </c>
      <c r="B7" s="6">
        <v>2024654303</v>
      </c>
      <c r="C7" s="6">
        <v>2</v>
      </c>
      <c r="D7" s="6" t="s">
        <v>23</v>
      </c>
      <c r="E7" s="6" t="s">
        <v>24</v>
      </c>
      <c r="F7" s="10" t="s">
        <v>16</v>
      </c>
      <c r="G7" s="11">
        <v>97.5</v>
      </c>
      <c r="H7" s="5">
        <f t="shared" si="0"/>
        <v>14.625</v>
      </c>
      <c r="I7" s="5">
        <v>73.2</v>
      </c>
      <c r="J7" s="5">
        <f t="shared" si="1"/>
        <v>51.24</v>
      </c>
      <c r="K7" s="5">
        <f t="shared" si="2"/>
        <v>65.865</v>
      </c>
      <c r="L7" s="14">
        <v>1</v>
      </c>
      <c r="M7" s="5" t="s">
        <v>17</v>
      </c>
    </row>
    <row r="8" spans="1:13">
      <c r="A8" s="5">
        <v>6</v>
      </c>
      <c r="B8" s="6">
        <v>2024654303</v>
      </c>
      <c r="C8" s="6">
        <v>2</v>
      </c>
      <c r="D8" s="6" t="s">
        <v>25</v>
      </c>
      <c r="E8" s="6" t="s">
        <v>26</v>
      </c>
      <c r="F8" s="10" t="s">
        <v>16</v>
      </c>
      <c r="G8" s="11">
        <v>102</v>
      </c>
      <c r="H8" s="5">
        <f t="shared" si="0"/>
        <v>15.3</v>
      </c>
      <c r="I8" s="5">
        <v>71.9</v>
      </c>
      <c r="J8" s="5">
        <f t="shared" si="1"/>
        <v>50.33</v>
      </c>
      <c r="K8" s="5">
        <f t="shared" si="2"/>
        <v>65.63</v>
      </c>
      <c r="L8" s="14">
        <v>2</v>
      </c>
      <c r="M8" s="5" t="s">
        <v>17</v>
      </c>
    </row>
    <row r="9" spans="1:13">
      <c r="A9" s="5">
        <v>7</v>
      </c>
      <c r="B9" s="6">
        <v>2024654303</v>
      </c>
      <c r="C9" s="6">
        <v>2</v>
      </c>
      <c r="D9" s="6" t="s">
        <v>27</v>
      </c>
      <c r="E9" s="6" t="s">
        <v>28</v>
      </c>
      <c r="F9" s="10" t="s">
        <v>16</v>
      </c>
      <c r="G9" s="11">
        <v>112</v>
      </c>
      <c r="H9" s="5">
        <f t="shared" si="0"/>
        <v>16.8</v>
      </c>
      <c r="I9" s="5">
        <v>68.4</v>
      </c>
      <c r="J9" s="5">
        <f t="shared" si="1"/>
        <v>47.88</v>
      </c>
      <c r="K9" s="5">
        <f t="shared" si="2"/>
        <v>64.68</v>
      </c>
      <c r="L9" s="14">
        <v>3</v>
      </c>
      <c r="M9" s="5" t="s">
        <v>19</v>
      </c>
    </row>
    <row r="10" spans="1:13">
      <c r="A10" s="5">
        <v>8</v>
      </c>
      <c r="B10" s="6">
        <v>2024654303</v>
      </c>
      <c r="C10" s="6">
        <v>2</v>
      </c>
      <c r="D10" s="6" t="s">
        <v>29</v>
      </c>
      <c r="E10" s="6" t="s">
        <v>30</v>
      </c>
      <c r="F10" s="10" t="s">
        <v>16</v>
      </c>
      <c r="G10" s="11">
        <v>89</v>
      </c>
      <c r="H10" s="5">
        <f t="shared" si="0"/>
        <v>13.35</v>
      </c>
      <c r="I10" s="5">
        <v>72.6</v>
      </c>
      <c r="J10" s="5">
        <f t="shared" si="1"/>
        <v>50.82</v>
      </c>
      <c r="K10" s="5">
        <f t="shared" si="2"/>
        <v>64.17</v>
      </c>
      <c r="L10" s="14">
        <v>4</v>
      </c>
      <c r="M10" s="5" t="s">
        <v>19</v>
      </c>
    </row>
    <row r="11" spans="1:13">
      <c r="A11" s="5">
        <v>9</v>
      </c>
      <c r="B11" s="6">
        <v>2024654303</v>
      </c>
      <c r="C11" s="6">
        <v>2</v>
      </c>
      <c r="D11" s="6" t="s">
        <v>31</v>
      </c>
      <c r="E11" s="6" t="s">
        <v>32</v>
      </c>
      <c r="F11" s="10" t="s">
        <v>16</v>
      </c>
      <c r="G11" s="11">
        <v>89</v>
      </c>
      <c r="H11" s="5">
        <f t="shared" si="0"/>
        <v>13.35</v>
      </c>
      <c r="I11" s="5">
        <v>70.1</v>
      </c>
      <c r="J11" s="5">
        <f t="shared" si="1"/>
        <v>49.07</v>
      </c>
      <c r="K11" s="5">
        <f t="shared" si="2"/>
        <v>62.42</v>
      </c>
      <c r="L11" s="14">
        <v>5</v>
      </c>
      <c r="M11" s="5" t="s">
        <v>19</v>
      </c>
    </row>
    <row r="12" spans="1:13">
      <c r="A12" s="5">
        <v>10</v>
      </c>
      <c r="B12" s="6">
        <v>2024654303</v>
      </c>
      <c r="C12" s="6">
        <v>2</v>
      </c>
      <c r="D12" s="6" t="s">
        <v>33</v>
      </c>
      <c r="E12" s="6" t="s">
        <v>34</v>
      </c>
      <c r="F12" s="10" t="s">
        <v>16</v>
      </c>
      <c r="G12" s="11">
        <v>86.5</v>
      </c>
      <c r="H12" s="5">
        <f t="shared" si="0"/>
        <v>12.975</v>
      </c>
      <c r="I12" s="5">
        <v>68.2</v>
      </c>
      <c r="J12" s="5">
        <f t="shared" si="1"/>
        <v>47.74</v>
      </c>
      <c r="K12" s="5">
        <f t="shared" si="2"/>
        <v>60.715</v>
      </c>
      <c r="L12" s="14">
        <v>6</v>
      </c>
      <c r="M12" s="5" t="s">
        <v>19</v>
      </c>
    </row>
    <row r="13" spans="1:13">
      <c r="A13" s="5">
        <v>11</v>
      </c>
      <c r="B13" s="6">
        <v>2024654303</v>
      </c>
      <c r="C13" s="6">
        <v>2</v>
      </c>
      <c r="D13" s="6" t="s">
        <v>35</v>
      </c>
      <c r="E13" s="6" t="s">
        <v>36</v>
      </c>
      <c r="F13" s="10" t="s">
        <v>16</v>
      </c>
      <c r="G13" s="11">
        <v>97</v>
      </c>
      <c r="H13" s="5">
        <f t="shared" si="0"/>
        <v>14.55</v>
      </c>
      <c r="I13" s="5">
        <v>65</v>
      </c>
      <c r="J13" s="5">
        <f t="shared" si="1"/>
        <v>45.5</v>
      </c>
      <c r="K13" s="5">
        <f t="shared" si="2"/>
        <v>60.05</v>
      </c>
      <c r="L13" s="14">
        <v>7</v>
      </c>
      <c r="M13" s="5" t="s">
        <v>19</v>
      </c>
    </row>
    <row r="14" spans="1:13">
      <c r="A14" s="5">
        <v>12</v>
      </c>
      <c r="B14" s="6">
        <v>2024654303</v>
      </c>
      <c r="C14" s="6">
        <v>2</v>
      </c>
      <c r="D14" s="6" t="s">
        <v>37</v>
      </c>
      <c r="E14" s="6" t="s">
        <v>38</v>
      </c>
      <c r="F14" s="10" t="s">
        <v>16</v>
      </c>
      <c r="G14" s="11">
        <v>87.5</v>
      </c>
      <c r="H14" s="5">
        <f t="shared" si="0"/>
        <v>13.125</v>
      </c>
      <c r="I14" s="5">
        <v>66.8</v>
      </c>
      <c r="J14" s="5">
        <f t="shared" si="1"/>
        <v>46.76</v>
      </c>
      <c r="K14" s="5">
        <f t="shared" si="2"/>
        <v>59.885</v>
      </c>
      <c r="L14" s="14">
        <v>8</v>
      </c>
      <c r="M14" s="5" t="s">
        <v>19</v>
      </c>
    </row>
    <row r="15" spans="1:13">
      <c r="A15" s="5">
        <v>13</v>
      </c>
      <c r="B15" s="6">
        <v>2024654303</v>
      </c>
      <c r="C15" s="6">
        <v>2</v>
      </c>
      <c r="D15" s="6" t="s">
        <v>39</v>
      </c>
      <c r="E15" s="6" t="s">
        <v>40</v>
      </c>
      <c r="F15" s="10" t="s">
        <v>16</v>
      </c>
      <c r="G15" s="11">
        <v>88.5</v>
      </c>
      <c r="H15" s="5">
        <f t="shared" si="0"/>
        <v>13.275</v>
      </c>
      <c r="I15" s="5">
        <v>64.8</v>
      </c>
      <c r="J15" s="5">
        <f t="shared" si="1"/>
        <v>45.36</v>
      </c>
      <c r="K15" s="5">
        <f t="shared" si="2"/>
        <v>58.635</v>
      </c>
      <c r="L15" s="14">
        <v>9</v>
      </c>
      <c r="M15" s="5" t="s">
        <v>19</v>
      </c>
    </row>
    <row r="16" spans="1:13">
      <c r="A16" s="5">
        <v>14</v>
      </c>
      <c r="B16" s="6">
        <v>2024654303</v>
      </c>
      <c r="C16" s="6">
        <v>2</v>
      </c>
      <c r="D16" s="6" t="s">
        <v>41</v>
      </c>
      <c r="E16" s="6" t="s">
        <v>42</v>
      </c>
      <c r="F16" s="10" t="s">
        <v>16</v>
      </c>
      <c r="G16" s="11">
        <v>89</v>
      </c>
      <c r="H16" s="5">
        <f t="shared" si="0"/>
        <v>13.35</v>
      </c>
      <c r="I16" s="5">
        <v>64.4</v>
      </c>
      <c r="J16" s="5">
        <f t="shared" si="1"/>
        <v>45.08</v>
      </c>
      <c r="K16" s="5">
        <f t="shared" si="2"/>
        <v>58.43</v>
      </c>
      <c r="L16" s="14">
        <v>10</v>
      </c>
      <c r="M16" s="5" t="s">
        <v>19</v>
      </c>
    </row>
    <row r="17" spans="1:13">
      <c r="A17" s="5">
        <v>15</v>
      </c>
      <c r="B17" s="6">
        <v>2024654304</v>
      </c>
      <c r="C17" s="6">
        <v>1</v>
      </c>
      <c r="D17" s="6" t="s">
        <v>43</v>
      </c>
      <c r="E17" s="6">
        <v>30401023015</v>
      </c>
      <c r="F17" s="10" t="s">
        <v>16</v>
      </c>
      <c r="G17" s="11">
        <v>77.5</v>
      </c>
      <c r="H17" s="5">
        <f t="shared" si="0"/>
        <v>11.625</v>
      </c>
      <c r="I17" s="5">
        <v>76.3</v>
      </c>
      <c r="J17" s="5">
        <f t="shared" si="1"/>
        <v>53.41</v>
      </c>
      <c r="K17" s="5">
        <f t="shared" si="2"/>
        <v>65.035</v>
      </c>
      <c r="L17" s="14">
        <v>1</v>
      </c>
      <c r="M17" s="5" t="s">
        <v>17</v>
      </c>
    </row>
    <row r="18" spans="1:13">
      <c r="A18" s="5">
        <v>16</v>
      </c>
      <c r="B18" s="6">
        <v>2024654304</v>
      </c>
      <c r="C18" s="6">
        <v>1</v>
      </c>
      <c r="D18" s="6" t="s">
        <v>44</v>
      </c>
      <c r="E18" s="6" t="s">
        <v>45</v>
      </c>
      <c r="F18" s="10" t="s">
        <v>16</v>
      </c>
      <c r="G18" s="11">
        <v>81</v>
      </c>
      <c r="H18" s="5">
        <f t="shared" si="0"/>
        <v>12.15</v>
      </c>
      <c r="I18" s="5">
        <v>70.4</v>
      </c>
      <c r="J18" s="5">
        <f t="shared" si="1"/>
        <v>49.28</v>
      </c>
      <c r="K18" s="5">
        <f t="shared" si="2"/>
        <v>61.43</v>
      </c>
      <c r="L18" s="14">
        <v>2</v>
      </c>
      <c r="M18" s="5" t="s">
        <v>19</v>
      </c>
    </row>
    <row r="19" spans="1:13">
      <c r="A19" s="5">
        <v>17</v>
      </c>
      <c r="B19" s="6">
        <v>2024654304</v>
      </c>
      <c r="C19" s="6">
        <v>1</v>
      </c>
      <c r="D19" s="6" t="s">
        <v>46</v>
      </c>
      <c r="E19" s="6" t="s">
        <v>47</v>
      </c>
      <c r="F19" s="10" t="s">
        <v>16</v>
      </c>
      <c r="G19" s="11">
        <v>82</v>
      </c>
      <c r="H19" s="5">
        <f t="shared" si="0"/>
        <v>12.3</v>
      </c>
      <c r="I19" s="5">
        <v>67.6</v>
      </c>
      <c r="J19" s="5">
        <f t="shared" si="1"/>
        <v>47.32</v>
      </c>
      <c r="K19" s="5">
        <f t="shared" si="2"/>
        <v>59.62</v>
      </c>
      <c r="L19" s="14">
        <v>3</v>
      </c>
      <c r="M19" s="5" t="s">
        <v>19</v>
      </c>
    </row>
    <row r="20" spans="1:13">
      <c r="A20" s="5">
        <v>18</v>
      </c>
      <c r="B20" s="6">
        <v>2024654304</v>
      </c>
      <c r="C20" s="6">
        <v>1</v>
      </c>
      <c r="D20" s="6" t="s">
        <v>48</v>
      </c>
      <c r="E20" s="6">
        <v>30401022024</v>
      </c>
      <c r="F20" s="10" t="s">
        <v>16</v>
      </c>
      <c r="G20" s="11">
        <v>85</v>
      </c>
      <c r="H20" s="5">
        <f t="shared" si="0"/>
        <v>12.75</v>
      </c>
      <c r="I20" s="5">
        <v>65.8</v>
      </c>
      <c r="J20" s="5">
        <f t="shared" si="1"/>
        <v>46.06</v>
      </c>
      <c r="K20" s="5">
        <f t="shared" si="2"/>
        <v>58.81</v>
      </c>
      <c r="L20" s="14">
        <v>4</v>
      </c>
      <c r="M20" s="5" t="s">
        <v>19</v>
      </c>
    </row>
    <row r="21" spans="1:13">
      <c r="A21" s="5">
        <v>19</v>
      </c>
      <c r="B21" s="6">
        <v>2024654304</v>
      </c>
      <c r="C21" s="6">
        <v>1</v>
      </c>
      <c r="D21" s="6" t="s">
        <v>49</v>
      </c>
      <c r="E21" s="6">
        <v>30401022029</v>
      </c>
      <c r="F21" s="10" t="s">
        <v>16</v>
      </c>
      <c r="G21" s="11">
        <v>77</v>
      </c>
      <c r="H21" s="5">
        <f t="shared" si="0"/>
        <v>11.55</v>
      </c>
      <c r="I21" s="5">
        <v>65</v>
      </c>
      <c r="J21" s="5">
        <f t="shared" si="1"/>
        <v>45.5</v>
      </c>
      <c r="K21" s="5">
        <f t="shared" si="2"/>
        <v>57.05</v>
      </c>
      <c r="L21" s="14">
        <v>5</v>
      </c>
      <c r="M21" s="5" t="s">
        <v>19</v>
      </c>
    </row>
    <row r="22" spans="1:13">
      <c r="A22" s="5">
        <v>20</v>
      </c>
      <c r="B22" s="6">
        <v>2024654304</v>
      </c>
      <c r="C22" s="6">
        <v>1</v>
      </c>
      <c r="D22" s="6" t="s">
        <v>50</v>
      </c>
      <c r="E22" s="6">
        <v>30401022030</v>
      </c>
      <c r="F22" s="10" t="s">
        <v>16</v>
      </c>
      <c r="G22" s="11">
        <v>81.5</v>
      </c>
      <c r="H22" s="5">
        <f t="shared" si="0"/>
        <v>12.225</v>
      </c>
      <c r="I22" s="5">
        <v>61.5</v>
      </c>
      <c r="J22" s="5">
        <f t="shared" si="1"/>
        <v>43.05</v>
      </c>
      <c r="K22" s="5">
        <f t="shared" si="2"/>
        <v>55.275</v>
      </c>
      <c r="L22" s="14">
        <v>6</v>
      </c>
      <c r="M22" s="5" t="s">
        <v>19</v>
      </c>
    </row>
    <row r="23" spans="1:13">
      <c r="A23" s="5">
        <v>21</v>
      </c>
      <c r="B23" s="6">
        <v>2024654305</v>
      </c>
      <c r="C23" s="6">
        <v>1</v>
      </c>
      <c r="D23" s="6" t="s">
        <v>51</v>
      </c>
      <c r="E23" s="6" t="s">
        <v>52</v>
      </c>
      <c r="F23" s="10" t="s">
        <v>16</v>
      </c>
      <c r="G23" s="11">
        <v>67.5</v>
      </c>
      <c r="H23" s="5">
        <f t="shared" si="0"/>
        <v>10.125</v>
      </c>
      <c r="I23" s="5">
        <v>75.4</v>
      </c>
      <c r="J23" s="5">
        <f t="shared" si="1"/>
        <v>52.78</v>
      </c>
      <c r="K23" s="5">
        <f t="shared" si="2"/>
        <v>62.905</v>
      </c>
      <c r="L23" s="14">
        <v>1</v>
      </c>
      <c r="M23" s="5" t="s">
        <v>17</v>
      </c>
    </row>
    <row r="24" spans="1:13">
      <c r="A24" s="5">
        <v>22</v>
      </c>
      <c r="B24" s="6">
        <v>2024654305</v>
      </c>
      <c r="C24" s="6">
        <v>1</v>
      </c>
      <c r="D24" s="6" t="s">
        <v>53</v>
      </c>
      <c r="E24" s="6" t="s">
        <v>54</v>
      </c>
      <c r="F24" s="10" t="s">
        <v>16</v>
      </c>
      <c r="G24" s="11">
        <v>78.5</v>
      </c>
      <c r="H24" s="5">
        <f t="shared" si="0"/>
        <v>11.775</v>
      </c>
      <c r="I24" s="5">
        <v>72.8</v>
      </c>
      <c r="J24" s="5">
        <f t="shared" si="1"/>
        <v>50.96</v>
      </c>
      <c r="K24" s="5">
        <f t="shared" si="2"/>
        <v>62.735</v>
      </c>
      <c r="L24" s="14">
        <v>2</v>
      </c>
      <c r="M24" s="5" t="s">
        <v>19</v>
      </c>
    </row>
    <row r="25" spans="1:13">
      <c r="A25" s="5">
        <v>23</v>
      </c>
      <c r="B25" s="6">
        <v>2024654305</v>
      </c>
      <c r="C25" s="7">
        <v>1</v>
      </c>
      <c r="D25" s="6" t="s">
        <v>55</v>
      </c>
      <c r="E25" s="7" t="s">
        <v>56</v>
      </c>
      <c r="F25" s="10" t="s">
        <v>16</v>
      </c>
      <c r="G25" s="12">
        <v>65.5</v>
      </c>
      <c r="H25" s="5">
        <f t="shared" si="0"/>
        <v>9.825</v>
      </c>
      <c r="I25" s="5">
        <v>73.8</v>
      </c>
      <c r="J25" s="5">
        <f t="shared" si="1"/>
        <v>51.66</v>
      </c>
      <c r="K25" s="5">
        <f t="shared" si="2"/>
        <v>61.485</v>
      </c>
      <c r="L25" s="14">
        <v>3</v>
      </c>
      <c r="M25" s="5" t="s">
        <v>19</v>
      </c>
    </row>
    <row r="26" spans="1:13">
      <c r="A26" s="5">
        <v>24</v>
      </c>
      <c r="B26" s="6">
        <v>2024654305</v>
      </c>
      <c r="C26" s="6">
        <v>1</v>
      </c>
      <c r="D26" s="6" t="s">
        <v>57</v>
      </c>
      <c r="E26" s="6" t="s">
        <v>58</v>
      </c>
      <c r="F26" s="10" t="s">
        <v>16</v>
      </c>
      <c r="G26" s="11">
        <v>68</v>
      </c>
      <c r="H26" s="5">
        <f t="shared" si="0"/>
        <v>10.2</v>
      </c>
      <c r="I26" s="5">
        <v>68.7</v>
      </c>
      <c r="J26" s="5">
        <f t="shared" si="1"/>
        <v>48.09</v>
      </c>
      <c r="K26" s="5">
        <f t="shared" si="2"/>
        <v>58.29</v>
      </c>
      <c r="L26" s="14">
        <v>4</v>
      </c>
      <c r="M26" s="5" t="s">
        <v>19</v>
      </c>
    </row>
    <row r="27" spans="1:13">
      <c r="A27" s="5">
        <v>25</v>
      </c>
      <c r="B27" s="6">
        <v>2024654305</v>
      </c>
      <c r="C27" s="6">
        <v>1</v>
      </c>
      <c r="D27" s="6" t="s">
        <v>59</v>
      </c>
      <c r="E27" s="6" t="s">
        <v>60</v>
      </c>
      <c r="F27" s="10" t="s">
        <v>16</v>
      </c>
      <c r="G27" s="11">
        <v>66</v>
      </c>
      <c r="H27" s="5">
        <f t="shared" si="0"/>
        <v>9.9</v>
      </c>
      <c r="I27" s="5">
        <v>68.6</v>
      </c>
      <c r="J27" s="5">
        <f t="shared" si="1"/>
        <v>48.02</v>
      </c>
      <c r="K27" s="5">
        <f t="shared" si="2"/>
        <v>57.92</v>
      </c>
      <c r="L27" s="14">
        <v>5</v>
      </c>
      <c r="M27" s="5" t="s">
        <v>19</v>
      </c>
    </row>
    <row r="28" spans="1:13">
      <c r="A28" s="5">
        <v>26</v>
      </c>
      <c r="B28" s="6">
        <v>2024654305</v>
      </c>
      <c r="C28" s="6">
        <v>1</v>
      </c>
      <c r="D28" s="6" t="s">
        <v>61</v>
      </c>
      <c r="E28" s="6" t="s">
        <v>62</v>
      </c>
      <c r="F28" s="10" t="s">
        <v>16</v>
      </c>
      <c r="G28" s="11">
        <v>68</v>
      </c>
      <c r="H28" s="5">
        <f t="shared" si="0"/>
        <v>10.2</v>
      </c>
      <c r="I28" s="5">
        <v>63.6</v>
      </c>
      <c r="J28" s="5">
        <f t="shared" si="1"/>
        <v>44.52</v>
      </c>
      <c r="K28" s="5">
        <f t="shared" si="2"/>
        <v>54.72</v>
      </c>
      <c r="L28" s="14">
        <v>6</v>
      </c>
      <c r="M28" s="5" t="s">
        <v>19</v>
      </c>
    </row>
    <row r="29" spans="1:13">
      <c r="A29" s="5">
        <v>27</v>
      </c>
      <c r="B29" s="5">
        <v>2024654306</v>
      </c>
      <c r="C29" s="5">
        <v>1</v>
      </c>
      <c r="D29" s="5" t="s">
        <v>43</v>
      </c>
      <c r="E29" s="5">
        <v>30601024025</v>
      </c>
      <c r="F29" s="13" t="s">
        <v>16</v>
      </c>
      <c r="G29" s="5">
        <v>56.5</v>
      </c>
      <c r="H29" s="5">
        <f t="shared" si="0"/>
        <v>8.475</v>
      </c>
      <c r="I29" s="5">
        <v>68.9</v>
      </c>
      <c r="J29" s="5">
        <f t="shared" si="1"/>
        <v>48.23</v>
      </c>
      <c r="K29" s="5">
        <f t="shared" si="2"/>
        <v>56.705</v>
      </c>
      <c r="L29" s="15">
        <v>1</v>
      </c>
      <c r="M29" s="5" t="s">
        <v>17</v>
      </c>
    </row>
    <row r="30" spans="1:13">
      <c r="A30" s="5">
        <v>28</v>
      </c>
      <c r="B30" s="5">
        <v>2024654306</v>
      </c>
      <c r="C30" s="5">
        <v>1</v>
      </c>
      <c r="D30" s="5" t="s">
        <v>63</v>
      </c>
      <c r="E30" s="5">
        <v>30601025006</v>
      </c>
      <c r="F30" s="13" t="s">
        <v>16</v>
      </c>
      <c r="G30" s="5">
        <v>59</v>
      </c>
      <c r="H30" s="5">
        <f t="shared" si="0"/>
        <v>8.85</v>
      </c>
      <c r="I30" s="5">
        <v>68.1</v>
      </c>
      <c r="J30" s="5">
        <f t="shared" si="1"/>
        <v>47.67</v>
      </c>
      <c r="K30" s="5">
        <f t="shared" si="2"/>
        <v>56.52</v>
      </c>
      <c r="L30" s="15">
        <v>2</v>
      </c>
      <c r="M30" s="5" t="s">
        <v>19</v>
      </c>
    </row>
    <row r="31" spans="1:13">
      <c r="A31" s="5">
        <v>29</v>
      </c>
      <c r="B31" s="5">
        <v>2024654306</v>
      </c>
      <c r="C31" s="5">
        <v>1</v>
      </c>
      <c r="D31" s="5" t="s">
        <v>64</v>
      </c>
      <c r="E31" s="5" t="s">
        <v>65</v>
      </c>
      <c r="F31" s="13" t="s">
        <v>16</v>
      </c>
      <c r="G31" s="5">
        <v>62.5</v>
      </c>
      <c r="H31" s="5">
        <f t="shared" si="0"/>
        <v>9.375</v>
      </c>
      <c r="I31" s="5">
        <v>66.8</v>
      </c>
      <c r="J31" s="5">
        <f t="shared" si="1"/>
        <v>46.76</v>
      </c>
      <c r="K31" s="5">
        <f t="shared" si="2"/>
        <v>56.135</v>
      </c>
      <c r="L31" s="15">
        <v>3</v>
      </c>
      <c r="M31" s="5" t="s">
        <v>19</v>
      </c>
    </row>
    <row r="32" spans="1:13">
      <c r="A32" s="5">
        <v>30</v>
      </c>
      <c r="B32" s="5">
        <v>2024654306</v>
      </c>
      <c r="C32" s="5">
        <v>1</v>
      </c>
      <c r="D32" s="5" t="s">
        <v>66</v>
      </c>
      <c r="E32" s="5">
        <v>30601025012</v>
      </c>
      <c r="F32" s="13" t="s">
        <v>16</v>
      </c>
      <c r="G32" s="5">
        <v>62</v>
      </c>
      <c r="H32" s="5">
        <f t="shared" si="0"/>
        <v>9.3</v>
      </c>
      <c r="I32" s="5">
        <v>61.4</v>
      </c>
      <c r="J32" s="5">
        <f t="shared" si="1"/>
        <v>42.98</v>
      </c>
      <c r="K32" s="5">
        <f t="shared" si="2"/>
        <v>52.28</v>
      </c>
      <c r="L32" s="15">
        <v>4</v>
      </c>
      <c r="M32" s="5" t="s">
        <v>19</v>
      </c>
    </row>
    <row r="33" spans="1:13">
      <c r="A33" s="5">
        <v>31</v>
      </c>
      <c r="B33" s="5">
        <v>2024654306</v>
      </c>
      <c r="C33" s="5">
        <v>1</v>
      </c>
      <c r="D33" s="5" t="s">
        <v>67</v>
      </c>
      <c r="E33" s="5">
        <v>30601024006</v>
      </c>
      <c r="F33" s="13" t="s">
        <v>16</v>
      </c>
      <c r="G33" s="5">
        <v>60</v>
      </c>
      <c r="H33" s="5">
        <f t="shared" si="0"/>
        <v>9</v>
      </c>
      <c r="I33" s="5">
        <v>60.9</v>
      </c>
      <c r="J33" s="5">
        <f t="shared" si="1"/>
        <v>42.63</v>
      </c>
      <c r="K33" s="5">
        <f t="shared" si="2"/>
        <v>51.63</v>
      </c>
      <c r="L33" s="15">
        <v>5</v>
      </c>
      <c r="M33" s="5" t="s">
        <v>19</v>
      </c>
    </row>
    <row r="34" spans="1:13">
      <c r="A34" s="5">
        <v>32</v>
      </c>
      <c r="B34" s="5">
        <v>2024654306</v>
      </c>
      <c r="C34" s="5">
        <v>1</v>
      </c>
      <c r="D34" s="5" t="s">
        <v>68</v>
      </c>
      <c r="E34" s="5">
        <v>30601025008</v>
      </c>
      <c r="F34" s="13" t="s">
        <v>16</v>
      </c>
      <c r="G34" s="5">
        <v>63</v>
      </c>
      <c r="H34" s="5">
        <f t="shared" si="0"/>
        <v>9.45</v>
      </c>
      <c r="I34" s="5">
        <v>58.8</v>
      </c>
      <c r="J34" s="5">
        <f t="shared" si="1"/>
        <v>41.16</v>
      </c>
      <c r="K34" s="5">
        <f t="shared" si="2"/>
        <v>50.61</v>
      </c>
      <c r="L34" s="15"/>
      <c r="M34" s="5" t="s">
        <v>19</v>
      </c>
    </row>
    <row r="35" spans="1:13">
      <c r="A35" s="5">
        <v>33</v>
      </c>
      <c r="B35" s="5">
        <v>2024654307</v>
      </c>
      <c r="C35" s="5">
        <v>1</v>
      </c>
      <c r="D35" s="5" t="s">
        <v>69</v>
      </c>
      <c r="E35" s="5" t="s">
        <v>70</v>
      </c>
      <c r="F35" s="13" t="s">
        <v>16</v>
      </c>
      <c r="G35" s="5">
        <v>83.5</v>
      </c>
      <c r="H35" s="5">
        <f t="shared" si="0"/>
        <v>12.525</v>
      </c>
      <c r="I35" s="5">
        <v>81.1</v>
      </c>
      <c r="J35" s="5">
        <f t="shared" si="1"/>
        <v>56.77</v>
      </c>
      <c r="K35" s="5">
        <f t="shared" si="2"/>
        <v>69.295</v>
      </c>
      <c r="L35" s="15">
        <v>1</v>
      </c>
      <c r="M35" s="5" t="s">
        <v>17</v>
      </c>
    </row>
    <row r="36" spans="1:13">
      <c r="A36" s="5">
        <v>34</v>
      </c>
      <c r="B36" s="5">
        <v>2024654307</v>
      </c>
      <c r="C36" s="5">
        <v>1</v>
      </c>
      <c r="D36" s="5" t="s">
        <v>71</v>
      </c>
      <c r="E36" s="5" t="s">
        <v>72</v>
      </c>
      <c r="F36" s="13" t="s">
        <v>16</v>
      </c>
      <c r="G36" s="5">
        <v>76</v>
      </c>
      <c r="H36" s="5">
        <f t="shared" ref="H36:H67" si="3">G36/2*0.3</f>
        <v>11.4</v>
      </c>
      <c r="I36" s="5">
        <v>73.9</v>
      </c>
      <c r="J36" s="5">
        <f t="shared" ref="J36:J67" si="4">I36*0.7</f>
        <v>51.73</v>
      </c>
      <c r="K36" s="5">
        <f t="shared" ref="K36:K67" si="5">H36+J36</f>
        <v>63.13</v>
      </c>
      <c r="L36" s="15">
        <v>2</v>
      </c>
      <c r="M36" s="5" t="s">
        <v>19</v>
      </c>
    </row>
    <row r="37" spans="1:13">
      <c r="A37" s="5">
        <v>35</v>
      </c>
      <c r="B37" s="5">
        <v>2024654307</v>
      </c>
      <c r="C37" s="5">
        <v>1</v>
      </c>
      <c r="D37" s="5" t="s">
        <v>73</v>
      </c>
      <c r="E37" s="5" t="s">
        <v>74</v>
      </c>
      <c r="F37" s="13" t="s">
        <v>16</v>
      </c>
      <c r="G37" s="5">
        <v>71.5</v>
      </c>
      <c r="H37" s="5">
        <f t="shared" si="3"/>
        <v>10.725</v>
      </c>
      <c r="I37" s="5">
        <v>71.6</v>
      </c>
      <c r="J37" s="5">
        <f t="shared" si="4"/>
        <v>50.12</v>
      </c>
      <c r="K37" s="5">
        <f t="shared" si="5"/>
        <v>60.845</v>
      </c>
      <c r="L37" s="15">
        <v>3</v>
      </c>
      <c r="M37" s="5" t="s">
        <v>19</v>
      </c>
    </row>
    <row r="38" spans="1:13">
      <c r="A38" s="5">
        <v>36</v>
      </c>
      <c r="B38" s="5">
        <v>2024654307</v>
      </c>
      <c r="C38" s="5">
        <v>1</v>
      </c>
      <c r="D38" s="5" t="s">
        <v>75</v>
      </c>
      <c r="E38" s="5" t="s">
        <v>76</v>
      </c>
      <c r="F38" s="13" t="s">
        <v>16</v>
      </c>
      <c r="G38" s="5">
        <v>80.5</v>
      </c>
      <c r="H38" s="5">
        <f t="shared" si="3"/>
        <v>12.075</v>
      </c>
      <c r="I38" s="5">
        <v>68.8</v>
      </c>
      <c r="J38" s="5">
        <f t="shared" si="4"/>
        <v>48.16</v>
      </c>
      <c r="K38" s="5">
        <f t="shared" si="5"/>
        <v>60.235</v>
      </c>
      <c r="L38" s="15">
        <v>4</v>
      </c>
      <c r="M38" s="5" t="s">
        <v>19</v>
      </c>
    </row>
    <row r="39" spans="1:13">
      <c r="A39" s="5">
        <v>37</v>
      </c>
      <c r="B39" s="5">
        <v>2024654307</v>
      </c>
      <c r="C39" s="5">
        <v>1</v>
      </c>
      <c r="D39" s="5" t="s">
        <v>77</v>
      </c>
      <c r="E39" s="5" t="s">
        <v>78</v>
      </c>
      <c r="F39" s="13" t="s">
        <v>16</v>
      </c>
      <c r="G39" s="5">
        <v>78</v>
      </c>
      <c r="H39" s="5">
        <f t="shared" si="3"/>
        <v>11.7</v>
      </c>
      <c r="I39" s="5">
        <v>67.3</v>
      </c>
      <c r="J39" s="5">
        <f t="shared" si="4"/>
        <v>47.11</v>
      </c>
      <c r="K39" s="5">
        <f t="shared" si="5"/>
        <v>58.81</v>
      </c>
      <c r="L39" s="15">
        <v>5</v>
      </c>
      <c r="M39" s="5" t="s">
        <v>19</v>
      </c>
    </row>
    <row r="40" spans="1:13">
      <c r="A40" s="5">
        <v>38</v>
      </c>
      <c r="B40" s="5">
        <v>2024654307</v>
      </c>
      <c r="C40" s="5">
        <v>1</v>
      </c>
      <c r="D40" s="5" t="s">
        <v>79</v>
      </c>
      <c r="E40" s="5" t="s">
        <v>80</v>
      </c>
      <c r="F40" s="13" t="s">
        <v>16</v>
      </c>
      <c r="G40" s="5">
        <v>66.5</v>
      </c>
      <c r="H40" s="5">
        <f t="shared" si="3"/>
        <v>9.975</v>
      </c>
      <c r="I40" s="5">
        <v>63</v>
      </c>
      <c r="J40" s="5">
        <f t="shared" si="4"/>
        <v>44.1</v>
      </c>
      <c r="K40" s="5">
        <f t="shared" si="5"/>
        <v>54.075</v>
      </c>
      <c r="L40" s="15">
        <v>6</v>
      </c>
      <c r="M40" s="5" t="s">
        <v>19</v>
      </c>
    </row>
    <row r="41" spans="1:13">
      <c r="A41" s="5">
        <v>39</v>
      </c>
      <c r="B41" s="5">
        <v>2024654308</v>
      </c>
      <c r="C41" s="5">
        <v>1</v>
      </c>
      <c r="D41" s="5" t="s">
        <v>81</v>
      </c>
      <c r="E41" s="5" t="s">
        <v>82</v>
      </c>
      <c r="F41" s="13" t="s">
        <v>16</v>
      </c>
      <c r="G41" s="5">
        <v>65</v>
      </c>
      <c r="H41" s="5">
        <f t="shared" si="3"/>
        <v>9.75</v>
      </c>
      <c r="I41" s="5">
        <v>68.9</v>
      </c>
      <c r="J41" s="5">
        <f t="shared" si="4"/>
        <v>48.23</v>
      </c>
      <c r="K41" s="5">
        <f t="shared" si="5"/>
        <v>57.98</v>
      </c>
      <c r="L41" s="15">
        <v>1</v>
      </c>
      <c r="M41" s="5" t="s">
        <v>17</v>
      </c>
    </row>
    <row r="42" spans="1:13">
      <c r="A42" s="5">
        <v>40</v>
      </c>
      <c r="B42" s="5">
        <v>2024654308</v>
      </c>
      <c r="C42" s="5">
        <v>1</v>
      </c>
      <c r="D42" s="5" t="s">
        <v>83</v>
      </c>
      <c r="E42" s="5" t="s">
        <v>84</v>
      </c>
      <c r="F42" s="13" t="s">
        <v>16</v>
      </c>
      <c r="G42" s="5">
        <v>68</v>
      </c>
      <c r="H42" s="5">
        <f t="shared" si="3"/>
        <v>10.2</v>
      </c>
      <c r="I42" s="5">
        <v>67.4</v>
      </c>
      <c r="J42" s="5">
        <f t="shared" si="4"/>
        <v>47.18</v>
      </c>
      <c r="K42" s="5">
        <f t="shared" si="5"/>
        <v>57.38</v>
      </c>
      <c r="L42" s="15">
        <v>2</v>
      </c>
      <c r="M42" s="5" t="s">
        <v>19</v>
      </c>
    </row>
    <row r="43" spans="1:13">
      <c r="A43" s="5">
        <v>41</v>
      </c>
      <c r="B43" s="5">
        <v>2024654308</v>
      </c>
      <c r="C43" s="5">
        <v>1</v>
      </c>
      <c r="D43" s="5" t="s">
        <v>85</v>
      </c>
      <c r="E43" s="5" t="s">
        <v>86</v>
      </c>
      <c r="F43" s="13" t="s">
        <v>16</v>
      </c>
      <c r="G43" s="5">
        <v>75</v>
      </c>
      <c r="H43" s="5">
        <f t="shared" si="3"/>
        <v>11.25</v>
      </c>
      <c r="I43" s="5">
        <v>65.7</v>
      </c>
      <c r="J43" s="5">
        <f t="shared" si="4"/>
        <v>45.99</v>
      </c>
      <c r="K43" s="5">
        <f t="shared" si="5"/>
        <v>57.24</v>
      </c>
      <c r="L43" s="15">
        <v>3</v>
      </c>
      <c r="M43" s="5" t="s">
        <v>19</v>
      </c>
    </row>
    <row r="44" spans="1:13">
      <c r="A44" s="5">
        <v>42</v>
      </c>
      <c r="B44" s="5">
        <v>2024654308</v>
      </c>
      <c r="C44" s="5">
        <v>1</v>
      </c>
      <c r="D44" s="5" t="s">
        <v>87</v>
      </c>
      <c r="E44" s="5" t="s">
        <v>88</v>
      </c>
      <c r="F44" s="13" t="s">
        <v>16</v>
      </c>
      <c r="G44" s="5">
        <v>61.5</v>
      </c>
      <c r="H44" s="5">
        <f t="shared" si="3"/>
        <v>9.225</v>
      </c>
      <c r="I44" s="5">
        <v>66.8</v>
      </c>
      <c r="J44" s="5">
        <f t="shared" si="4"/>
        <v>46.76</v>
      </c>
      <c r="K44" s="5">
        <f t="shared" si="5"/>
        <v>55.985</v>
      </c>
      <c r="L44" s="15">
        <v>4</v>
      </c>
      <c r="M44" s="5" t="s">
        <v>19</v>
      </c>
    </row>
    <row r="45" spans="1:13">
      <c r="A45" s="5">
        <v>43</v>
      </c>
      <c r="B45" s="5">
        <v>2024654308</v>
      </c>
      <c r="C45" s="5">
        <v>1</v>
      </c>
      <c r="D45" s="5" t="s">
        <v>89</v>
      </c>
      <c r="E45" s="5" t="s">
        <v>90</v>
      </c>
      <c r="F45" s="13" t="s">
        <v>16</v>
      </c>
      <c r="G45" s="5">
        <v>78</v>
      </c>
      <c r="H45" s="5">
        <f t="shared" si="3"/>
        <v>11.7</v>
      </c>
      <c r="I45" s="5">
        <v>62.6</v>
      </c>
      <c r="J45" s="5">
        <f t="shared" si="4"/>
        <v>43.82</v>
      </c>
      <c r="K45" s="5">
        <f t="shared" si="5"/>
        <v>55.52</v>
      </c>
      <c r="L45" s="15">
        <v>5</v>
      </c>
      <c r="M45" s="5" t="s">
        <v>19</v>
      </c>
    </row>
    <row r="46" spans="1:13">
      <c r="A46" s="5">
        <v>44</v>
      </c>
      <c r="B46" s="5">
        <v>2024654308</v>
      </c>
      <c r="C46" s="5">
        <v>1</v>
      </c>
      <c r="D46" s="5" t="s">
        <v>91</v>
      </c>
      <c r="E46" s="5" t="s">
        <v>92</v>
      </c>
      <c r="F46" s="13" t="s">
        <v>16</v>
      </c>
      <c r="G46" s="5">
        <v>59.5</v>
      </c>
      <c r="H46" s="5">
        <f t="shared" si="3"/>
        <v>8.925</v>
      </c>
      <c r="I46" s="5">
        <v>63.3</v>
      </c>
      <c r="J46" s="5">
        <f t="shared" si="4"/>
        <v>44.31</v>
      </c>
      <c r="K46" s="5">
        <f t="shared" si="5"/>
        <v>53.235</v>
      </c>
      <c r="L46" s="15">
        <v>6</v>
      </c>
      <c r="M46" s="5" t="s">
        <v>19</v>
      </c>
    </row>
    <row r="47" spans="1:13">
      <c r="A47" s="5">
        <v>45</v>
      </c>
      <c r="B47" s="6">
        <v>2024654309</v>
      </c>
      <c r="C47" s="6">
        <v>2</v>
      </c>
      <c r="D47" s="6" t="s">
        <v>93</v>
      </c>
      <c r="E47" s="6" t="s">
        <v>94</v>
      </c>
      <c r="F47" s="10" t="s">
        <v>16</v>
      </c>
      <c r="G47" s="11">
        <v>96</v>
      </c>
      <c r="H47" s="5">
        <f t="shared" si="3"/>
        <v>14.4</v>
      </c>
      <c r="I47" s="5">
        <v>69.8</v>
      </c>
      <c r="J47" s="5">
        <f t="shared" si="4"/>
        <v>48.86</v>
      </c>
      <c r="K47" s="5">
        <f t="shared" si="5"/>
        <v>63.26</v>
      </c>
      <c r="L47" s="14">
        <v>1</v>
      </c>
      <c r="M47" s="5" t="s">
        <v>17</v>
      </c>
    </row>
    <row r="48" spans="1:13">
      <c r="A48" s="5">
        <v>46</v>
      </c>
      <c r="B48" s="6">
        <v>2024654309</v>
      </c>
      <c r="C48" s="6">
        <v>2</v>
      </c>
      <c r="D48" s="6" t="s">
        <v>95</v>
      </c>
      <c r="E48" s="6" t="s">
        <v>96</v>
      </c>
      <c r="F48" s="10" t="s">
        <v>16</v>
      </c>
      <c r="G48" s="11">
        <v>89.5</v>
      </c>
      <c r="H48" s="5">
        <f t="shared" si="3"/>
        <v>13.425</v>
      </c>
      <c r="I48" s="5">
        <v>70.7</v>
      </c>
      <c r="J48" s="5">
        <f t="shared" si="4"/>
        <v>49.49</v>
      </c>
      <c r="K48" s="5">
        <f t="shared" si="5"/>
        <v>62.915</v>
      </c>
      <c r="L48" s="14">
        <v>2</v>
      </c>
      <c r="M48" s="5" t="s">
        <v>17</v>
      </c>
    </row>
    <row r="49" spans="1:13">
      <c r="A49" s="5">
        <v>47</v>
      </c>
      <c r="B49" s="6">
        <v>2024654309</v>
      </c>
      <c r="C49" s="6">
        <v>2</v>
      </c>
      <c r="D49" s="6" t="s">
        <v>97</v>
      </c>
      <c r="E49" s="6" t="s">
        <v>98</v>
      </c>
      <c r="F49" s="10" t="s">
        <v>16</v>
      </c>
      <c r="G49" s="11">
        <v>101.5</v>
      </c>
      <c r="H49" s="5">
        <f t="shared" si="3"/>
        <v>15.225</v>
      </c>
      <c r="I49" s="5">
        <v>66.8</v>
      </c>
      <c r="J49" s="5">
        <f t="shared" si="4"/>
        <v>46.76</v>
      </c>
      <c r="K49" s="5">
        <f t="shared" si="5"/>
        <v>61.985</v>
      </c>
      <c r="L49" s="14">
        <v>3</v>
      </c>
      <c r="M49" s="5" t="s">
        <v>19</v>
      </c>
    </row>
    <row r="50" spans="1:13">
      <c r="A50" s="5">
        <v>48</v>
      </c>
      <c r="B50" s="6">
        <v>2024654309</v>
      </c>
      <c r="C50" s="6">
        <v>2</v>
      </c>
      <c r="D50" s="6" t="s">
        <v>99</v>
      </c>
      <c r="E50" s="6" t="s">
        <v>100</v>
      </c>
      <c r="F50" s="10" t="s">
        <v>16</v>
      </c>
      <c r="G50" s="11">
        <v>100.5</v>
      </c>
      <c r="H50" s="5">
        <f t="shared" si="3"/>
        <v>15.075</v>
      </c>
      <c r="I50" s="5">
        <v>66.4</v>
      </c>
      <c r="J50" s="5">
        <f t="shared" si="4"/>
        <v>46.48</v>
      </c>
      <c r="K50" s="5">
        <f t="shared" si="5"/>
        <v>61.555</v>
      </c>
      <c r="L50" s="14">
        <v>4</v>
      </c>
      <c r="M50" s="5" t="s">
        <v>19</v>
      </c>
    </row>
    <row r="51" spans="1:13">
      <c r="A51" s="5">
        <v>49</v>
      </c>
      <c r="B51" s="6">
        <v>2024654309</v>
      </c>
      <c r="C51" s="6">
        <v>2</v>
      </c>
      <c r="D51" s="6" t="s">
        <v>101</v>
      </c>
      <c r="E51" s="6" t="s">
        <v>102</v>
      </c>
      <c r="F51" s="10" t="s">
        <v>16</v>
      </c>
      <c r="G51" s="11">
        <v>94.5</v>
      </c>
      <c r="H51" s="5">
        <f t="shared" si="3"/>
        <v>14.175</v>
      </c>
      <c r="I51" s="5">
        <v>66.8</v>
      </c>
      <c r="J51" s="5">
        <f t="shared" si="4"/>
        <v>46.76</v>
      </c>
      <c r="K51" s="5">
        <f t="shared" si="5"/>
        <v>60.935</v>
      </c>
      <c r="L51" s="14">
        <v>5</v>
      </c>
      <c r="M51" s="5" t="s">
        <v>19</v>
      </c>
    </row>
    <row r="52" spans="1:13">
      <c r="A52" s="5">
        <v>50</v>
      </c>
      <c r="B52" s="6">
        <v>2024654309</v>
      </c>
      <c r="C52" s="6">
        <v>2</v>
      </c>
      <c r="D52" s="6" t="s">
        <v>103</v>
      </c>
      <c r="E52" s="6" t="s">
        <v>104</v>
      </c>
      <c r="F52" s="10" t="s">
        <v>16</v>
      </c>
      <c r="G52" s="11">
        <v>94</v>
      </c>
      <c r="H52" s="5">
        <f t="shared" si="3"/>
        <v>14.1</v>
      </c>
      <c r="I52" s="5">
        <v>66</v>
      </c>
      <c r="J52" s="5">
        <f t="shared" si="4"/>
        <v>46.2</v>
      </c>
      <c r="K52" s="5">
        <f t="shared" si="5"/>
        <v>60.3</v>
      </c>
      <c r="L52" s="14">
        <v>6</v>
      </c>
      <c r="M52" s="5" t="s">
        <v>19</v>
      </c>
    </row>
    <row r="53" spans="1:13">
      <c r="A53" s="5">
        <v>51</v>
      </c>
      <c r="B53" s="6">
        <v>2024654309</v>
      </c>
      <c r="C53" s="6">
        <v>2</v>
      </c>
      <c r="D53" s="6" t="s">
        <v>105</v>
      </c>
      <c r="E53" s="6" t="s">
        <v>106</v>
      </c>
      <c r="F53" s="10" t="s">
        <v>16</v>
      </c>
      <c r="G53" s="11">
        <v>88</v>
      </c>
      <c r="H53" s="5">
        <f t="shared" si="3"/>
        <v>13.2</v>
      </c>
      <c r="I53" s="5">
        <v>66.8</v>
      </c>
      <c r="J53" s="5">
        <f t="shared" si="4"/>
        <v>46.76</v>
      </c>
      <c r="K53" s="5">
        <f t="shared" si="5"/>
        <v>59.96</v>
      </c>
      <c r="L53" s="14">
        <v>7</v>
      </c>
      <c r="M53" s="5" t="s">
        <v>19</v>
      </c>
    </row>
    <row r="54" spans="1:13">
      <c r="A54" s="5">
        <v>52</v>
      </c>
      <c r="B54" s="6">
        <v>2024654309</v>
      </c>
      <c r="C54" s="6">
        <v>2</v>
      </c>
      <c r="D54" s="6" t="s">
        <v>107</v>
      </c>
      <c r="E54" s="6" t="s">
        <v>108</v>
      </c>
      <c r="F54" s="10" t="s">
        <v>16</v>
      </c>
      <c r="G54" s="11">
        <v>86</v>
      </c>
      <c r="H54" s="5">
        <f t="shared" si="3"/>
        <v>12.9</v>
      </c>
      <c r="I54" s="5">
        <v>67.2</v>
      </c>
      <c r="J54" s="5">
        <f t="shared" si="4"/>
        <v>47.04</v>
      </c>
      <c r="K54" s="5">
        <f t="shared" si="5"/>
        <v>59.94</v>
      </c>
      <c r="L54" s="14">
        <v>8</v>
      </c>
      <c r="M54" s="5" t="s">
        <v>19</v>
      </c>
    </row>
    <row r="55" spans="1:13">
      <c r="A55" s="5">
        <v>53</v>
      </c>
      <c r="B55" s="6">
        <v>2024654309</v>
      </c>
      <c r="C55" s="6">
        <v>2</v>
      </c>
      <c r="D55" s="6" t="s">
        <v>109</v>
      </c>
      <c r="E55" s="6" t="s">
        <v>110</v>
      </c>
      <c r="F55" s="10" t="s">
        <v>16</v>
      </c>
      <c r="G55" s="11">
        <v>93.5</v>
      </c>
      <c r="H55" s="5">
        <f t="shared" si="3"/>
        <v>14.025</v>
      </c>
      <c r="I55" s="5">
        <v>61.6</v>
      </c>
      <c r="J55" s="5">
        <f t="shared" si="4"/>
        <v>43.12</v>
      </c>
      <c r="K55" s="5">
        <f t="shared" si="5"/>
        <v>57.145</v>
      </c>
      <c r="L55" s="14">
        <v>9</v>
      </c>
      <c r="M55" s="5" t="s">
        <v>19</v>
      </c>
    </row>
    <row r="56" spans="1:13">
      <c r="A56" s="5">
        <v>54</v>
      </c>
      <c r="B56" s="6">
        <v>2024654309</v>
      </c>
      <c r="C56" s="6">
        <v>2</v>
      </c>
      <c r="D56" s="6" t="s">
        <v>111</v>
      </c>
      <c r="E56" s="6" t="s">
        <v>112</v>
      </c>
      <c r="F56" s="10" t="s">
        <v>16</v>
      </c>
      <c r="G56" s="11">
        <v>88</v>
      </c>
      <c r="H56" s="5">
        <f t="shared" si="3"/>
        <v>13.2</v>
      </c>
      <c r="I56" s="5">
        <v>58.4</v>
      </c>
      <c r="J56" s="5">
        <f t="shared" si="4"/>
        <v>40.88</v>
      </c>
      <c r="K56" s="5">
        <f t="shared" si="5"/>
        <v>54.08</v>
      </c>
      <c r="L56" s="14"/>
      <c r="M56" s="5" t="s">
        <v>19</v>
      </c>
    </row>
    <row r="57" spans="1:13">
      <c r="A57" s="5">
        <v>55</v>
      </c>
      <c r="B57" s="6">
        <v>2024654310</v>
      </c>
      <c r="C57" s="6">
        <v>1</v>
      </c>
      <c r="D57" s="6" t="s">
        <v>113</v>
      </c>
      <c r="E57" s="6" t="s">
        <v>114</v>
      </c>
      <c r="F57" s="10" t="s">
        <v>16</v>
      </c>
      <c r="G57" s="11">
        <v>76</v>
      </c>
      <c r="H57" s="5">
        <f t="shared" si="3"/>
        <v>11.4</v>
      </c>
      <c r="I57" s="5">
        <v>61.9</v>
      </c>
      <c r="J57" s="5">
        <f t="shared" si="4"/>
        <v>43.33</v>
      </c>
      <c r="K57" s="5">
        <f t="shared" si="5"/>
        <v>54.73</v>
      </c>
      <c r="L57" s="14">
        <v>1</v>
      </c>
      <c r="M57" s="5" t="s">
        <v>17</v>
      </c>
    </row>
    <row r="58" spans="1:13">
      <c r="A58" s="5">
        <v>56</v>
      </c>
      <c r="B58" s="6">
        <v>2024654310</v>
      </c>
      <c r="C58" s="7">
        <v>1</v>
      </c>
      <c r="D58" s="6" t="s">
        <v>115</v>
      </c>
      <c r="E58" s="7" t="s">
        <v>116</v>
      </c>
      <c r="F58" s="10" t="s">
        <v>16</v>
      </c>
      <c r="G58" s="12">
        <v>65</v>
      </c>
      <c r="H58" s="5">
        <f t="shared" si="3"/>
        <v>9.75</v>
      </c>
      <c r="I58" s="5">
        <v>62.6</v>
      </c>
      <c r="J58" s="5">
        <f t="shared" si="4"/>
        <v>43.82</v>
      </c>
      <c r="K58" s="5">
        <f t="shared" si="5"/>
        <v>53.57</v>
      </c>
      <c r="L58" s="14">
        <v>2</v>
      </c>
      <c r="M58" s="5" t="s">
        <v>19</v>
      </c>
    </row>
    <row r="59" spans="1:13">
      <c r="A59" s="5">
        <v>57</v>
      </c>
      <c r="B59" s="6">
        <v>2024654311</v>
      </c>
      <c r="C59" s="6">
        <v>1</v>
      </c>
      <c r="D59" s="6" t="s">
        <v>117</v>
      </c>
      <c r="E59" s="6" t="s">
        <v>118</v>
      </c>
      <c r="F59" s="10" t="s">
        <v>16</v>
      </c>
      <c r="G59" s="11">
        <v>86</v>
      </c>
      <c r="H59" s="5">
        <f t="shared" si="3"/>
        <v>12.9</v>
      </c>
      <c r="I59" s="5">
        <v>70.6</v>
      </c>
      <c r="J59" s="5">
        <f t="shared" si="4"/>
        <v>49.42</v>
      </c>
      <c r="K59" s="5">
        <f t="shared" si="5"/>
        <v>62.32</v>
      </c>
      <c r="L59" s="14">
        <v>1</v>
      </c>
      <c r="M59" s="5" t="s">
        <v>17</v>
      </c>
    </row>
    <row r="60" spans="1:13">
      <c r="A60" s="5">
        <v>58</v>
      </c>
      <c r="B60" s="6">
        <v>2024654311</v>
      </c>
      <c r="C60" s="7">
        <v>1</v>
      </c>
      <c r="D60" s="6" t="s">
        <v>119</v>
      </c>
      <c r="E60" s="7" t="s">
        <v>120</v>
      </c>
      <c r="F60" s="10" t="s">
        <v>16</v>
      </c>
      <c r="G60" s="12">
        <v>72.5</v>
      </c>
      <c r="H60" s="5">
        <f t="shared" si="3"/>
        <v>10.875</v>
      </c>
      <c r="I60" s="5">
        <v>68.6</v>
      </c>
      <c r="J60" s="5">
        <f t="shared" si="4"/>
        <v>48.02</v>
      </c>
      <c r="K60" s="5">
        <f t="shared" si="5"/>
        <v>58.895</v>
      </c>
      <c r="L60" s="14">
        <v>2</v>
      </c>
      <c r="M60" s="5" t="s">
        <v>19</v>
      </c>
    </row>
    <row r="61" spans="1:13">
      <c r="A61" s="5">
        <v>59</v>
      </c>
      <c r="B61" s="6">
        <v>2024654311</v>
      </c>
      <c r="C61" s="6">
        <v>1</v>
      </c>
      <c r="D61" s="6" t="s">
        <v>121</v>
      </c>
      <c r="E61" s="6" t="s">
        <v>122</v>
      </c>
      <c r="F61" s="10" t="s">
        <v>16</v>
      </c>
      <c r="G61" s="11">
        <v>73</v>
      </c>
      <c r="H61" s="5">
        <f t="shared" si="3"/>
        <v>10.95</v>
      </c>
      <c r="I61" s="5">
        <v>63.8</v>
      </c>
      <c r="J61" s="5">
        <f t="shared" si="4"/>
        <v>44.66</v>
      </c>
      <c r="K61" s="5">
        <f t="shared" si="5"/>
        <v>55.61</v>
      </c>
      <c r="L61" s="14">
        <v>3</v>
      </c>
      <c r="M61" s="5" t="s">
        <v>19</v>
      </c>
    </row>
    <row r="62" spans="1:13">
      <c r="A62" s="5">
        <v>60</v>
      </c>
      <c r="B62" s="6">
        <v>2024654311</v>
      </c>
      <c r="C62" s="6">
        <v>1</v>
      </c>
      <c r="D62" s="6" t="s">
        <v>123</v>
      </c>
      <c r="E62" s="6" t="s">
        <v>124</v>
      </c>
      <c r="F62" s="10" t="s">
        <v>16</v>
      </c>
      <c r="G62" s="11">
        <v>74</v>
      </c>
      <c r="H62" s="5">
        <f t="shared" si="3"/>
        <v>11.1</v>
      </c>
      <c r="I62" s="5">
        <v>59.6</v>
      </c>
      <c r="J62" s="5">
        <f t="shared" si="4"/>
        <v>41.72</v>
      </c>
      <c r="K62" s="5">
        <f t="shared" si="5"/>
        <v>52.82</v>
      </c>
      <c r="L62" s="14"/>
      <c r="M62" s="5" t="s">
        <v>19</v>
      </c>
    </row>
    <row r="63" spans="1:13">
      <c r="A63" s="5">
        <v>61</v>
      </c>
      <c r="B63" s="6">
        <v>2024654311</v>
      </c>
      <c r="C63" s="6">
        <v>1</v>
      </c>
      <c r="D63" s="6" t="s">
        <v>125</v>
      </c>
      <c r="E63" s="6" t="s">
        <v>126</v>
      </c>
      <c r="F63" s="10" t="s">
        <v>16</v>
      </c>
      <c r="G63" s="11">
        <v>74.5</v>
      </c>
      <c r="H63" s="5">
        <f t="shared" si="3"/>
        <v>11.175</v>
      </c>
      <c r="I63" s="5">
        <v>56.6</v>
      </c>
      <c r="J63" s="5">
        <f t="shared" si="4"/>
        <v>39.62</v>
      </c>
      <c r="K63" s="5">
        <f t="shared" si="5"/>
        <v>50.795</v>
      </c>
      <c r="L63" s="14"/>
      <c r="M63" s="5" t="s">
        <v>19</v>
      </c>
    </row>
    <row r="64" spans="1:13">
      <c r="A64" s="5">
        <v>62</v>
      </c>
      <c r="B64" s="6">
        <v>2024654311</v>
      </c>
      <c r="C64" s="6">
        <v>1</v>
      </c>
      <c r="D64" s="6" t="s">
        <v>127</v>
      </c>
      <c r="E64" s="6" t="s">
        <v>128</v>
      </c>
      <c r="F64" s="10" t="s">
        <v>16</v>
      </c>
      <c r="G64" s="11">
        <v>88.5</v>
      </c>
      <c r="H64" s="5">
        <f t="shared" si="3"/>
        <v>13.275</v>
      </c>
      <c r="I64" s="5">
        <v>52.2</v>
      </c>
      <c r="J64" s="5">
        <f t="shared" si="4"/>
        <v>36.54</v>
      </c>
      <c r="K64" s="5">
        <f t="shared" si="5"/>
        <v>49.815</v>
      </c>
      <c r="L64" s="16"/>
      <c r="M64" s="5" t="s">
        <v>19</v>
      </c>
    </row>
    <row r="65" spans="1:13">
      <c r="A65" s="5">
        <v>63</v>
      </c>
      <c r="B65" s="6">
        <v>2024654312</v>
      </c>
      <c r="C65" s="6">
        <v>1</v>
      </c>
      <c r="D65" s="6" t="s">
        <v>129</v>
      </c>
      <c r="E65" s="6" t="s">
        <v>130</v>
      </c>
      <c r="F65" s="10" t="s">
        <v>16</v>
      </c>
      <c r="G65" s="11">
        <v>91.5</v>
      </c>
      <c r="H65" s="5">
        <f t="shared" si="3"/>
        <v>13.725</v>
      </c>
      <c r="I65" s="5">
        <v>74.7</v>
      </c>
      <c r="J65" s="5">
        <f t="shared" si="4"/>
        <v>52.29</v>
      </c>
      <c r="K65" s="5">
        <f t="shared" si="5"/>
        <v>66.015</v>
      </c>
      <c r="L65" s="14">
        <v>1</v>
      </c>
      <c r="M65" s="5" t="s">
        <v>17</v>
      </c>
    </row>
    <row r="66" spans="1:13">
      <c r="A66" s="5">
        <v>64</v>
      </c>
      <c r="B66" s="6">
        <v>2024654312</v>
      </c>
      <c r="C66" s="6">
        <v>1</v>
      </c>
      <c r="D66" s="6" t="s">
        <v>131</v>
      </c>
      <c r="E66" s="6" t="s">
        <v>132</v>
      </c>
      <c r="F66" s="10" t="s">
        <v>16</v>
      </c>
      <c r="G66" s="11">
        <v>99.5</v>
      </c>
      <c r="H66" s="5">
        <f t="shared" si="3"/>
        <v>14.925</v>
      </c>
      <c r="I66" s="5">
        <v>72.1</v>
      </c>
      <c r="J66" s="5">
        <f t="shared" si="4"/>
        <v>50.47</v>
      </c>
      <c r="K66" s="5">
        <f t="shared" si="5"/>
        <v>65.395</v>
      </c>
      <c r="L66" s="14">
        <v>2</v>
      </c>
      <c r="M66" s="5" t="s">
        <v>19</v>
      </c>
    </row>
    <row r="67" spans="1:13">
      <c r="A67" s="5">
        <v>65</v>
      </c>
      <c r="B67" s="6">
        <v>2024654312</v>
      </c>
      <c r="C67" s="6">
        <v>1</v>
      </c>
      <c r="D67" s="6" t="s">
        <v>133</v>
      </c>
      <c r="E67" s="6" t="s">
        <v>134</v>
      </c>
      <c r="F67" s="10" t="s">
        <v>16</v>
      </c>
      <c r="G67" s="11">
        <v>85</v>
      </c>
      <c r="H67" s="5">
        <f t="shared" si="3"/>
        <v>12.75</v>
      </c>
      <c r="I67" s="5">
        <v>67.3</v>
      </c>
      <c r="J67" s="5">
        <f t="shared" si="4"/>
        <v>47.11</v>
      </c>
      <c r="K67" s="5">
        <f t="shared" si="5"/>
        <v>59.86</v>
      </c>
      <c r="L67" s="14">
        <v>3</v>
      </c>
      <c r="M67" s="5" t="s">
        <v>19</v>
      </c>
    </row>
    <row r="68" spans="1:13">
      <c r="A68" s="5">
        <v>66</v>
      </c>
      <c r="B68" s="6">
        <v>2024654312</v>
      </c>
      <c r="C68" s="6">
        <v>1</v>
      </c>
      <c r="D68" s="6" t="s">
        <v>135</v>
      </c>
      <c r="E68" s="6" t="s">
        <v>136</v>
      </c>
      <c r="F68" s="10" t="s">
        <v>16</v>
      </c>
      <c r="G68" s="11">
        <v>78.5</v>
      </c>
      <c r="H68" s="5">
        <f t="shared" ref="H68:H99" si="6">G68/2*0.3</f>
        <v>11.775</v>
      </c>
      <c r="I68" s="5">
        <v>63.1</v>
      </c>
      <c r="J68" s="5">
        <f t="shared" ref="J68:J99" si="7">I68*0.7</f>
        <v>44.17</v>
      </c>
      <c r="K68" s="5">
        <f t="shared" ref="K68:K99" si="8">H68+J68</f>
        <v>55.945</v>
      </c>
      <c r="L68" s="14">
        <v>4</v>
      </c>
      <c r="M68" s="5" t="s">
        <v>19</v>
      </c>
    </row>
    <row r="69" spans="1:13">
      <c r="A69" s="5">
        <v>67</v>
      </c>
      <c r="B69" s="6">
        <v>2024654312</v>
      </c>
      <c r="C69" s="7">
        <v>1</v>
      </c>
      <c r="D69" s="6" t="s">
        <v>137</v>
      </c>
      <c r="E69" s="7" t="s">
        <v>138</v>
      </c>
      <c r="F69" s="10" t="s">
        <v>16</v>
      </c>
      <c r="G69" s="12">
        <v>73</v>
      </c>
      <c r="H69" s="5">
        <f t="shared" si="6"/>
        <v>10.95</v>
      </c>
      <c r="I69" s="5">
        <v>54.4</v>
      </c>
      <c r="J69" s="5">
        <f t="shared" si="7"/>
        <v>38.08</v>
      </c>
      <c r="K69" s="5">
        <f t="shared" si="8"/>
        <v>49.03</v>
      </c>
      <c r="L69" s="14"/>
      <c r="M69" s="5" t="s">
        <v>19</v>
      </c>
    </row>
    <row r="70" spans="1:13">
      <c r="A70" s="5">
        <v>68</v>
      </c>
      <c r="B70" s="6">
        <v>2024654312</v>
      </c>
      <c r="C70" s="6">
        <v>1</v>
      </c>
      <c r="D70" s="6" t="s">
        <v>139</v>
      </c>
      <c r="E70" s="6" t="s">
        <v>140</v>
      </c>
      <c r="F70" s="10" t="s">
        <v>16</v>
      </c>
      <c r="G70" s="11">
        <v>76.5</v>
      </c>
      <c r="H70" s="5">
        <f t="shared" si="6"/>
        <v>11.475</v>
      </c>
      <c r="I70" s="5">
        <v>44.6</v>
      </c>
      <c r="J70" s="5">
        <f t="shared" si="7"/>
        <v>31.22</v>
      </c>
      <c r="K70" s="5">
        <f t="shared" si="8"/>
        <v>42.695</v>
      </c>
      <c r="L70" s="16"/>
      <c r="M70" s="5" t="s">
        <v>19</v>
      </c>
    </row>
    <row r="71" spans="1:13">
      <c r="A71" s="5">
        <v>69</v>
      </c>
      <c r="B71" s="5">
        <v>2024654313</v>
      </c>
      <c r="C71" s="5">
        <v>2</v>
      </c>
      <c r="D71" s="5" t="s">
        <v>141</v>
      </c>
      <c r="E71" s="5" t="s">
        <v>142</v>
      </c>
      <c r="F71" s="18" t="s">
        <v>16</v>
      </c>
      <c r="G71" s="19">
        <v>115</v>
      </c>
      <c r="H71" s="5">
        <f t="shared" si="6"/>
        <v>17.25</v>
      </c>
      <c r="I71" s="5">
        <v>81.6</v>
      </c>
      <c r="J71" s="5">
        <f t="shared" si="7"/>
        <v>57.12</v>
      </c>
      <c r="K71" s="5">
        <f t="shared" si="8"/>
        <v>74.37</v>
      </c>
      <c r="L71" s="15">
        <v>1</v>
      </c>
      <c r="M71" s="5" t="s">
        <v>17</v>
      </c>
    </row>
    <row r="72" spans="1:13">
      <c r="A72" s="5">
        <v>70</v>
      </c>
      <c r="B72" s="5">
        <v>2024654313</v>
      </c>
      <c r="C72" s="5">
        <v>2</v>
      </c>
      <c r="D72" s="5" t="s">
        <v>143</v>
      </c>
      <c r="E72" s="5" t="s">
        <v>144</v>
      </c>
      <c r="F72" s="18" t="s">
        <v>16</v>
      </c>
      <c r="G72" s="19">
        <v>91</v>
      </c>
      <c r="H72" s="5">
        <f t="shared" si="6"/>
        <v>13.65</v>
      </c>
      <c r="I72" s="5">
        <v>77.1</v>
      </c>
      <c r="J72" s="5">
        <f t="shared" si="7"/>
        <v>53.97</v>
      </c>
      <c r="K72" s="5">
        <f t="shared" si="8"/>
        <v>67.62</v>
      </c>
      <c r="L72" s="15">
        <v>2</v>
      </c>
      <c r="M72" s="5" t="s">
        <v>17</v>
      </c>
    </row>
    <row r="73" spans="1:13">
      <c r="A73" s="5">
        <v>71</v>
      </c>
      <c r="B73" s="5">
        <v>2024654313</v>
      </c>
      <c r="C73" s="5">
        <v>2</v>
      </c>
      <c r="D73" s="5" t="s">
        <v>145</v>
      </c>
      <c r="E73" s="5" t="s">
        <v>146</v>
      </c>
      <c r="F73" s="18" t="s">
        <v>16</v>
      </c>
      <c r="G73" s="19">
        <v>84.5</v>
      </c>
      <c r="H73" s="5">
        <f t="shared" si="6"/>
        <v>12.675</v>
      </c>
      <c r="I73" s="5">
        <v>75.1</v>
      </c>
      <c r="J73" s="5">
        <f t="shared" si="7"/>
        <v>52.57</v>
      </c>
      <c r="K73" s="5">
        <f t="shared" si="8"/>
        <v>65.245</v>
      </c>
      <c r="L73" s="15">
        <v>3</v>
      </c>
      <c r="M73" s="5" t="s">
        <v>19</v>
      </c>
    </row>
    <row r="74" spans="1:13">
      <c r="A74" s="5">
        <v>72</v>
      </c>
      <c r="B74" s="5">
        <v>2024654313</v>
      </c>
      <c r="C74" s="5">
        <v>2</v>
      </c>
      <c r="D74" s="5" t="s">
        <v>147</v>
      </c>
      <c r="E74" s="5" t="s">
        <v>148</v>
      </c>
      <c r="F74" s="18" t="s">
        <v>16</v>
      </c>
      <c r="G74" s="19">
        <v>103</v>
      </c>
      <c r="H74" s="5">
        <f t="shared" si="6"/>
        <v>15.45</v>
      </c>
      <c r="I74" s="5">
        <v>69.4</v>
      </c>
      <c r="J74" s="5">
        <f t="shared" si="7"/>
        <v>48.58</v>
      </c>
      <c r="K74" s="5">
        <f t="shared" si="8"/>
        <v>64.03</v>
      </c>
      <c r="L74" s="15">
        <v>4</v>
      </c>
      <c r="M74" s="5" t="s">
        <v>19</v>
      </c>
    </row>
    <row r="75" spans="1:13">
      <c r="A75" s="5">
        <v>73</v>
      </c>
      <c r="B75" s="5">
        <v>2024654313</v>
      </c>
      <c r="C75" s="5">
        <v>2</v>
      </c>
      <c r="D75" s="5" t="s">
        <v>149</v>
      </c>
      <c r="E75" s="5" t="s">
        <v>150</v>
      </c>
      <c r="F75" s="18" t="s">
        <v>16</v>
      </c>
      <c r="G75" s="19">
        <v>87</v>
      </c>
      <c r="H75" s="5">
        <f t="shared" si="6"/>
        <v>13.05</v>
      </c>
      <c r="I75" s="5">
        <v>70</v>
      </c>
      <c r="J75" s="5">
        <f t="shared" si="7"/>
        <v>49</v>
      </c>
      <c r="K75" s="5">
        <f t="shared" si="8"/>
        <v>62.05</v>
      </c>
      <c r="L75" s="15">
        <v>5</v>
      </c>
      <c r="M75" s="5" t="s">
        <v>19</v>
      </c>
    </row>
    <row r="76" spans="1:13">
      <c r="A76" s="5">
        <v>74</v>
      </c>
      <c r="B76" s="5">
        <v>2024654313</v>
      </c>
      <c r="C76" s="5">
        <v>2</v>
      </c>
      <c r="D76" s="5" t="s">
        <v>151</v>
      </c>
      <c r="E76" s="5" t="s">
        <v>152</v>
      </c>
      <c r="F76" s="18" t="s">
        <v>16</v>
      </c>
      <c r="G76" s="19">
        <v>84.5</v>
      </c>
      <c r="H76" s="5">
        <f t="shared" si="6"/>
        <v>12.675</v>
      </c>
      <c r="I76" s="5">
        <v>69.4</v>
      </c>
      <c r="J76" s="5">
        <f t="shared" si="7"/>
        <v>48.58</v>
      </c>
      <c r="K76" s="5">
        <f t="shared" si="8"/>
        <v>61.255</v>
      </c>
      <c r="L76" s="15">
        <v>6</v>
      </c>
      <c r="M76" s="5" t="s">
        <v>19</v>
      </c>
    </row>
    <row r="77" spans="1:13">
      <c r="A77" s="5">
        <v>75</v>
      </c>
      <c r="B77" s="5">
        <v>2024654313</v>
      </c>
      <c r="C77" s="5">
        <v>2</v>
      </c>
      <c r="D77" s="5" t="s">
        <v>153</v>
      </c>
      <c r="E77" s="5" t="s">
        <v>154</v>
      </c>
      <c r="F77" s="18" t="s">
        <v>16</v>
      </c>
      <c r="G77" s="19">
        <v>95.25</v>
      </c>
      <c r="H77" s="5">
        <f t="shared" si="6"/>
        <v>14.2875</v>
      </c>
      <c r="I77" s="5">
        <v>67</v>
      </c>
      <c r="J77" s="5">
        <f t="shared" si="7"/>
        <v>46.9</v>
      </c>
      <c r="K77" s="5">
        <f t="shared" si="8"/>
        <v>61.1875</v>
      </c>
      <c r="L77" s="15">
        <v>7</v>
      </c>
      <c r="M77" s="5" t="s">
        <v>19</v>
      </c>
    </row>
    <row r="78" spans="1:13">
      <c r="A78" s="5">
        <v>76</v>
      </c>
      <c r="B78" s="5">
        <v>2024654313</v>
      </c>
      <c r="C78" s="5">
        <v>2</v>
      </c>
      <c r="D78" s="5" t="s">
        <v>155</v>
      </c>
      <c r="E78" s="5" t="s">
        <v>156</v>
      </c>
      <c r="F78" s="18" t="s">
        <v>16</v>
      </c>
      <c r="G78" s="19">
        <v>84.5</v>
      </c>
      <c r="H78" s="5">
        <f t="shared" si="6"/>
        <v>12.675</v>
      </c>
      <c r="I78" s="5">
        <v>64.2</v>
      </c>
      <c r="J78" s="5">
        <f t="shared" si="7"/>
        <v>44.94</v>
      </c>
      <c r="K78" s="5">
        <f t="shared" si="8"/>
        <v>57.615</v>
      </c>
      <c r="L78" s="15">
        <v>8</v>
      </c>
      <c r="M78" s="5" t="s">
        <v>19</v>
      </c>
    </row>
    <row r="79" spans="1:13">
      <c r="A79" s="5">
        <v>77</v>
      </c>
      <c r="B79" s="5">
        <v>2024654313</v>
      </c>
      <c r="C79" s="5">
        <v>2</v>
      </c>
      <c r="D79" s="5" t="s">
        <v>157</v>
      </c>
      <c r="E79" s="5" t="s">
        <v>158</v>
      </c>
      <c r="F79" s="18" t="s">
        <v>16</v>
      </c>
      <c r="G79" s="19">
        <v>87</v>
      </c>
      <c r="H79" s="5">
        <f t="shared" si="6"/>
        <v>13.05</v>
      </c>
      <c r="I79" s="5">
        <v>63.6</v>
      </c>
      <c r="J79" s="5">
        <f t="shared" si="7"/>
        <v>44.52</v>
      </c>
      <c r="K79" s="5">
        <f t="shared" si="8"/>
        <v>57.57</v>
      </c>
      <c r="L79" s="15">
        <v>9</v>
      </c>
      <c r="M79" s="5" t="s">
        <v>19</v>
      </c>
    </row>
    <row r="80" spans="1:13">
      <c r="A80" s="5">
        <v>78</v>
      </c>
      <c r="B80" s="5">
        <v>2024654313</v>
      </c>
      <c r="C80" s="5">
        <v>2</v>
      </c>
      <c r="D80" s="5" t="s">
        <v>159</v>
      </c>
      <c r="E80" s="5" t="s">
        <v>160</v>
      </c>
      <c r="F80" s="18" t="s">
        <v>16</v>
      </c>
      <c r="G80" s="19">
        <v>84.5</v>
      </c>
      <c r="H80" s="5">
        <f t="shared" si="6"/>
        <v>12.675</v>
      </c>
      <c r="I80" s="5">
        <v>59.7</v>
      </c>
      <c r="J80" s="5">
        <f t="shared" si="7"/>
        <v>41.79</v>
      </c>
      <c r="K80" s="5">
        <f t="shared" si="8"/>
        <v>54.465</v>
      </c>
      <c r="L80" s="15"/>
      <c r="M80" s="5" t="s">
        <v>19</v>
      </c>
    </row>
    <row r="81" spans="1:13">
      <c r="A81" s="5">
        <v>79</v>
      </c>
      <c r="B81" s="5">
        <v>2024654314</v>
      </c>
      <c r="C81" s="5">
        <v>2</v>
      </c>
      <c r="D81" s="5" t="s">
        <v>161</v>
      </c>
      <c r="E81" s="5" t="s">
        <v>162</v>
      </c>
      <c r="F81" s="13" t="s">
        <v>16</v>
      </c>
      <c r="G81" s="5">
        <v>94.5</v>
      </c>
      <c r="H81" s="5">
        <f t="shared" si="6"/>
        <v>14.175</v>
      </c>
      <c r="I81" s="5">
        <v>69.4</v>
      </c>
      <c r="J81" s="5">
        <f t="shared" si="7"/>
        <v>48.58</v>
      </c>
      <c r="K81" s="5">
        <f t="shared" si="8"/>
        <v>62.755</v>
      </c>
      <c r="L81" s="15">
        <v>1</v>
      </c>
      <c r="M81" s="5" t="s">
        <v>17</v>
      </c>
    </row>
    <row r="82" spans="1:13">
      <c r="A82" s="5">
        <v>80</v>
      </c>
      <c r="B82" s="5">
        <v>2024654314</v>
      </c>
      <c r="C82" s="17">
        <v>2</v>
      </c>
      <c r="D82" s="5" t="s">
        <v>163</v>
      </c>
      <c r="E82" s="17" t="s">
        <v>164</v>
      </c>
      <c r="F82" s="13" t="s">
        <v>16</v>
      </c>
      <c r="G82" s="17">
        <v>87.5</v>
      </c>
      <c r="H82" s="5">
        <f t="shared" si="6"/>
        <v>13.125</v>
      </c>
      <c r="I82" s="5">
        <v>70.6</v>
      </c>
      <c r="J82" s="5">
        <f t="shared" si="7"/>
        <v>49.42</v>
      </c>
      <c r="K82" s="5">
        <f t="shared" si="8"/>
        <v>62.545</v>
      </c>
      <c r="L82" s="15">
        <v>2</v>
      </c>
      <c r="M82" s="5" t="s">
        <v>17</v>
      </c>
    </row>
    <row r="83" spans="1:13">
      <c r="A83" s="5">
        <v>81</v>
      </c>
      <c r="B83" s="5">
        <v>2024654314</v>
      </c>
      <c r="C83" s="5">
        <v>2</v>
      </c>
      <c r="D83" s="5" t="s">
        <v>165</v>
      </c>
      <c r="E83" s="5" t="s">
        <v>166</v>
      </c>
      <c r="F83" s="13" t="s">
        <v>16</v>
      </c>
      <c r="G83" s="5">
        <v>90.5</v>
      </c>
      <c r="H83" s="5">
        <f t="shared" si="6"/>
        <v>13.575</v>
      </c>
      <c r="I83" s="5">
        <v>69.2</v>
      </c>
      <c r="J83" s="5">
        <f t="shared" si="7"/>
        <v>48.44</v>
      </c>
      <c r="K83" s="5">
        <f t="shared" si="8"/>
        <v>62.015</v>
      </c>
      <c r="L83" s="15">
        <v>3</v>
      </c>
      <c r="M83" s="5" t="s">
        <v>19</v>
      </c>
    </row>
    <row r="84" spans="1:13">
      <c r="A84" s="5">
        <v>82</v>
      </c>
      <c r="B84" s="5">
        <v>2024654314</v>
      </c>
      <c r="C84" s="17">
        <v>2</v>
      </c>
      <c r="D84" s="5" t="s">
        <v>165</v>
      </c>
      <c r="E84" s="17" t="s">
        <v>167</v>
      </c>
      <c r="F84" s="13" t="s">
        <v>16</v>
      </c>
      <c r="G84" s="17">
        <v>76.5</v>
      </c>
      <c r="H84" s="5">
        <f t="shared" si="6"/>
        <v>11.475</v>
      </c>
      <c r="I84" s="5">
        <v>70.6</v>
      </c>
      <c r="J84" s="5">
        <f t="shared" si="7"/>
        <v>49.42</v>
      </c>
      <c r="K84" s="5">
        <f t="shared" si="8"/>
        <v>60.895</v>
      </c>
      <c r="L84" s="15">
        <v>4</v>
      </c>
      <c r="M84" s="5" t="s">
        <v>19</v>
      </c>
    </row>
    <row r="85" spans="1:13">
      <c r="A85" s="5">
        <v>83</v>
      </c>
      <c r="B85" s="5">
        <v>2024654314</v>
      </c>
      <c r="C85" s="5">
        <v>2</v>
      </c>
      <c r="D85" s="5" t="s">
        <v>168</v>
      </c>
      <c r="E85" s="5" t="s">
        <v>169</v>
      </c>
      <c r="F85" s="13" t="s">
        <v>16</v>
      </c>
      <c r="G85" s="5">
        <v>91</v>
      </c>
      <c r="H85" s="5">
        <f t="shared" si="6"/>
        <v>13.65</v>
      </c>
      <c r="I85" s="5">
        <v>66.3</v>
      </c>
      <c r="J85" s="5">
        <f t="shared" si="7"/>
        <v>46.41</v>
      </c>
      <c r="K85" s="5">
        <f t="shared" si="8"/>
        <v>60.06</v>
      </c>
      <c r="L85" s="15">
        <v>5</v>
      </c>
      <c r="M85" s="5" t="s">
        <v>19</v>
      </c>
    </row>
    <row r="86" spans="1:13">
      <c r="A86" s="5">
        <v>84</v>
      </c>
      <c r="B86" s="5">
        <v>2024654314</v>
      </c>
      <c r="C86" s="5">
        <v>2</v>
      </c>
      <c r="D86" s="5" t="s">
        <v>170</v>
      </c>
      <c r="E86" s="5" t="s">
        <v>171</v>
      </c>
      <c r="F86" s="13" t="s">
        <v>16</v>
      </c>
      <c r="G86" s="5">
        <v>76.5</v>
      </c>
      <c r="H86" s="5">
        <f t="shared" si="6"/>
        <v>11.475</v>
      </c>
      <c r="I86" s="5">
        <v>64.9</v>
      </c>
      <c r="J86" s="5">
        <f t="shared" si="7"/>
        <v>45.43</v>
      </c>
      <c r="K86" s="5">
        <f t="shared" si="8"/>
        <v>56.905</v>
      </c>
      <c r="L86" s="15">
        <v>6</v>
      </c>
      <c r="M86" s="5" t="s">
        <v>19</v>
      </c>
    </row>
    <row r="87" spans="1:13">
      <c r="A87" s="5">
        <v>85</v>
      </c>
      <c r="B87" s="5">
        <v>2024654314</v>
      </c>
      <c r="C87" s="5">
        <v>2</v>
      </c>
      <c r="D87" s="5" t="s">
        <v>172</v>
      </c>
      <c r="E87" s="5" t="s">
        <v>173</v>
      </c>
      <c r="F87" s="13" t="s">
        <v>16</v>
      </c>
      <c r="G87" s="5">
        <v>77.5</v>
      </c>
      <c r="H87" s="5">
        <f t="shared" si="6"/>
        <v>11.625</v>
      </c>
      <c r="I87" s="5">
        <v>64.5</v>
      </c>
      <c r="J87" s="5">
        <f t="shared" si="7"/>
        <v>45.15</v>
      </c>
      <c r="K87" s="5">
        <f t="shared" si="8"/>
        <v>56.775</v>
      </c>
      <c r="L87" s="15">
        <v>7</v>
      </c>
      <c r="M87" s="5" t="s">
        <v>19</v>
      </c>
    </row>
    <row r="88" spans="1:13">
      <c r="A88" s="5">
        <v>86</v>
      </c>
      <c r="B88" s="5">
        <v>2024654314</v>
      </c>
      <c r="C88" s="5">
        <v>2</v>
      </c>
      <c r="D88" s="5" t="s">
        <v>174</v>
      </c>
      <c r="E88" s="5" t="s">
        <v>175</v>
      </c>
      <c r="F88" s="13" t="s">
        <v>16</v>
      </c>
      <c r="G88" s="5">
        <v>85</v>
      </c>
      <c r="H88" s="5">
        <f t="shared" si="6"/>
        <v>12.75</v>
      </c>
      <c r="I88" s="5">
        <v>62.8</v>
      </c>
      <c r="J88" s="5">
        <f t="shared" si="7"/>
        <v>43.96</v>
      </c>
      <c r="K88" s="5">
        <f t="shared" si="8"/>
        <v>56.71</v>
      </c>
      <c r="L88" s="15">
        <v>8</v>
      </c>
      <c r="M88" s="5" t="s">
        <v>19</v>
      </c>
    </row>
    <row r="89" spans="1:13">
      <c r="A89" s="5">
        <v>87</v>
      </c>
      <c r="B89" s="5">
        <v>2024654314</v>
      </c>
      <c r="C89" s="5">
        <v>2</v>
      </c>
      <c r="D89" s="5" t="s">
        <v>176</v>
      </c>
      <c r="E89" s="5" t="s">
        <v>177</v>
      </c>
      <c r="F89" s="13" t="s">
        <v>16</v>
      </c>
      <c r="G89" s="5">
        <v>86</v>
      </c>
      <c r="H89" s="5">
        <f t="shared" si="6"/>
        <v>12.9</v>
      </c>
      <c r="I89" s="5">
        <v>62.3</v>
      </c>
      <c r="J89" s="5">
        <f t="shared" si="7"/>
        <v>43.61</v>
      </c>
      <c r="K89" s="5">
        <f t="shared" si="8"/>
        <v>56.51</v>
      </c>
      <c r="L89" s="15">
        <v>9</v>
      </c>
      <c r="M89" s="5" t="s">
        <v>19</v>
      </c>
    </row>
    <row r="90" spans="1:13">
      <c r="A90" s="5">
        <v>88</v>
      </c>
      <c r="B90" s="5">
        <v>2024654314</v>
      </c>
      <c r="C90" s="5">
        <v>2</v>
      </c>
      <c r="D90" s="5" t="s">
        <v>178</v>
      </c>
      <c r="E90" s="5" t="s">
        <v>179</v>
      </c>
      <c r="F90" s="13" t="s">
        <v>16</v>
      </c>
      <c r="G90" s="5">
        <v>77.5</v>
      </c>
      <c r="H90" s="5">
        <f t="shared" si="6"/>
        <v>11.625</v>
      </c>
      <c r="I90" s="5">
        <v>62.8</v>
      </c>
      <c r="J90" s="5">
        <f t="shared" si="7"/>
        <v>43.96</v>
      </c>
      <c r="K90" s="5">
        <f t="shared" si="8"/>
        <v>55.585</v>
      </c>
      <c r="L90" s="21">
        <v>10</v>
      </c>
      <c r="M90" s="5" t="s">
        <v>19</v>
      </c>
    </row>
    <row r="91" spans="1:13">
      <c r="A91" s="5">
        <v>89</v>
      </c>
      <c r="B91" s="5">
        <v>2024654315</v>
      </c>
      <c r="C91" s="5">
        <v>1</v>
      </c>
      <c r="D91" s="5" t="s">
        <v>180</v>
      </c>
      <c r="E91" s="5" t="s">
        <v>181</v>
      </c>
      <c r="F91" s="18" t="s">
        <v>16</v>
      </c>
      <c r="G91" s="19">
        <v>97.5</v>
      </c>
      <c r="H91" s="5">
        <f t="shared" si="6"/>
        <v>14.625</v>
      </c>
      <c r="I91" s="5">
        <v>85.5</v>
      </c>
      <c r="J91" s="5">
        <f t="shared" si="7"/>
        <v>59.85</v>
      </c>
      <c r="K91" s="5">
        <f t="shared" si="8"/>
        <v>74.475</v>
      </c>
      <c r="L91" s="15">
        <v>1</v>
      </c>
      <c r="M91" s="5" t="s">
        <v>17</v>
      </c>
    </row>
    <row r="92" spans="1:13">
      <c r="A92" s="5">
        <v>90</v>
      </c>
      <c r="B92" s="5">
        <v>2024654315</v>
      </c>
      <c r="C92" s="17">
        <v>1</v>
      </c>
      <c r="D92" s="5" t="s">
        <v>182</v>
      </c>
      <c r="E92" s="17" t="s">
        <v>183</v>
      </c>
      <c r="F92" s="18" t="s">
        <v>16</v>
      </c>
      <c r="G92" s="20">
        <v>90.5</v>
      </c>
      <c r="H92" s="5">
        <f t="shared" si="6"/>
        <v>13.575</v>
      </c>
      <c r="I92" s="5">
        <v>66.2</v>
      </c>
      <c r="J92" s="5">
        <f t="shared" si="7"/>
        <v>46.34</v>
      </c>
      <c r="K92" s="5">
        <f t="shared" si="8"/>
        <v>59.915</v>
      </c>
      <c r="L92" s="15">
        <v>2</v>
      </c>
      <c r="M92" s="5" t="s">
        <v>19</v>
      </c>
    </row>
    <row r="93" spans="1:13">
      <c r="A93" s="5">
        <v>91</v>
      </c>
      <c r="B93" s="5">
        <v>2024654315</v>
      </c>
      <c r="C93" s="5">
        <v>1</v>
      </c>
      <c r="D93" s="5" t="s">
        <v>184</v>
      </c>
      <c r="E93" s="5" t="s">
        <v>185</v>
      </c>
      <c r="F93" s="18" t="s">
        <v>16</v>
      </c>
      <c r="G93" s="19">
        <v>48</v>
      </c>
      <c r="H93" s="5">
        <f t="shared" si="6"/>
        <v>7.2</v>
      </c>
      <c r="I93" s="5">
        <v>58</v>
      </c>
      <c r="J93" s="5">
        <f t="shared" si="7"/>
        <v>40.6</v>
      </c>
      <c r="K93" s="5">
        <f t="shared" si="8"/>
        <v>47.8</v>
      </c>
      <c r="L93" s="15"/>
      <c r="M93" s="5" t="s">
        <v>19</v>
      </c>
    </row>
    <row r="94" spans="1:13">
      <c r="A94" s="5">
        <v>92</v>
      </c>
      <c r="B94" s="5">
        <v>2024654315</v>
      </c>
      <c r="C94" s="5">
        <v>1</v>
      </c>
      <c r="D94" s="5" t="s">
        <v>186</v>
      </c>
      <c r="E94" s="5" t="s">
        <v>187</v>
      </c>
      <c r="F94" s="18" t="s">
        <v>16</v>
      </c>
      <c r="G94" s="19">
        <v>51</v>
      </c>
      <c r="H94" s="5">
        <f t="shared" si="6"/>
        <v>7.65</v>
      </c>
      <c r="I94" s="5">
        <v>51.6</v>
      </c>
      <c r="J94" s="5">
        <f t="shared" si="7"/>
        <v>36.12</v>
      </c>
      <c r="K94" s="5">
        <f t="shared" si="8"/>
        <v>43.77</v>
      </c>
      <c r="L94" s="15"/>
      <c r="M94" s="5" t="s">
        <v>19</v>
      </c>
    </row>
    <row r="95" s="1" customFormat="true" spans="1:14">
      <c r="A95" s="5">
        <v>93</v>
      </c>
      <c r="B95" s="6">
        <v>2024654316</v>
      </c>
      <c r="C95" s="6">
        <v>1</v>
      </c>
      <c r="D95" s="6" t="s">
        <v>188</v>
      </c>
      <c r="E95" s="6" t="s">
        <v>189</v>
      </c>
      <c r="F95" s="10" t="s">
        <v>16</v>
      </c>
      <c r="G95" s="11">
        <v>60.5</v>
      </c>
      <c r="H95" s="5">
        <f t="shared" si="6"/>
        <v>9.075</v>
      </c>
      <c r="I95" s="5">
        <v>57.1</v>
      </c>
      <c r="J95" s="5">
        <f t="shared" si="7"/>
        <v>39.97</v>
      </c>
      <c r="K95" s="5">
        <f t="shared" si="8"/>
        <v>49.045</v>
      </c>
      <c r="L95" s="14"/>
      <c r="M95" s="22" t="s">
        <v>19</v>
      </c>
      <c r="N95"/>
    </row>
    <row r="96" s="1" customFormat="true" spans="1:14">
      <c r="A96" s="5">
        <v>94</v>
      </c>
      <c r="B96" s="6">
        <v>2024654316</v>
      </c>
      <c r="C96" s="6">
        <v>1</v>
      </c>
      <c r="D96" s="6" t="s">
        <v>190</v>
      </c>
      <c r="E96" s="6" t="s">
        <v>191</v>
      </c>
      <c r="F96" s="10" t="s">
        <v>16</v>
      </c>
      <c r="G96" s="11">
        <v>88.5</v>
      </c>
      <c r="H96" s="5">
        <f t="shared" si="6"/>
        <v>13.275</v>
      </c>
      <c r="I96" s="5">
        <v>40.4</v>
      </c>
      <c r="J96" s="5">
        <f t="shared" si="7"/>
        <v>28.28</v>
      </c>
      <c r="K96" s="5">
        <f t="shared" si="8"/>
        <v>41.555</v>
      </c>
      <c r="L96" s="14"/>
      <c r="M96" s="22" t="s">
        <v>19</v>
      </c>
      <c r="N96"/>
    </row>
    <row r="97" spans="1:13">
      <c r="A97" s="5">
        <v>95</v>
      </c>
      <c r="B97" s="5">
        <v>2024654317</v>
      </c>
      <c r="C97" s="5">
        <v>1</v>
      </c>
      <c r="D97" s="5" t="s">
        <v>192</v>
      </c>
      <c r="E97" s="5" t="s">
        <v>193</v>
      </c>
      <c r="F97" s="18" t="s">
        <v>16</v>
      </c>
      <c r="G97" s="19">
        <v>88.5</v>
      </c>
      <c r="H97" s="5">
        <f t="shared" si="6"/>
        <v>13.275</v>
      </c>
      <c r="I97" s="5">
        <v>67</v>
      </c>
      <c r="J97" s="5">
        <f t="shared" si="7"/>
        <v>46.9</v>
      </c>
      <c r="K97" s="5">
        <f t="shared" si="8"/>
        <v>60.175</v>
      </c>
      <c r="L97" s="15">
        <v>1</v>
      </c>
      <c r="M97" s="5" t="s">
        <v>17</v>
      </c>
    </row>
    <row r="98" spans="1:13">
      <c r="A98" s="5">
        <v>96</v>
      </c>
      <c r="B98" s="5">
        <v>2024654317</v>
      </c>
      <c r="C98" s="5">
        <v>1</v>
      </c>
      <c r="D98" s="5" t="s">
        <v>194</v>
      </c>
      <c r="E98" s="5" t="s">
        <v>195</v>
      </c>
      <c r="F98" s="18" t="s">
        <v>16</v>
      </c>
      <c r="G98" s="19">
        <v>96</v>
      </c>
      <c r="H98" s="5">
        <f t="shared" si="6"/>
        <v>14.4</v>
      </c>
      <c r="I98" s="5">
        <v>64.9</v>
      </c>
      <c r="J98" s="5">
        <f t="shared" si="7"/>
        <v>45.43</v>
      </c>
      <c r="K98" s="5">
        <f t="shared" si="8"/>
        <v>59.83</v>
      </c>
      <c r="L98" s="15">
        <v>2</v>
      </c>
      <c r="M98" s="5" t="s">
        <v>19</v>
      </c>
    </row>
    <row r="99" spans="1:13">
      <c r="A99" s="5">
        <v>97</v>
      </c>
      <c r="B99" s="5">
        <v>2024654317</v>
      </c>
      <c r="C99" s="5">
        <v>1</v>
      </c>
      <c r="D99" s="5" t="s">
        <v>196</v>
      </c>
      <c r="E99" s="5">
        <v>31703015016</v>
      </c>
      <c r="F99" s="18" t="s">
        <v>16</v>
      </c>
      <c r="G99" s="19">
        <v>73.5</v>
      </c>
      <c r="H99" s="5">
        <f t="shared" si="6"/>
        <v>11.025</v>
      </c>
      <c r="I99" s="5">
        <v>68.6</v>
      </c>
      <c r="J99" s="5">
        <f t="shared" si="7"/>
        <v>48.02</v>
      </c>
      <c r="K99" s="5">
        <f t="shared" si="8"/>
        <v>59.045</v>
      </c>
      <c r="L99" s="15">
        <v>3</v>
      </c>
      <c r="M99" s="5" t="s">
        <v>19</v>
      </c>
    </row>
    <row r="100" spans="1:13">
      <c r="A100" s="5">
        <v>98</v>
      </c>
      <c r="B100" s="5">
        <v>2024654317</v>
      </c>
      <c r="C100" s="5">
        <v>1</v>
      </c>
      <c r="D100" s="5" t="s">
        <v>197</v>
      </c>
      <c r="E100" s="5" t="s">
        <v>198</v>
      </c>
      <c r="F100" s="18" t="s">
        <v>16</v>
      </c>
      <c r="G100" s="19">
        <v>69</v>
      </c>
      <c r="H100" s="5">
        <f t="shared" ref="H100:H131" si="9">G100/2*0.3</f>
        <v>10.35</v>
      </c>
      <c r="I100" s="5">
        <v>68.2</v>
      </c>
      <c r="J100" s="5">
        <f t="shared" ref="J100:J131" si="10">I100*0.7</f>
        <v>47.74</v>
      </c>
      <c r="K100" s="5">
        <f t="shared" ref="K100:K131" si="11">H100+J100</f>
        <v>58.09</v>
      </c>
      <c r="L100" s="21">
        <v>4</v>
      </c>
      <c r="M100" s="5" t="s">
        <v>19</v>
      </c>
    </row>
    <row r="101" spans="1:13">
      <c r="A101" s="5">
        <v>99</v>
      </c>
      <c r="B101" s="5">
        <v>2024654317</v>
      </c>
      <c r="C101" s="17">
        <v>1</v>
      </c>
      <c r="D101" s="5" t="s">
        <v>199</v>
      </c>
      <c r="E101" s="17" t="s">
        <v>200</v>
      </c>
      <c r="F101" s="18" t="s">
        <v>16</v>
      </c>
      <c r="G101" s="20">
        <v>72</v>
      </c>
      <c r="H101" s="5">
        <f t="shared" si="9"/>
        <v>10.8</v>
      </c>
      <c r="I101" s="5">
        <v>67.2</v>
      </c>
      <c r="J101" s="5">
        <f t="shared" si="10"/>
        <v>47.04</v>
      </c>
      <c r="K101" s="5">
        <f t="shared" si="11"/>
        <v>57.84</v>
      </c>
      <c r="L101" s="15">
        <v>5</v>
      </c>
      <c r="M101" s="5" t="s">
        <v>19</v>
      </c>
    </row>
    <row r="102" spans="1:13">
      <c r="A102" s="5">
        <v>100</v>
      </c>
      <c r="B102" s="5">
        <v>2024654317</v>
      </c>
      <c r="C102" s="5">
        <v>1</v>
      </c>
      <c r="D102" s="5" t="s">
        <v>201</v>
      </c>
      <c r="E102" s="5" t="s">
        <v>202</v>
      </c>
      <c r="F102" s="18" t="s">
        <v>16</v>
      </c>
      <c r="G102" s="19">
        <v>69.5</v>
      </c>
      <c r="H102" s="5">
        <f t="shared" si="9"/>
        <v>10.425</v>
      </c>
      <c r="I102" s="5">
        <v>52</v>
      </c>
      <c r="J102" s="5">
        <f t="shared" si="10"/>
        <v>36.4</v>
      </c>
      <c r="K102" s="5">
        <f t="shared" si="11"/>
        <v>46.825</v>
      </c>
      <c r="L102" s="15"/>
      <c r="M102" s="5" t="s">
        <v>19</v>
      </c>
    </row>
    <row r="103" spans="1:13">
      <c r="A103" s="5">
        <v>101</v>
      </c>
      <c r="B103" s="6">
        <v>2024654318</v>
      </c>
      <c r="C103" s="6">
        <v>1</v>
      </c>
      <c r="D103" s="6" t="s">
        <v>203</v>
      </c>
      <c r="E103" s="6">
        <v>31803021023</v>
      </c>
      <c r="F103" s="10" t="s">
        <v>16</v>
      </c>
      <c r="G103" s="11">
        <v>106.5</v>
      </c>
      <c r="H103" s="5">
        <f t="shared" si="9"/>
        <v>15.975</v>
      </c>
      <c r="I103" s="5">
        <v>68.4</v>
      </c>
      <c r="J103" s="5">
        <f t="shared" si="10"/>
        <v>47.88</v>
      </c>
      <c r="K103" s="5">
        <f t="shared" si="11"/>
        <v>63.855</v>
      </c>
      <c r="L103" s="14">
        <v>1</v>
      </c>
      <c r="M103" s="5" t="s">
        <v>17</v>
      </c>
    </row>
    <row r="104" spans="1:13">
      <c r="A104" s="5">
        <v>102</v>
      </c>
      <c r="B104" s="6">
        <v>2024654318</v>
      </c>
      <c r="C104" s="6">
        <v>1</v>
      </c>
      <c r="D104" s="6" t="s">
        <v>204</v>
      </c>
      <c r="E104" s="6">
        <v>31803020015</v>
      </c>
      <c r="F104" s="10" t="s">
        <v>16</v>
      </c>
      <c r="G104" s="11">
        <v>103</v>
      </c>
      <c r="H104" s="5">
        <f t="shared" si="9"/>
        <v>15.45</v>
      </c>
      <c r="I104" s="5">
        <v>65.7</v>
      </c>
      <c r="J104" s="5">
        <f t="shared" si="10"/>
        <v>45.99</v>
      </c>
      <c r="K104" s="5">
        <f t="shared" si="11"/>
        <v>61.44</v>
      </c>
      <c r="L104" s="14">
        <v>2</v>
      </c>
      <c r="M104" s="5" t="s">
        <v>19</v>
      </c>
    </row>
    <row r="105" spans="1:13">
      <c r="A105" s="5">
        <v>103</v>
      </c>
      <c r="B105" s="6">
        <v>2024654318</v>
      </c>
      <c r="C105" s="6">
        <v>1</v>
      </c>
      <c r="D105" s="6" t="s">
        <v>205</v>
      </c>
      <c r="E105" s="6" t="s">
        <v>206</v>
      </c>
      <c r="F105" s="10" t="s">
        <v>16</v>
      </c>
      <c r="G105" s="11">
        <v>83.5</v>
      </c>
      <c r="H105" s="5">
        <f t="shared" si="9"/>
        <v>12.525</v>
      </c>
      <c r="I105" s="5">
        <v>69.2</v>
      </c>
      <c r="J105" s="5">
        <f t="shared" si="10"/>
        <v>48.44</v>
      </c>
      <c r="K105" s="5">
        <f t="shared" si="11"/>
        <v>60.965</v>
      </c>
      <c r="L105" s="14">
        <v>3</v>
      </c>
      <c r="M105" s="5" t="s">
        <v>19</v>
      </c>
    </row>
    <row r="106" spans="1:13">
      <c r="A106" s="5">
        <v>104</v>
      </c>
      <c r="B106" s="6">
        <v>2024654318</v>
      </c>
      <c r="C106" s="6">
        <v>1</v>
      </c>
      <c r="D106" s="6" t="s">
        <v>207</v>
      </c>
      <c r="E106" s="6">
        <v>31803020025</v>
      </c>
      <c r="F106" s="10" t="s">
        <v>16</v>
      </c>
      <c r="G106" s="11">
        <v>83.5</v>
      </c>
      <c r="H106" s="5">
        <f t="shared" si="9"/>
        <v>12.525</v>
      </c>
      <c r="I106" s="5">
        <v>68.3</v>
      </c>
      <c r="J106" s="5">
        <f t="shared" si="10"/>
        <v>47.81</v>
      </c>
      <c r="K106" s="5">
        <f t="shared" si="11"/>
        <v>60.335</v>
      </c>
      <c r="L106" s="14">
        <v>4</v>
      </c>
      <c r="M106" s="5" t="s">
        <v>19</v>
      </c>
    </row>
    <row r="107" spans="1:13">
      <c r="A107" s="5">
        <v>105</v>
      </c>
      <c r="B107" s="6">
        <v>2024654318</v>
      </c>
      <c r="C107" s="6">
        <v>1</v>
      </c>
      <c r="D107" s="6" t="s">
        <v>208</v>
      </c>
      <c r="E107" s="6">
        <v>31803021017</v>
      </c>
      <c r="F107" s="10" t="s">
        <v>16</v>
      </c>
      <c r="G107" s="11">
        <v>83.5</v>
      </c>
      <c r="H107" s="5">
        <f t="shared" si="9"/>
        <v>12.525</v>
      </c>
      <c r="I107" s="5">
        <v>63.5</v>
      </c>
      <c r="J107" s="5">
        <f t="shared" si="10"/>
        <v>44.45</v>
      </c>
      <c r="K107" s="5">
        <f t="shared" si="11"/>
        <v>56.975</v>
      </c>
      <c r="L107" s="14">
        <v>5</v>
      </c>
      <c r="M107" s="5" t="s">
        <v>19</v>
      </c>
    </row>
    <row r="108" spans="1:13">
      <c r="A108" s="5">
        <v>106</v>
      </c>
      <c r="B108" s="6">
        <v>2024654318</v>
      </c>
      <c r="C108" s="6">
        <v>1</v>
      </c>
      <c r="D108" s="6" t="s">
        <v>209</v>
      </c>
      <c r="E108" s="6" t="s">
        <v>210</v>
      </c>
      <c r="F108" s="10" t="s">
        <v>16</v>
      </c>
      <c r="G108" s="11">
        <v>90.5</v>
      </c>
      <c r="H108" s="5">
        <f t="shared" si="9"/>
        <v>13.575</v>
      </c>
      <c r="I108" s="5">
        <v>0</v>
      </c>
      <c r="J108" s="5">
        <f t="shared" si="10"/>
        <v>0</v>
      </c>
      <c r="K108" s="5">
        <f t="shared" si="11"/>
        <v>13.575</v>
      </c>
      <c r="L108" s="14"/>
      <c r="M108" s="5" t="s">
        <v>19</v>
      </c>
    </row>
    <row r="109" spans="1:13">
      <c r="A109" s="5">
        <v>107</v>
      </c>
      <c r="B109" s="5" t="s">
        <v>211</v>
      </c>
      <c r="C109" s="5">
        <v>2</v>
      </c>
      <c r="D109" s="5" t="s">
        <v>212</v>
      </c>
      <c r="E109" s="5">
        <v>32004013008</v>
      </c>
      <c r="F109" s="5" t="s">
        <v>16</v>
      </c>
      <c r="G109" s="5">
        <v>59</v>
      </c>
      <c r="H109" s="5">
        <f t="shared" si="9"/>
        <v>8.85</v>
      </c>
      <c r="I109" s="5">
        <v>85.2</v>
      </c>
      <c r="J109" s="5">
        <f t="shared" si="10"/>
        <v>59.64</v>
      </c>
      <c r="K109" s="5">
        <f t="shared" si="11"/>
        <v>68.49</v>
      </c>
      <c r="L109" s="5">
        <v>1</v>
      </c>
      <c r="M109" s="5" t="s">
        <v>17</v>
      </c>
    </row>
    <row r="110" spans="1:13">
      <c r="A110" s="5">
        <v>108</v>
      </c>
      <c r="B110" s="5" t="s">
        <v>211</v>
      </c>
      <c r="C110" s="5">
        <v>2</v>
      </c>
      <c r="D110" s="5" t="s">
        <v>213</v>
      </c>
      <c r="E110" s="5">
        <v>32004013002</v>
      </c>
      <c r="F110" s="5" t="s">
        <v>16</v>
      </c>
      <c r="G110" s="5">
        <v>76.5</v>
      </c>
      <c r="H110" s="5">
        <f t="shared" si="9"/>
        <v>11.475</v>
      </c>
      <c r="I110" s="5">
        <v>78.4</v>
      </c>
      <c r="J110" s="5">
        <f t="shared" si="10"/>
        <v>54.88</v>
      </c>
      <c r="K110" s="5">
        <f t="shared" si="11"/>
        <v>66.355</v>
      </c>
      <c r="L110" s="5">
        <v>2</v>
      </c>
      <c r="M110" s="5" t="s">
        <v>17</v>
      </c>
    </row>
    <row r="111" spans="1:13">
      <c r="A111" s="5">
        <v>109</v>
      </c>
      <c r="B111" s="5" t="s">
        <v>211</v>
      </c>
      <c r="C111" s="5">
        <v>2</v>
      </c>
      <c r="D111" s="5" t="s">
        <v>214</v>
      </c>
      <c r="E111" s="5">
        <v>32004013005</v>
      </c>
      <c r="F111" s="5" t="s">
        <v>16</v>
      </c>
      <c r="G111" s="5">
        <v>100</v>
      </c>
      <c r="H111" s="5">
        <f t="shared" si="9"/>
        <v>15</v>
      </c>
      <c r="I111" s="5">
        <v>71.4</v>
      </c>
      <c r="J111" s="5">
        <f t="shared" si="10"/>
        <v>49.98</v>
      </c>
      <c r="K111" s="5">
        <f t="shared" si="11"/>
        <v>64.98</v>
      </c>
      <c r="L111" s="5">
        <v>3</v>
      </c>
      <c r="M111" s="5" t="s">
        <v>19</v>
      </c>
    </row>
    <row r="112" spans="1:13">
      <c r="A112" s="5">
        <v>110</v>
      </c>
      <c r="B112" s="5" t="s">
        <v>211</v>
      </c>
      <c r="C112" s="5">
        <v>2</v>
      </c>
      <c r="D112" s="5" t="s">
        <v>215</v>
      </c>
      <c r="E112" s="5" t="s">
        <v>216</v>
      </c>
      <c r="F112" s="5" t="s">
        <v>16</v>
      </c>
      <c r="G112" s="5">
        <v>91</v>
      </c>
      <c r="H112" s="5">
        <f t="shared" si="9"/>
        <v>13.65</v>
      </c>
      <c r="I112" s="5">
        <v>64.6</v>
      </c>
      <c r="J112" s="5">
        <f t="shared" si="10"/>
        <v>45.22</v>
      </c>
      <c r="K112" s="5">
        <f t="shared" si="11"/>
        <v>58.87</v>
      </c>
      <c r="L112" s="5">
        <v>4</v>
      </c>
      <c r="M112" s="5" t="s">
        <v>19</v>
      </c>
    </row>
    <row r="113" spans="1:13">
      <c r="A113" s="5">
        <v>111</v>
      </c>
      <c r="B113" s="5" t="s">
        <v>211</v>
      </c>
      <c r="C113" s="5">
        <v>2</v>
      </c>
      <c r="D113" s="5" t="s">
        <v>217</v>
      </c>
      <c r="E113" s="5" t="s">
        <v>218</v>
      </c>
      <c r="F113" s="5" t="s">
        <v>16</v>
      </c>
      <c r="G113" s="5">
        <v>69</v>
      </c>
      <c r="H113" s="5">
        <f t="shared" si="9"/>
        <v>10.35</v>
      </c>
      <c r="I113" s="5">
        <v>57.4</v>
      </c>
      <c r="J113" s="5">
        <f t="shared" si="10"/>
        <v>40.18</v>
      </c>
      <c r="K113" s="5">
        <f t="shared" si="11"/>
        <v>50.53</v>
      </c>
      <c r="L113" s="5"/>
      <c r="M113" s="5" t="s">
        <v>19</v>
      </c>
    </row>
    <row r="114" spans="1:13">
      <c r="A114" s="5">
        <v>112</v>
      </c>
      <c r="B114" s="5">
        <v>2024654321</v>
      </c>
      <c r="C114" s="5">
        <v>1</v>
      </c>
      <c r="D114" s="5" t="s">
        <v>219</v>
      </c>
      <c r="E114" s="5" t="s">
        <v>220</v>
      </c>
      <c r="F114" s="18" t="s">
        <v>16</v>
      </c>
      <c r="G114" s="19">
        <v>102</v>
      </c>
      <c r="H114" s="5">
        <f t="shared" si="9"/>
        <v>15.3</v>
      </c>
      <c r="I114" s="5">
        <v>72.6</v>
      </c>
      <c r="J114" s="5">
        <f t="shared" si="10"/>
        <v>50.82</v>
      </c>
      <c r="K114" s="5">
        <f t="shared" si="11"/>
        <v>66.12</v>
      </c>
      <c r="L114" s="15">
        <v>1</v>
      </c>
      <c r="M114" s="5" t="s">
        <v>17</v>
      </c>
    </row>
    <row r="115" spans="1:13">
      <c r="A115" s="5">
        <v>113</v>
      </c>
      <c r="B115" s="5">
        <v>2024654321</v>
      </c>
      <c r="C115" s="5">
        <v>1</v>
      </c>
      <c r="D115" s="5" t="s">
        <v>221</v>
      </c>
      <c r="E115" s="5" t="s">
        <v>222</v>
      </c>
      <c r="F115" s="18" t="s">
        <v>16</v>
      </c>
      <c r="G115" s="19">
        <v>104.5</v>
      </c>
      <c r="H115" s="5">
        <f t="shared" si="9"/>
        <v>15.675</v>
      </c>
      <c r="I115" s="5">
        <v>66.9</v>
      </c>
      <c r="J115" s="5">
        <f t="shared" si="10"/>
        <v>46.83</v>
      </c>
      <c r="K115" s="5">
        <f t="shared" si="11"/>
        <v>62.505</v>
      </c>
      <c r="L115" s="15">
        <v>2</v>
      </c>
      <c r="M115" s="5" t="s">
        <v>19</v>
      </c>
    </row>
    <row r="116" spans="1:13">
      <c r="A116" s="5">
        <v>114</v>
      </c>
      <c r="B116" s="5">
        <v>2024654321</v>
      </c>
      <c r="C116" s="5">
        <v>1</v>
      </c>
      <c r="D116" s="5" t="s">
        <v>223</v>
      </c>
      <c r="E116" s="5" t="s">
        <v>224</v>
      </c>
      <c r="F116" s="18" t="s">
        <v>16</v>
      </c>
      <c r="G116" s="19">
        <v>96.5</v>
      </c>
      <c r="H116" s="5">
        <f t="shared" si="9"/>
        <v>14.475</v>
      </c>
      <c r="I116" s="5">
        <v>65.4</v>
      </c>
      <c r="J116" s="5">
        <f t="shared" si="10"/>
        <v>45.78</v>
      </c>
      <c r="K116" s="5">
        <f t="shared" si="11"/>
        <v>60.255</v>
      </c>
      <c r="L116" s="15">
        <v>3</v>
      </c>
      <c r="M116" s="5" t="s">
        <v>19</v>
      </c>
    </row>
    <row r="117" spans="1:13">
      <c r="A117" s="5">
        <v>115</v>
      </c>
      <c r="B117" s="5">
        <v>2024654321</v>
      </c>
      <c r="C117" s="5">
        <v>1</v>
      </c>
      <c r="D117" s="5" t="s">
        <v>225</v>
      </c>
      <c r="E117" s="5" t="s">
        <v>226</v>
      </c>
      <c r="F117" s="18" t="s">
        <v>16</v>
      </c>
      <c r="G117" s="19">
        <v>97.5</v>
      </c>
      <c r="H117" s="5">
        <f t="shared" si="9"/>
        <v>14.625</v>
      </c>
      <c r="I117" s="5">
        <v>64.6</v>
      </c>
      <c r="J117" s="5">
        <f t="shared" si="10"/>
        <v>45.22</v>
      </c>
      <c r="K117" s="5">
        <f t="shared" si="11"/>
        <v>59.845</v>
      </c>
      <c r="L117" s="15">
        <v>4</v>
      </c>
      <c r="M117" s="5" t="s">
        <v>19</v>
      </c>
    </row>
    <row r="118" spans="1:13">
      <c r="A118" s="5">
        <v>116</v>
      </c>
      <c r="B118" s="5">
        <v>2024654321</v>
      </c>
      <c r="C118" s="5">
        <v>1</v>
      </c>
      <c r="D118" s="5" t="s">
        <v>227</v>
      </c>
      <c r="E118" s="5" t="s">
        <v>228</v>
      </c>
      <c r="F118" s="18" t="s">
        <v>16</v>
      </c>
      <c r="G118" s="19">
        <v>106</v>
      </c>
      <c r="H118" s="5">
        <f t="shared" si="9"/>
        <v>15.9</v>
      </c>
      <c r="I118" s="5">
        <v>60.9</v>
      </c>
      <c r="J118" s="5">
        <f t="shared" si="10"/>
        <v>42.63</v>
      </c>
      <c r="K118" s="5">
        <f t="shared" si="11"/>
        <v>58.53</v>
      </c>
      <c r="L118" s="15">
        <v>5</v>
      </c>
      <c r="M118" s="5" t="s">
        <v>19</v>
      </c>
    </row>
    <row r="119" spans="1:13">
      <c r="A119" s="5">
        <v>117</v>
      </c>
      <c r="B119" s="5">
        <v>2024654321</v>
      </c>
      <c r="C119" s="5">
        <v>1</v>
      </c>
      <c r="D119" s="5" t="s">
        <v>229</v>
      </c>
      <c r="E119" s="5" t="s">
        <v>230</v>
      </c>
      <c r="F119" s="18" t="s">
        <v>16</v>
      </c>
      <c r="G119" s="19">
        <v>108.5</v>
      </c>
      <c r="H119" s="5">
        <f t="shared" si="9"/>
        <v>16.275</v>
      </c>
      <c r="I119" s="5">
        <v>60</v>
      </c>
      <c r="J119" s="5">
        <f t="shared" si="10"/>
        <v>42</v>
      </c>
      <c r="K119" s="5">
        <f t="shared" si="11"/>
        <v>58.275</v>
      </c>
      <c r="L119" s="15">
        <v>6</v>
      </c>
      <c r="M119" s="5" t="s">
        <v>19</v>
      </c>
    </row>
    <row r="120" spans="1:13">
      <c r="A120" s="5">
        <v>118</v>
      </c>
      <c r="B120" s="5" t="s">
        <v>231</v>
      </c>
      <c r="C120" s="5">
        <v>1</v>
      </c>
      <c r="D120" s="5" t="s">
        <v>232</v>
      </c>
      <c r="E120" s="5" t="s">
        <v>233</v>
      </c>
      <c r="F120" s="5" t="s">
        <v>16</v>
      </c>
      <c r="G120" s="5">
        <v>88</v>
      </c>
      <c r="H120" s="5">
        <f t="shared" si="9"/>
        <v>13.2</v>
      </c>
      <c r="I120" s="5">
        <v>92.2</v>
      </c>
      <c r="J120" s="5">
        <f t="shared" si="10"/>
        <v>64.54</v>
      </c>
      <c r="K120" s="5">
        <f t="shared" si="11"/>
        <v>77.74</v>
      </c>
      <c r="L120" s="5">
        <v>1</v>
      </c>
      <c r="M120" s="5" t="s">
        <v>17</v>
      </c>
    </row>
    <row r="121" spans="1:13">
      <c r="A121" s="5">
        <v>119</v>
      </c>
      <c r="B121" s="5" t="s">
        <v>231</v>
      </c>
      <c r="C121" s="5">
        <v>1</v>
      </c>
      <c r="D121" s="5" t="s">
        <v>234</v>
      </c>
      <c r="E121" s="5" t="s">
        <v>235</v>
      </c>
      <c r="F121" s="5" t="s">
        <v>16</v>
      </c>
      <c r="G121" s="5">
        <v>109.5</v>
      </c>
      <c r="H121" s="5">
        <f t="shared" si="9"/>
        <v>16.425</v>
      </c>
      <c r="I121" s="5">
        <v>81.2</v>
      </c>
      <c r="J121" s="5">
        <f t="shared" si="10"/>
        <v>56.84</v>
      </c>
      <c r="K121" s="5">
        <f t="shared" si="11"/>
        <v>73.265</v>
      </c>
      <c r="L121" s="5">
        <v>2</v>
      </c>
      <c r="M121" s="5" t="s">
        <v>19</v>
      </c>
    </row>
    <row r="122" spans="1:13">
      <c r="A122" s="5">
        <v>120</v>
      </c>
      <c r="B122" s="5" t="s">
        <v>231</v>
      </c>
      <c r="C122" s="5">
        <v>1</v>
      </c>
      <c r="D122" s="5" t="s">
        <v>236</v>
      </c>
      <c r="E122" s="5" t="s">
        <v>237</v>
      </c>
      <c r="F122" s="5" t="s">
        <v>16</v>
      </c>
      <c r="G122" s="5">
        <v>75</v>
      </c>
      <c r="H122" s="5">
        <f t="shared" si="9"/>
        <v>11.25</v>
      </c>
      <c r="I122" s="5">
        <v>83.8</v>
      </c>
      <c r="J122" s="5">
        <f t="shared" si="10"/>
        <v>58.66</v>
      </c>
      <c r="K122" s="5">
        <f t="shared" si="11"/>
        <v>69.91</v>
      </c>
      <c r="L122" s="5">
        <v>3</v>
      </c>
      <c r="M122" s="5" t="s">
        <v>19</v>
      </c>
    </row>
    <row r="123" spans="1:13">
      <c r="A123" s="5">
        <v>121</v>
      </c>
      <c r="B123" s="5" t="s">
        <v>231</v>
      </c>
      <c r="C123" s="5">
        <v>1</v>
      </c>
      <c r="D123" s="5" t="s">
        <v>238</v>
      </c>
      <c r="E123" s="5" t="s">
        <v>239</v>
      </c>
      <c r="F123" s="5" t="s">
        <v>16</v>
      </c>
      <c r="G123" s="5">
        <v>73.5</v>
      </c>
      <c r="H123" s="5">
        <f t="shared" si="9"/>
        <v>11.025</v>
      </c>
      <c r="I123" s="5">
        <v>81.8</v>
      </c>
      <c r="J123" s="5">
        <f t="shared" si="10"/>
        <v>57.26</v>
      </c>
      <c r="K123" s="5">
        <f t="shared" si="11"/>
        <v>68.285</v>
      </c>
      <c r="L123" s="5">
        <v>4</v>
      </c>
      <c r="M123" s="5" t="s">
        <v>19</v>
      </c>
    </row>
    <row r="124" spans="1:13">
      <c r="A124" s="5">
        <v>122</v>
      </c>
      <c r="B124" s="5" t="s">
        <v>231</v>
      </c>
      <c r="C124" s="5">
        <v>1</v>
      </c>
      <c r="D124" s="5" t="s">
        <v>240</v>
      </c>
      <c r="E124" s="5" t="s">
        <v>241</v>
      </c>
      <c r="F124" s="5" t="s">
        <v>16</v>
      </c>
      <c r="G124" s="5">
        <v>66.5</v>
      </c>
      <c r="H124" s="5">
        <f t="shared" si="9"/>
        <v>9.975</v>
      </c>
      <c r="I124" s="5">
        <v>58.4</v>
      </c>
      <c r="J124" s="5">
        <f t="shared" si="10"/>
        <v>40.88</v>
      </c>
      <c r="K124" s="5">
        <f t="shared" si="11"/>
        <v>50.855</v>
      </c>
      <c r="L124" s="5"/>
      <c r="M124" s="5" t="s">
        <v>19</v>
      </c>
    </row>
    <row r="125" spans="1:13">
      <c r="A125" s="5">
        <v>123</v>
      </c>
      <c r="B125" s="5">
        <v>2024654323</v>
      </c>
      <c r="C125" s="5">
        <v>2</v>
      </c>
      <c r="D125" s="5" t="s">
        <v>242</v>
      </c>
      <c r="E125" s="5" t="s">
        <v>243</v>
      </c>
      <c r="F125" s="5" t="s">
        <v>16</v>
      </c>
      <c r="G125" s="5">
        <v>96.5</v>
      </c>
      <c r="H125" s="5">
        <f t="shared" si="9"/>
        <v>14.475</v>
      </c>
      <c r="I125" s="5">
        <v>91.2</v>
      </c>
      <c r="J125" s="5">
        <f t="shared" si="10"/>
        <v>63.84</v>
      </c>
      <c r="K125" s="5">
        <f t="shared" si="11"/>
        <v>78.315</v>
      </c>
      <c r="L125" s="5">
        <v>1</v>
      </c>
      <c r="M125" s="5" t="s">
        <v>17</v>
      </c>
    </row>
    <row r="126" spans="1:13">
      <c r="A126" s="5">
        <v>124</v>
      </c>
      <c r="B126" s="5">
        <v>2024654323</v>
      </c>
      <c r="C126" s="5">
        <v>2</v>
      </c>
      <c r="D126" s="5" t="s">
        <v>244</v>
      </c>
      <c r="E126" s="5" t="s">
        <v>245</v>
      </c>
      <c r="F126" s="5" t="s">
        <v>16</v>
      </c>
      <c r="G126" s="5">
        <v>80.5</v>
      </c>
      <c r="H126" s="5">
        <f t="shared" si="9"/>
        <v>12.075</v>
      </c>
      <c r="I126" s="5">
        <v>89.2</v>
      </c>
      <c r="J126" s="5">
        <f t="shared" si="10"/>
        <v>62.44</v>
      </c>
      <c r="K126" s="5">
        <f t="shared" si="11"/>
        <v>74.515</v>
      </c>
      <c r="L126" s="5">
        <v>2</v>
      </c>
      <c r="M126" s="5" t="s">
        <v>17</v>
      </c>
    </row>
    <row r="127" spans="1:13">
      <c r="A127" s="5">
        <v>125</v>
      </c>
      <c r="B127" s="5">
        <v>2024654323</v>
      </c>
      <c r="C127" s="5">
        <v>2</v>
      </c>
      <c r="D127" s="5" t="s">
        <v>246</v>
      </c>
      <c r="E127" s="5" t="s">
        <v>247</v>
      </c>
      <c r="F127" s="5" t="s">
        <v>16</v>
      </c>
      <c r="G127" s="5">
        <v>101.5</v>
      </c>
      <c r="H127" s="5">
        <f t="shared" si="9"/>
        <v>15.225</v>
      </c>
      <c r="I127" s="5">
        <v>80.2</v>
      </c>
      <c r="J127" s="5">
        <f t="shared" si="10"/>
        <v>56.14</v>
      </c>
      <c r="K127" s="5">
        <f t="shared" si="11"/>
        <v>71.365</v>
      </c>
      <c r="L127" s="5">
        <v>3</v>
      </c>
      <c r="M127" s="5" t="s">
        <v>19</v>
      </c>
    </row>
    <row r="128" spans="1:13">
      <c r="A128" s="5">
        <v>126</v>
      </c>
      <c r="B128" s="5">
        <v>2024654323</v>
      </c>
      <c r="C128" s="5">
        <v>2</v>
      </c>
      <c r="D128" s="5" t="s">
        <v>248</v>
      </c>
      <c r="E128" s="5" t="s">
        <v>249</v>
      </c>
      <c r="F128" s="5" t="s">
        <v>16</v>
      </c>
      <c r="G128" s="5">
        <v>86.5</v>
      </c>
      <c r="H128" s="5">
        <f t="shared" si="9"/>
        <v>12.975</v>
      </c>
      <c r="I128" s="5">
        <v>80.8</v>
      </c>
      <c r="J128" s="5">
        <f t="shared" si="10"/>
        <v>56.56</v>
      </c>
      <c r="K128" s="5">
        <f t="shared" si="11"/>
        <v>69.535</v>
      </c>
      <c r="L128" s="5">
        <v>4</v>
      </c>
      <c r="M128" s="5" t="s">
        <v>19</v>
      </c>
    </row>
    <row r="129" spans="1:13">
      <c r="A129" s="5">
        <v>127</v>
      </c>
      <c r="B129" s="5">
        <v>2024654323</v>
      </c>
      <c r="C129" s="5">
        <v>2</v>
      </c>
      <c r="D129" s="5" t="s">
        <v>250</v>
      </c>
      <c r="E129" s="5" t="s">
        <v>251</v>
      </c>
      <c r="F129" s="5" t="s">
        <v>16</v>
      </c>
      <c r="G129" s="5">
        <v>76</v>
      </c>
      <c r="H129" s="5">
        <f t="shared" si="9"/>
        <v>11.4</v>
      </c>
      <c r="I129" s="5">
        <v>81.2</v>
      </c>
      <c r="J129" s="5">
        <f t="shared" si="10"/>
        <v>56.84</v>
      </c>
      <c r="K129" s="5">
        <f t="shared" si="11"/>
        <v>68.24</v>
      </c>
      <c r="L129" s="5">
        <v>5</v>
      </c>
      <c r="M129" s="5" t="s">
        <v>19</v>
      </c>
    </row>
    <row r="130" spans="1:13">
      <c r="A130" s="5">
        <v>128</v>
      </c>
      <c r="B130" s="5">
        <v>2024654323</v>
      </c>
      <c r="C130" s="5">
        <v>2</v>
      </c>
      <c r="D130" s="5" t="s">
        <v>252</v>
      </c>
      <c r="E130" s="5" t="s">
        <v>253</v>
      </c>
      <c r="F130" s="5" t="s">
        <v>16</v>
      </c>
      <c r="G130" s="5">
        <v>58.5</v>
      </c>
      <c r="H130" s="5">
        <f t="shared" si="9"/>
        <v>8.775</v>
      </c>
      <c r="I130" s="5">
        <v>82.2</v>
      </c>
      <c r="J130" s="5">
        <f t="shared" si="10"/>
        <v>57.54</v>
      </c>
      <c r="K130" s="5">
        <f t="shared" si="11"/>
        <v>66.315</v>
      </c>
      <c r="L130" s="5">
        <v>6</v>
      </c>
      <c r="M130" s="5" t="s">
        <v>19</v>
      </c>
    </row>
    <row r="131" s="1" customFormat="true" ht="16.5" spans="1:14">
      <c r="A131" s="5">
        <v>129</v>
      </c>
      <c r="B131" s="5">
        <v>2024654324</v>
      </c>
      <c r="C131" s="5">
        <v>1</v>
      </c>
      <c r="D131" s="5" t="s">
        <v>254</v>
      </c>
      <c r="E131" s="5" t="s">
        <v>255</v>
      </c>
      <c r="F131" s="13" t="s">
        <v>16</v>
      </c>
      <c r="G131" s="5">
        <v>91</v>
      </c>
      <c r="H131" s="5">
        <f t="shared" si="9"/>
        <v>13.65</v>
      </c>
      <c r="I131" s="5">
        <v>58.4</v>
      </c>
      <c r="J131" s="5">
        <f t="shared" si="10"/>
        <v>40.88</v>
      </c>
      <c r="K131" s="5">
        <f t="shared" si="11"/>
        <v>54.53</v>
      </c>
      <c r="L131" s="23"/>
      <c r="M131" s="22" t="s">
        <v>19</v>
      </c>
      <c r="N131"/>
    </row>
    <row r="132" s="1" customFormat="true" ht="16.5" spans="1:14">
      <c r="A132" s="5">
        <v>130</v>
      </c>
      <c r="B132" s="5">
        <v>2024654326</v>
      </c>
      <c r="C132" s="5">
        <v>1</v>
      </c>
      <c r="D132" s="5" t="s">
        <v>256</v>
      </c>
      <c r="E132" s="5" t="s">
        <v>257</v>
      </c>
      <c r="F132" s="13" t="s">
        <v>16</v>
      </c>
      <c r="G132" s="5">
        <v>74</v>
      </c>
      <c r="H132" s="5">
        <f t="shared" ref="H132:H148" si="12">G132/2*0.3</f>
        <v>11.1</v>
      </c>
      <c r="I132" s="5">
        <v>77.2</v>
      </c>
      <c r="J132" s="5">
        <f t="shared" ref="J132:J148" si="13">I132*0.7</f>
        <v>54.04</v>
      </c>
      <c r="K132" s="5">
        <f t="shared" ref="K132:K148" si="14">H132+J132</f>
        <v>65.14</v>
      </c>
      <c r="L132" s="23">
        <v>1</v>
      </c>
      <c r="M132" s="5" t="s">
        <v>17</v>
      </c>
      <c r="N132"/>
    </row>
    <row r="133" s="1" customFormat="true" ht="16.5" spans="1:14">
      <c r="A133" s="5">
        <v>131</v>
      </c>
      <c r="B133" s="5">
        <v>2024654327</v>
      </c>
      <c r="C133" s="5">
        <v>1</v>
      </c>
      <c r="D133" s="5" t="s">
        <v>258</v>
      </c>
      <c r="E133" s="5" t="s">
        <v>259</v>
      </c>
      <c r="F133" s="13" t="s">
        <v>16</v>
      </c>
      <c r="G133" s="5">
        <v>83.5</v>
      </c>
      <c r="H133" s="5">
        <f t="shared" si="12"/>
        <v>12.525</v>
      </c>
      <c r="I133" s="5">
        <v>73.8</v>
      </c>
      <c r="J133" s="5">
        <f t="shared" si="13"/>
        <v>51.66</v>
      </c>
      <c r="K133" s="5">
        <f t="shared" si="14"/>
        <v>64.185</v>
      </c>
      <c r="L133" s="23">
        <v>1</v>
      </c>
      <c r="M133" s="5" t="s">
        <v>17</v>
      </c>
      <c r="N133"/>
    </row>
    <row r="134" s="1" customFormat="true" ht="16.5" spans="1:14">
      <c r="A134" s="5">
        <v>132</v>
      </c>
      <c r="B134" s="5">
        <v>2024654327</v>
      </c>
      <c r="C134" s="5">
        <v>1</v>
      </c>
      <c r="D134" s="5" t="s">
        <v>260</v>
      </c>
      <c r="E134" s="5" t="s">
        <v>261</v>
      </c>
      <c r="F134" s="13" t="s">
        <v>16</v>
      </c>
      <c r="G134" s="5">
        <v>87.5</v>
      </c>
      <c r="H134" s="5">
        <f t="shared" si="12"/>
        <v>13.125</v>
      </c>
      <c r="I134" s="5">
        <v>70.8</v>
      </c>
      <c r="J134" s="5">
        <f t="shared" si="13"/>
        <v>49.56</v>
      </c>
      <c r="K134" s="5">
        <f t="shared" si="14"/>
        <v>62.685</v>
      </c>
      <c r="L134" s="23">
        <v>2</v>
      </c>
      <c r="M134" s="5" t="s">
        <v>19</v>
      </c>
      <c r="N134"/>
    </row>
    <row r="135" s="1" customFormat="true" ht="16.5" spans="1:14">
      <c r="A135" s="5">
        <v>133</v>
      </c>
      <c r="B135" s="5">
        <v>2024654327</v>
      </c>
      <c r="C135" s="5">
        <v>1</v>
      </c>
      <c r="D135" s="5" t="s">
        <v>262</v>
      </c>
      <c r="E135" s="5" t="s">
        <v>263</v>
      </c>
      <c r="F135" s="13" t="s">
        <v>16</v>
      </c>
      <c r="G135" s="5">
        <v>74</v>
      </c>
      <c r="H135" s="5">
        <f t="shared" si="12"/>
        <v>11.1</v>
      </c>
      <c r="I135" s="5">
        <v>72.8</v>
      </c>
      <c r="J135" s="5">
        <f t="shared" si="13"/>
        <v>50.96</v>
      </c>
      <c r="K135" s="5">
        <f t="shared" si="14"/>
        <v>62.06</v>
      </c>
      <c r="L135" s="23">
        <v>3</v>
      </c>
      <c r="M135" s="5" t="s">
        <v>19</v>
      </c>
      <c r="N135"/>
    </row>
    <row r="136" s="1" customFormat="true" ht="16.5" spans="1:14">
      <c r="A136" s="5">
        <v>134</v>
      </c>
      <c r="B136" s="5">
        <v>2024654327</v>
      </c>
      <c r="C136" s="5">
        <v>1</v>
      </c>
      <c r="D136" s="5" t="s">
        <v>264</v>
      </c>
      <c r="E136" s="5" t="s">
        <v>265</v>
      </c>
      <c r="F136" s="13" t="s">
        <v>16</v>
      </c>
      <c r="G136" s="5">
        <v>77.5</v>
      </c>
      <c r="H136" s="5">
        <f t="shared" si="12"/>
        <v>11.625</v>
      </c>
      <c r="I136" s="5">
        <v>67</v>
      </c>
      <c r="J136" s="5">
        <f t="shared" si="13"/>
        <v>46.9</v>
      </c>
      <c r="K136" s="5">
        <f t="shared" si="14"/>
        <v>58.525</v>
      </c>
      <c r="L136" s="23">
        <v>4</v>
      </c>
      <c r="M136" s="5" t="s">
        <v>19</v>
      </c>
      <c r="N136"/>
    </row>
    <row r="137" s="1" customFormat="true" ht="16.5" spans="1:14">
      <c r="A137" s="5">
        <v>135</v>
      </c>
      <c r="B137" s="5">
        <v>2024654327</v>
      </c>
      <c r="C137" s="5">
        <v>1</v>
      </c>
      <c r="D137" s="5" t="s">
        <v>266</v>
      </c>
      <c r="E137" s="5" t="s">
        <v>267</v>
      </c>
      <c r="F137" s="13" t="s">
        <v>16</v>
      </c>
      <c r="G137" s="5">
        <v>76</v>
      </c>
      <c r="H137" s="5">
        <f t="shared" si="12"/>
        <v>11.4</v>
      </c>
      <c r="I137" s="5">
        <v>63.8</v>
      </c>
      <c r="J137" s="5">
        <f t="shared" si="13"/>
        <v>44.66</v>
      </c>
      <c r="K137" s="5">
        <f t="shared" si="14"/>
        <v>56.06</v>
      </c>
      <c r="L137" s="23">
        <v>5</v>
      </c>
      <c r="M137" s="5" t="s">
        <v>19</v>
      </c>
      <c r="N137"/>
    </row>
    <row r="138" s="1" customFormat="true" ht="16.5" spans="1:14">
      <c r="A138" s="5">
        <v>136</v>
      </c>
      <c r="B138" s="5">
        <v>2024654327</v>
      </c>
      <c r="C138" s="5">
        <v>1</v>
      </c>
      <c r="D138" s="5" t="s">
        <v>268</v>
      </c>
      <c r="E138" s="5" t="s">
        <v>269</v>
      </c>
      <c r="F138" s="13" t="s">
        <v>16</v>
      </c>
      <c r="G138" s="5">
        <v>85.5</v>
      </c>
      <c r="H138" s="5">
        <f t="shared" si="12"/>
        <v>12.825</v>
      </c>
      <c r="I138" s="5">
        <v>57.4</v>
      </c>
      <c r="J138" s="5">
        <f t="shared" si="13"/>
        <v>40.18</v>
      </c>
      <c r="K138" s="5">
        <f t="shared" si="14"/>
        <v>53.005</v>
      </c>
      <c r="L138" s="23"/>
      <c r="M138" s="22" t="s">
        <v>19</v>
      </c>
      <c r="N138"/>
    </row>
    <row r="139" s="1" customFormat="true" ht="16.5" spans="1:14">
      <c r="A139" s="5">
        <v>137</v>
      </c>
      <c r="B139" s="5" t="s">
        <v>270</v>
      </c>
      <c r="C139" s="5">
        <v>1</v>
      </c>
      <c r="D139" s="5" t="s">
        <v>271</v>
      </c>
      <c r="E139" s="5" t="s">
        <v>272</v>
      </c>
      <c r="F139" s="13" t="s">
        <v>16</v>
      </c>
      <c r="G139" s="5">
        <v>81.5</v>
      </c>
      <c r="H139" s="5">
        <f t="shared" si="12"/>
        <v>12.225</v>
      </c>
      <c r="I139" s="5">
        <v>70.4</v>
      </c>
      <c r="J139" s="5">
        <f t="shared" si="13"/>
        <v>49.28</v>
      </c>
      <c r="K139" s="5">
        <f t="shared" si="14"/>
        <v>61.505</v>
      </c>
      <c r="L139" s="23">
        <v>1</v>
      </c>
      <c r="M139" s="5" t="s">
        <v>17</v>
      </c>
      <c r="N139"/>
    </row>
    <row r="140" s="1" customFormat="true" ht="16.5" spans="1:14">
      <c r="A140" s="5">
        <v>138</v>
      </c>
      <c r="B140" s="5" t="s">
        <v>270</v>
      </c>
      <c r="C140" s="5">
        <v>1</v>
      </c>
      <c r="D140" s="5" t="s">
        <v>273</v>
      </c>
      <c r="E140" s="5" t="s">
        <v>274</v>
      </c>
      <c r="F140" s="13" t="s">
        <v>16</v>
      </c>
      <c r="G140" s="5">
        <v>80.5</v>
      </c>
      <c r="H140" s="5">
        <f t="shared" si="12"/>
        <v>12.075</v>
      </c>
      <c r="I140" s="5">
        <v>63.2</v>
      </c>
      <c r="J140" s="5">
        <f t="shared" si="13"/>
        <v>44.24</v>
      </c>
      <c r="K140" s="5">
        <f t="shared" si="14"/>
        <v>56.315</v>
      </c>
      <c r="L140" s="23">
        <v>2</v>
      </c>
      <c r="M140" s="5" t="s">
        <v>19</v>
      </c>
      <c r="N140"/>
    </row>
    <row r="141" s="1" customFormat="true" ht="16.5" spans="1:14">
      <c r="A141" s="5">
        <v>139</v>
      </c>
      <c r="B141" s="5" t="s">
        <v>270</v>
      </c>
      <c r="C141" s="5">
        <v>1</v>
      </c>
      <c r="D141" s="5" t="s">
        <v>275</v>
      </c>
      <c r="E141" s="5" t="s">
        <v>276</v>
      </c>
      <c r="F141" s="13" t="s">
        <v>16</v>
      </c>
      <c r="G141" s="5">
        <v>82</v>
      </c>
      <c r="H141" s="5">
        <f t="shared" si="12"/>
        <v>12.3</v>
      </c>
      <c r="I141" s="5">
        <v>61</v>
      </c>
      <c r="J141" s="5">
        <f t="shared" si="13"/>
        <v>42.7</v>
      </c>
      <c r="K141" s="5">
        <f t="shared" si="14"/>
        <v>55</v>
      </c>
      <c r="L141" s="23">
        <v>3</v>
      </c>
      <c r="M141" s="5" t="s">
        <v>19</v>
      </c>
      <c r="N141"/>
    </row>
    <row r="142" s="1" customFormat="true" ht="16.5" spans="1:14">
      <c r="A142" s="5">
        <v>140</v>
      </c>
      <c r="B142" s="5" t="s">
        <v>270</v>
      </c>
      <c r="C142" s="5">
        <v>1</v>
      </c>
      <c r="D142" s="5" t="s">
        <v>277</v>
      </c>
      <c r="E142" s="5" t="s">
        <v>278</v>
      </c>
      <c r="F142" s="13" t="s">
        <v>16</v>
      </c>
      <c r="G142" s="5">
        <v>97.5</v>
      </c>
      <c r="H142" s="5">
        <f t="shared" si="12"/>
        <v>14.625</v>
      </c>
      <c r="I142" s="5">
        <v>57</v>
      </c>
      <c r="J142" s="5">
        <f t="shared" si="13"/>
        <v>39.9</v>
      </c>
      <c r="K142" s="5">
        <f t="shared" si="14"/>
        <v>54.525</v>
      </c>
      <c r="L142" s="23"/>
      <c r="M142" s="5" t="s">
        <v>19</v>
      </c>
      <c r="N142"/>
    </row>
    <row r="143" s="1" customFormat="true" ht="16.5" spans="1:14">
      <c r="A143" s="5">
        <v>141</v>
      </c>
      <c r="B143" s="5" t="s">
        <v>270</v>
      </c>
      <c r="C143" s="5">
        <v>1</v>
      </c>
      <c r="D143" s="5" t="s">
        <v>111</v>
      </c>
      <c r="E143" s="5" t="s">
        <v>279</v>
      </c>
      <c r="F143" s="13" t="s">
        <v>16</v>
      </c>
      <c r="G143" s="5">
        <v>85</v>
      </c>
      <c r="H143" s="5">
        <f t="shared" si="12"/>
        <v>12.75</v>
      </c>
      <c r="I143" s="5">
        <v>57.2</v>
      </c>
      <c r="J143" s="5">
        <f t="shared" si="13"/>
        <v>40.04</v>
      </c>
      <c r="K143" s="5">
        <f t="shared" si="14"/>
        <v>52.79</v>
      </c>
      <c r="L143" s="23"/>
      <c r="M143" s="5" t="s">
        <v>19</v>
      </c>
      <c r="N143"/>
    </row>
    <row r="144" s="1" customFormat="true" ht="16.5" spans="1:14">
      <c r="A144" s="5">
        <v>142</v>
      </c>
      <c r="B144" s="5" t="s">
        <v>270</v>
      </c>
      <c r="C144" s="5">
        <v>1</v>
      </c>
      <c r="D144" s="5" t="s">
        <v>280</v>
      </c>
      <c r="E144" s="5" t="s">
        <v>281</v>
      </c>
      <c r="F144" s="13" t="s">
        <v>16</v>
      </c>
      <c r="G144" s="5">
        <v>79</v>
      </c>
      <c r="H144" s="5">
        <f t="shared" si="12"/>
        <v>11.85</v>
      </c>
      <c r="I144" s="5">
        <v>57.8</v>
      </c>
      <c r="J144" s="5">
        <f t="shared" si="13"/>
        <v>40.46</v>
      </c>
      <c r="K144" s="5">
        <f t="shared" si="14"/>
        <v>52.31</v>
      </c>
      <c r="L144" s="23"/>
      <c r="M144" s="5" t="s">
        <v>19</v>
      </c>
      <c r="N144"/>
    </row>
    <row r="145" s="1" customFormat="true" spans="1:14">
      <c r="A145" s="5">
        <v>143</v>
      </c>
      <c r="B145" s="5">
        <v>2024654330</v>
      </c>
      <c r="C145" s="5">
        <v>1</v>
      </c>
      <c r="D145" s="5" t="s">
        <v>282</v>
      </c>
      <c r="E145" s="5" t="s">
        <v>283</v>
      </c>
      <c r="F145" s="13" t="s">
        <v>16</v>
      </c>
      <c r="G145" s="5">
        <v>59</v>
      </c>
      <c r="H145" s="5">
        <f t="shared" si="12"/>
        <v>8.85</v>
      </c>
      <c r="I145" s="5">
        <v>43.4</v>
      </c>
      <c r="J145" s="5">
        <f t="shared" si="13"/>
        <v>30.38</v>
      </c>
      <c r="K145" s="5">
        <f t="shared" si="14"/>
        <v>39.23</v>
      </c>
      <c r="L145" s="5"/>
      <c r="M145" s="22" t="s">
        <v>19</v>
      </c>
      <c r="N145"/>
    </row>
    <row r="146" ht="16.5" spans="1:13">
      <c r="A146" s="5">
        <v>144</v>
      </c>
      <c r="B146" s="5" t="s">
        <v>284</v>
      </c>
      <c r="C146" s="5">
        <v>1</v>
      </c>
      <c r="D146" s="5" t="s">
        <v>285</v>
      </c>
      <c r="E146" s="5">
        <v>33104012021</v>
      </c>
      <c r="F146" s="13" t="s">
        <v>16</v>
      </c>
      <c r="G146" s="5">
        <v>105</v>
      </c>
      <c r="H146" s="5">
        <f t="shared" si="12"/>
        <v>15.75</v>
      </c>
      <c r="I146" s="5">
        <v>76.2</v>
      </c>
      <c r="J146" s="5">
        <f t="shared" si="13"/>
        <v>53.34</v>
      </c>
      <c r="K146" s="5">
        <f t="shared" si="14"/>
        <v>69.09</v>
      </c>
      <c r="L146" s="23">
        <v>1</v>
      </c>
      <c r="M146" s="5" t="s">
        <v>17</v>
      </c>
    </row>
    <row r="147" ht="16.5" spans="1:13">
      <c r="A147" s="5">
        <v>145</v>
      </c>
      <c r="B147" s="5" t="s">
        <v>284</v>
      </c>
      <c r="C147" s="5">
        <v>1</v>
      </c>
      <c r="D147" s="5" t="s">
        <v>286</v>
      </c>
      <c r="E147" s="5">
        <v>33104012012</v>
      </c>
      <c r="F147" s="13" t="s">
        <v>16</v>
      </c>
      <c r="G147" s="5">
        <v>75.5</v>
      </c>
      <c r="H147" s="5">
        <f t="shared" si="12"/>
        <v>11.325</v>
      </c>
      <c r="I147" s="5">
        <v>68.4</v>
      </c>
      <c r="J147" s="5">
        <f t="shared" si="13"/>
        <v>47.88</v>
      </c>
      <c r="K147" s="5">
        <f t="shared" si="14"/>
        <v>59.205</v>
      </c>
      <c r="L147" s="23">
        <v>2</v>
      </c>
      <c r="M147" s="5" t="s">
        <v>19</v>
      </c>
    </row>
    <row r="148" ht="16.5" spans="1:13">
      <c r="A148" s="5">
        <v>146</v>
      </c>
      <c r="B148" s="5" t="s">
        <v>284</v>
      </c>
      <c r="C148" s="5">
        <v>1</v>
      </c>
      <c r="D148" s="5" t="s">
        <v>287</v>
      </c>
      <c r="E148" s="5">
        <v>33104012005</v>
      </c>
      <c r="F148" s="13" t="s">
        <v>16</v>
      </c>
      <c r="G148" s="5">
        <v>58</v>
      </c>
      <c r="H148" s="5">
        <f t="shared" si="12"/>
        <v>8.7</v>
      </c>
      <c r="I148" s="5">
        <v>63.6</v>
      </c>
      <c r="J148" s="5">
        <f t="shared" si="13"/>
        <v>44.52</v>
      </c>
      <c r="K148" s="5">
        <f t="shared" si="14"/>
        <v>53.22</v>
      </c>
      <c r="L148" s="23">
        <v>3</v>
      </c>
      <c r="M148" s="5" t="s">
        <v>19</v>
      </c>
    </row>
  </sheetData>
  <autoFilter ref="A1:M148">
    <extLst/>
  </autoFilter>
  <mergeCells count="1">
    <mergeCell ref="A1:M1"/>
  </mergeCells>
  <pageMargins left="0.511805555555556" right="0.275" top="0.472222222222222" bottom="0.236111111111111" header="0.354166666666667" footer="0.156944444444444"/>
  <pageSetup paperSize="9" scale="7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2018-05-30T11:28:00Z</dcterms:created>
  <dcterms:modified xsi:type="dcterms:W3CDTF">2024-09-18T12:07:19Z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C5EAC1955E4A4CBAA53360E4F2437397_12</vt:lpwstr>
  </property>
  <property fmtid="{D5CDD505-2E9C-101B-9397-08002B2CF9AE}" pid="4" name="KSOReadingLayout">
    <vt:bool>true</vt:bool>
  </property>
</Properties>
</file>