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Sheet1!$A$2:$K$3</definedName>
    <definedName name="aaa">[1]Sheet2!$1:$1048576</definedName>
    <definedName name="kkk">Sheet2!$1:$1048576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<sst xmlns="http://schemas.openxmlformats.org/spreadsheetml/2006/main" count="326" uniqueCount="92">
  <si>
    <t>昆明市第三人民医院2024年编外高层次人才招聘考核总成绩公示及拟进入考察环节人员名单</t>
  </si>
  <si>
    <t>序号</t>
  </si>
  <si>
    <t>报考医院</t>
  </si>
  <si>
    <t>报考岗位</t>
  </si>
  <si>
    <t>岗位代码</t>
  </si>
  <si>
    <t>岗位招聘人数</t>
  </si>
  <si>
    <t>准考证号</t>
  </si>
  <si>
    <t>面试成绩</t>
  </si>
  <si>
    <t>综合成绩</t>
  </si>
  <si>
    <t>排名</t>
  </si>
  <si>
    <t>是否进入考察环节</t>
  </si>
  <si>
    <t>备注</t>
  </si>
  <si>
    <t>昆明市第三人民医院</t>
  </si>
  <si>
    <t>高层次人才岗位</t>
  </si>
  <si>
    <t>是</t>
  </si>
  <si>
    <t>姓名</t>
  </si>
  <si>
    <t>性别</t>
  </si>
  <si>
    <t>电话号码</t>
  </si>
  <si>
    <t>报考单位</t>
  </si>
  <si>
    <t>学校</t>
  </si>
  <si>
    <t>所学专业</t>
  </si>
  <si>
    <t>毕业时间</t>
  </si>
  <si>
    <t>政治面貌</t>
  </si>
  <si>
    <t>民族</t>
  </si>
  <si>
    <t>考试科目</t>
  </si>
  <si>
    <t>卫生健康综合知识笔试成绩</t>
  </si>
  <si>
    <t>专业知识笔试成绩</t>
  </si>
  <si>
    <t>卫生健康综合知识笔试成绩折算15%</t>
  </si>
  <si>
    <t>专业知识笔试成绩折算35%</t>
  </si>
  <si>
    <t>笔试成绩折算占综合成绩50%</t>
  </si>
  <si>
    <t>是否进入下一环节</t>
  </si>
  <si>
    <t>审核备注</t>
  </si>
  <si>
    <t>张沛</t>
  </si>
  <si>
    <t>男</t>
  </si>
  <si>
    <t>公共实验室暨新发传染病研究部（硕士岗）</t>
  </si>
  <si>
    <r>
      <rPr>
        <sz val="11"/>
        <color rgb="FF00B0F0"/>
        <rFont val="宋体"/>
        <charset val="0"/>
      </rPr>
      <t>卫生健康综合知识</t>
    </r>
    <r>
      <rPr>
        <sz val="11"/>
        <color rgb="FF00B0F0"/>
        <rFont val="Calibri"/>
        <charset val="0"/>
      </rPr>
      <t>+</t>
    </r>
    <r>
      <rPr>
        <sz val="11"/>
        <color rgb="FF00B0F0"/>
        <rFont val="宋体"/>
        <charset val="0"/>
      </rPr>
      <t>专业知识</t>
    </r>
  </si>
  <si>
    <t>√</t>
  </si>
  <si>
    <t>和春霞</t>
  </si>
  <si>
    <t>女</t>
  </si>
  <si>
    <t>何宛莲</t>
  </si>
  <si>
    <t>感染性疾病及儿童传染科</t>
  </si>
  <si>
    <t>王珂</t>
  </si>
  <si>
    <t>廖进文</t>
  </si>
  <si>
    <t>王东梅</t>
  </si>
  <si>
    <t>陈润萍</t>
  </si>
  <si>
    <t>综合内科</t>
  </si>
  <si>
    <t>耿宇</t>
  </si>
  <si>
    <t>查远翊</t>
  </si>
  <si>
    <t>沐丽珠</t>
  </si>
  <si>
    <t>耐药与重症结核病科</t>
  </si>
  <si>
    <t>刘润</t>
  </si>
  <si>
    <t>管偲偲</t>
  </si>
  <si>
    <t>刘茂兰</t>
  </si>
  <si>
    <t>陈兴勇</t>
  </si>
  <si>
    <t>唐春梅</t>
  </si>
  <si>
    <t>毕莉娜</t>
  </si>
  <si>
    <t>苏荣芝</t>
  </si>
  <si>
    <t>递补</t>
  </si>
  <si>
    <t>杨连芳</t>
  </si>
  <si>
    <t>综合结核病科</t>
  </si>
  <si>
    <t>朱会灵</t>
  </si>
  <si>
    <t>安艳婷</t>
  </si>
  <si>
    <t>病案统计室</t>
  </si>
  <si>
    <t>杨琳璇</t>
  </si>
  <si>
    <t>涂润丹</t>
  </si>
  <si>
    <t>段洪</t>
  </si>
  <si>
    <t>长坡胸外科</t>
  </si>
  <si>
    <t>吴大膂</t>
  </si>
  <si>
    <t>孙正豪</t>
  </si>
  <si>
    <t>重症医学科</t>
  </si>
  <si>
    <t>储丽清</t>
  </si>
  <si>
    <t>陈文平</t>
  </si>
  <si>
    <t>蒋菁</t>
  </si>
  <si>
    <t>呼吸与危重症医学科</t>
  </si>
  <si>
    <t>王绍宇</t>
  </si>
  <si>
    <t>李爽</t>
  </si>
  <si>
    <t>郑帅</t>
  </si>
  <si>
    <t>心内科、内分泌科（男岗）</t>
  </si>
  <si>
    <t>刘育应</t>
  </si>
  <si>
    <t>杨晓</t>
  </si>
  <si>
    <t>赵玲敏</t>
  </si>
  <si>
    <t>心内科、内分泌科（女岗）</t>
  </si>
  <si>
    <t>王晴</t>
  </si>
  <si>
    <t>杨雅琳</t>
  </si>
  <si>
    <t>周佳</t>
  </si>
  <si>
    <t>肝病综合科</t>
  </si>
  <si>
    <t>陈茂楠</t>
  </si>
  <si>
    <t>毛孝周</t>
  </si>
  <si>
    <t>王丽媛</t>
  </si>
  <si>
    <t>妇产儿科</t>
  </si>
  <si>
    <t>免笔试</t>
  </si>
  <si>
    <t>张建娣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</si>
</sst>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0"/>
    </font>
    <font>
      <sz val="11"/>
      <color rgb="FF00B0F0"/>
      <name val="Calibri"/>
      <charset val="0"/>
    </font>
    <font>
      <sz val="11"/>
      <color rgb="FF00B0F0"/>
      <name val="宋体"/>
      <charset val="0"/>
    </font>
    <font>
      <sz val="11"/>
      <color rgb="FF00B0F0"/>
      <name val="Arial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4066;&#19977;&#38498;&#65289;&#12298;&#26118;&#26126;&#24066;&#21355;&#20581;&#22996;&#12299;%202024&#24180;&#26118;&#26126;&#24066;&#21355;&#20581;&#22996;&#30452;&#23646;&#20107;&#19994;&#21333;&#20301;&#20844;&#24320;&#25307;&#32856;&#24037;&#20316;&#20154;&#21592;&#65288;&#38754;&#3579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三院笔试岗位成绩"/>
      <sheetName val="市三院免笔试岗位人员名单"/>
      <sheetName val="发短信名单"/>
      <sheetName val="Sheet2"/>
    </sheetNames>
    <sheetDataSet>
      <sheetData sheetId="0"/>
      <sheetData sheetId="1"/>
      <sheetData sheetId="2"/>
      <sheetData sheetId="3">
        <row r="1">
          <cell r="A1" t="str">
            <v>姓名</v>
          </cell>
          <cell r="B1" t="str">
            <v>考生状态</v>
          </cell>
          <cell r="C1" t="str">
            <v>性别</v>
          </cell>
          <cell r="D1" t="str">
            <v>身份证号</v>
          </cell>
          <cell r="E1" t="str">
            <v>民族</v>
          </cell>
          <cell r="F1" t="str">
            <v>政治面貌</v>
          </cell>
          <cell r="G1" t="str">
            <v>学历</v>
          </cell>
          <cell r="H1" t="str">
            <v>学位</v>
          </cell>
          <cell r="I1" t="str">
            <v>毕业学校</v>
          </cell>
          <cell r="J1" t="str">
            <v>所学专业</v>
          </cell>
          <cell r="K1" t="str">
            <v>毕业年月</v>
          </cell>
          <cell r="L1" t="str">
            <v>外语语种</v>
          </cell>
          <cell r="M1" t="str">
            <v>职称</v>
          </cell>
          <cell r="N1" t="str">
            <v>联系电话</v>
          </cell>
          <cell r="O1" t="str">
            <v>报考单位</v>
          </cell>
          <cell r="P1" t="str">
            <v>报考岗位</v>
          </cell>
          <cell r="Q1" t="str">
            <v>岗位代码</v>
          </cell>
          <cell r="R1" t="str">
            <v>初审审核意见</v>
          </cell>
          <cell r="S1" t="str">
            <v>复审审核意见</v>
          </cell>
          <cell r="T1" t="str">
            <v>申报时间</v>
          </cell>
          <cell r="U1" t="str">
            <v>审核时间</v>
          </cell>
          <cell r="V1" t="str">
            <v>应收</v>
          </cell>
          <cell r="W1" t="str">
            <v>实收</v>
          </cell>
          <cell r="X1" t="str">
            <v>收费人</v>
          </cell>
          <cell r="Y1" t="str">
            <v>收费时间</v>
          </cell>
          <cell r="Z1" t="str">
            <v>准考证号</v>
          </cell>
          <cell r="AA1" t="str">
            <v>考试科目</v>
          </cell>
          <cell r="AB1" t="str">
            <v>科目代码</v>
          </cell>
          <cell r="AC1" t="str">
            <v>缴费订单</v>
          </cell>
          <cell r="AD1" t="str">
            <v>现工作单位</v>
          </cell>
        </row>
        <row r="2">
          <cell r="A2" t="str">
            <v>和春霞</v>
          </cell>
          <cell r="B2" t="str">
            <v>20</v>
          </cell>
          <cell r="C2" t="str">
            <v>女</v>
          </cell>
          <cell r="D2" t="str">
            <v>533221199405240724</v>
          </cell>
          <cell r="E2" t="str">
            <v>纳西族</v>
          </cell>
          <cell r="F2" t="str">
            <v>中共党员</v>
          </cell>
          <cell r="G2" t="str">
            <v>硕士研究生</v>
          </cell>
          <cell r="H2" t="str">
            <v>硕士</v>
          </cell>
          <cell r="I2" t="str">
            <v>昆明医科大学</v>
          </cell>
          <cell r="J2" t="str">
            <v>临床医学</v>
          </cell>
          <cell r="K2" t="str">
            <v>2021-06-29</v>
          </cell>
        </row>
        <row r="2">
          <cell r="N2">
            <v>18787636091</v>
          </cell>
          <cell r="O2" t="str">
            <v>昆明市第三人民医院</v>
          </cell>
          <cell r="P2" t="str">
            <v>公共实验室暨新发传染病研究部（硕士岗）</v>
          </cell>
          <cell r="Q2">
            <v>2401071</v>
          </cell>
          <cell r="R2" t="str">
            <v>人工审核通过</v>
          </cell>
          <cell r="S2" t="str">
            <v>人工审核通过</v>
          </cell>
        </row>
        <row r="2">
          <cell r="V2">
            <v>100</v>
          </cell>
          <cell r="W2">
            <v>100</v>
          </cell>
          <cell r="X2" t="str">
            <v>财政接口</v>
          </cell>
        </row>
        <row r="2">
          <cell r="AC2" t="str">
            <v>2024022901-2401-9887</v>
          </cell>
        </row>
        <row r="3">
          <cell r="A3" t="str">
            <v>杨艳辉</v>
          </cell>
          <cell r="B3" t="str">
            <v>20</v>
          </cell>
          <cell r="C3" t="str">
            <v>女</v>
          </cell>
          <cell r="D3" t="str">
            <v>532923199704131544</v>
          </cell>
          <cell r="E3" t="str">
            <v>汉族</v>
          </cell>
          <cell r="F3" t="str">
            <v>共青团员</v>
          </cell>
          <cell r="G3" t="str">
            <v>硕士研究生</v>
          </cell>
          <cell r="H3" t="str">
            <v>硕士</v>
          </cell>
          <cell r="I3" t="str">
            <v>中国疾病预防控制中心</v>
          </cell>
          <cell r="J3" t="str">
            <v>病原生物学</v>
          </cell>
          <cell r="K3" t="str">
            <v>2024-06-30</v>
          </cell>
        </row>
        <row r="3">
          <cell r="N3">
            <v>18796085326</v>
          </cell>
          <cell r="O3" t="str">
            <v>昆明市第三人民医院</v>
          </cell>
          <cell r="P3" t="str">
            <v>公共实验室暨新发传染病研究部（硕士岗）</v>
          </cell>
          <cell r="Q3">
            <v>2401071</v>
          </cell>
          <cell r="R3" t="str">
            <v>人工审核通过</v>
          </cell>
          <cell r="S3" t="str">
            <v>人工审核通过</v>
          </cell>
        </row>
        <row r="3">
          <cell r="V3">
            <v>100</v>
          </cell>
          <cell r="W3">
            <v>100</v>
          </cell>
          <cell r="X3" t="str">
            <v>财政接口</v>
          </cell>
        </row>
        <row r="3">
          <cell r="AC3" t="str">
            <v>2024022801-2401-8428</v>
          </cell>
        </row>
        <row r="4">
          <cell r="A4" t="str">
            <v>段誉</v>
          </cell>
          <cell r="B4" t="str">
            <v>20</v>
          </cell>
          <cell r="C4" t="str">
            <v>女</v>
          </cell>
          <cell r="D4" t="str">
            <v>511024199704134529</v>
          </cell>
          <cell r="E4" t="str">
            <v>汉族</v>
          </cell>
          <cell r="F4" t="str">
            <v>共青团员</v>
          </cell>
          <cell r="G4" t="str">
            <v>硕士研究生</v>
          </cell>
          <cell r="H4" t="str">
            <v>硕士</v>
          </cell>
          <cell r="I4" t="str">
            <v>昆明医科大学</v>
          </cell>
          <cell r="J4" t="str">
            <v>临床检验诊断学</v>
          </cell>
          <cell r="K4" t="str">
            <v>2022-06-20</v>
          </cell>
        </row>
        <row r="4">
          <cell r="N4">
            <v>15884829732</v>
          </cell>
          <cell r="O4" t="str">
            <v>昆明市第三人民医院</v>
          </cell>
          <cell r="P4" t="str">
            <v>公共实验室暨新发传染病研究部（硕士岗）</v>
          </cell>
          <cell r="Q4">
            <v>2401071</v>
          </cell>
          <cell r="R4" t="str">
            <v>人工审核通过</v>
          </cell>
          <cell r="S4" t="str">
            <v>人工审核通过</v>
          </cell>
        </row>
        <row r="4">
          <cell r="V4">
            <v>100</v>
          </cell>
          <cell r="W4">
            <v>100</v>
          </cell>
          <cell r="X4" t="str">
            <v>财政接口</v>
          </cell>
        </row>
        <row r="4">
          <cell r="AC4" t="str">
            <v>2024022701-2401-9991</v>
          </cell>
        </row>
        <row r="5">
          <cell r="A5" t="str">
            <v>余玙璠</v>
          </cell>
          <cell r="B5" t="str">
            <v>20</v>
          </cell>
          <cell r="C5" t="str">
            <v>女</v>
          </cell>
          <cell r="D5" t="str">
            <v>421024200001260047</v>
          </cell>
          <cell r="E5" t="str">
            <v>汉族</v>
          </cell>
          <cell r="F5" t="str">
            <v>共青团员</v>
          </cell>
          <cell r="G5" t="str">
            <v>硕士研究生</v>
          </cell>
          <cell r="H5" t="str">
            <v>硕士</v>
          </cell>
          <cell r="I5" t="str">
            <v>中国疾病预防控制中心</v>
          </cell>
          <cell r="J5" t="str">
            <v>病原生物学</v>
          </cell>
          <cell r="K5" t="str">
            <v>2024-07-01</v>
          </cell>
        </row>
        <row r="5">
          <cell r="N5">
            <v>18972358728</v>
          </cell>
          <cell r="O5" t="str">
            <v>昆明市第三人民医院</v>
          </cell>
          <cell r="P5" t="str">
            <v>公共实验室暨新发传染病研究部（硕士岗）</v>
          </cell>
          <cell r="Q5">
            <v>2401071</v>
          </cell>
          <cell r="R5" t="str">
            <v>人工审核通过</v>
          </cell>
          <cell r="S5" t="str">
            <v>人工审核通过</v>
          </cell>
        </row>
        <row r="5">
          <cell r="V5">
            <v>100</v>
          </cell>
          <cell r="W5">
            <v>0</v>
          </cell>
          <cell r="X5" t="str">
            <v>财政接口</v>
          </cell>
        </row>
        <row r="5">
          <cell r="AD5" t="str">
            <v>无</v>
          </cell>
        </row>
        <row r="6">
          <cell r="A6" t="str">
            <v>张沛</v>
          </cell>
          <cell r="B6" t="str">
            <v>20</v>
          </cell>
          <cell r="C6" t="str">
            <v>男</v>
          </cell>
          <cell r="D6" t="str">
            <v>412801199712060319</v>
          </cell>
          <cell r="E6" t="str">
            <v>汉族</v>
          </cell>
          <cell r="F6" t="str">
            <v>共青团员</v>
          </cell>
          <cell r="G6" t="str">
            <v>硕士研究生</v>
          </cell>
          <cell r="H6" t="str">
            <v>硕士</v>
          </cell>
          <cell r="I6" t="str">
            <v>昆明医科大学</v>
          </cell>
          <cell r="J6" t="str">
            <v>生物化学与分子生物学</v>
          </cell>
          <cell r="K6" t="str">
            <v>2022-06-20</v>
          </cell>
        </row>
        <row r="6">
          <cell r="N6">
            <v>18806727359</v>
          </cell>
          <cell r="O6" t="str">
            <v>昆明市第三人民医院</v>
          </cell>
          <cell r="P6" t="str">
            <v>公共实验室暨新发传染病研究部（硕士岗）</v>
          </cell>
          <cell r="Q6">
            <v>2401071</v>
          </cell>
          <cell r="R6" t="str">
            <v>人工审核通过</v>
          </cell>
          <cell r="S6" t="str">
            <v>人工审核通过</v>
          </cell>
        </row>
        <row r="6">
          <cell r="V6">
            <v>100</v>
          </cell>
          <cell r="W6">
            <v>100</v>
          </cell>
          <cell r="X6" t="str">
            <v>财政接口</v>
          </cell>
        </row>
        <row r="6">
          <cell r="AC6" t="str">
            <v>2024022802-2401-8984</v>
          </cell>
        </row>
        <row r="7">
          <cell r="A7" t="str">
            <v>王丽媛</v>
          </cell>
          <cell r="B7" t="str">
            <v>20</v>
          </cell>
          <cell r="C7" t="str">
            <v>女</v>
          </cell>
          <cell r="D7" t="str">
            <v>530102199704271144</v>
          </cell>
          <cell r="E7" t="str">
            <v>汉族</v>
          </cell>
          <cell r="F7" t="str">
            <v>中共党员</v>
          </cell>
          <cell r="G7" t="str">
            <v>硕士研究生</v>
          </cell>
          <cell r="H7" t="str">
            <v>硕士</v>
          </cell>
          <cell r="I7" t="str">
            <v>大理大学</v>
          </cell>
          <cell r="J7" t="str">
            <v>儿科学</v>
          </cell>
          <cell r="K7" t="str">
            <v>2024-07-01</v>
          </cell>
        </row>
        <row r="7">
          <cell r="N7">
            <v>18760952045</v>
          </cell>
          <cell r="O7" t="str">
            <v>昆明市第三人民医院</v>
          </cell>
          <cell r="P7" t="str">
            <v>妇产儿科</v>
          </cell>
          <cell r="Q7">
            <v>2401072</v>
          </cell>
          <cell r="R7" t="str">
            <v>人工审核通过</v>
          </cell>
          <cell r="S7" t="str">
            <v>人工审核通过</v>
          </cell>
        </row>
        <row r="7">
          <cell r="V7">
            <v>100</v>
          </cell>
          <cell r="W7">
            <v>0</v>
          </cell>
          <cell r="X7" t="str">
            <v>财政接口</v>
          </cell>
        </row>
        <row r="8">
          <cell r="A8" t="str">
            <v>张建娣</v>
          </cell>
          <cell r="B8" t="str">
            <v>20</v>
          </cell>
          <cell r="C8" t="str">
            <v>女</v>
          </cell>
          <cell r="D8" t="str">
            <v>533528199612151522</v>
          </cell>
          <cell r="E8" t="str">
            <v>傣族</v>
          </cell>
          <cell r="F8" t="str">
            <v>共青团员</v>
          </cell>
          <cell r="G8" t="str">
            <v>本科</v>
          </cell>
          <cell r="H8" t="str">
            <v>学士</v>
          </cell>
          <cell r="I8" t="str">
            <v>昆明医科大学海源学院</v>
          </cell>
          <cell r="J8" t="str">
            <v>临床医学</v>
          </cell>
          <cell r="K8" t="str">
            <v>2019-07-01</v>
          </cell>
        </row>
        <row r="8">
          <cell r="N8">
            <v>19987187517</v>
          </cell>
          <cell r="O8" t="str">
            <v>昆明市第三人民医院</v>
          </cell>
          <cell r="P8" t="str">
            <v>妇产儿科</v>
          </cell>
          <cell r="Q8">
            <v>2401072</v>
          </cell>
          <cell r="R8" t="str">
            <v>人工审核通过</v>
          </cell>
          <cell r="S8" t="str">
            <v>人工审核通过</v>
          </cell>
        </row>
        <row r="8">
          <cell r="V8">
            <v>100</v>
          </cell>
          <cell r="W8">
            <v>0</v>
          </cell>
          <cell r="X8" t="str">
            <v>财政接口</v>
          </cell>
        </row>
        <row r="8">
          <cell r="AD8" t="str">
            <v>无</v>
          </cell>
        </row>
        <row r="9">
          <cell r="A9" t="str">
            <v>廖进文</v>
          </cell>
          <cell r="B9" t="str">
            <v>20</v>
          </cell>
          <cell r="C9" t="str">
            <v>女</v>
          </cell>
          <cell r="D9" t="str">
            <v>532925199612200525</v>
          </cell>
          <cell r="E9" t="str">
            <v>汉族</v>
          </cell>
          <cell r="F9" t="str">
            <v>共青团员</v>
          </cell>
          <cell r="G9" t="str">
            <v>硕士研究生</v>
          </cell>
          <cell r="H9" t="str">
            <v>硕士</v>
          </cell>
          <cell r="I9" t="str">
            <v>昆明医科大学</v>
          </cell>
          <cell r="J9" t="str">
            <v>内科学</v>
          </cell>
          <cell r="K9" t="str">
            <v>2024-07-01</v>
          </cell>
        </row>
        <row r="9">
          <cell r="N9">
            <v>18487158927</v>
          </cell>
          <cell r="O9" t="str">
            <v>昆明市第三人民医院</v>
          </cell>
          <cell r="P9" t="str">
            <v>感染性疾病及儿童传染科</v>
          </cell>
          <cell r="Q9">
            <v>2401073</v>
          </cell>
          <cell r="R9" t="str">
            <v>人工审核通过</v>
          </cell>
          <cell r="S9" t="str">
            <v>人工审核通过</v>
          </cell>
        </row>
        <row r="9">
          <cell r="V9">
            <v>100</v>
          </cell>
          <cell r="W9">
            <v>100</v>
          </cell>
          <cell r="X9" t="str">
            <v>财政接口</v>
          </cell>
        </row>
        <row r="9">
          <cell r="AC9" t="str">
            <v>2024022901-2401-11848</v>
          </cell>
          <cell r="AD9" t="str">
            <v>无</v>
          </cell>
        </row>
        <row r="10">
          <cell r="A10" t="str">
            <v>王东梅</v>
          </cell>
          <cell r="B10" t="str">
            <v>20</v>
          </cell>
          <cell r="C10" t="str">
            <v>女</v>
          </cell>
          <cell r="D10" t="str">
            <v>530326199412184024</v>
          </cell>
          <cell r="E10" t="str">
            <v>汉族</v>
          </cell>
          <cell r="F10" t="str">
            <v>群众</v>
          </cell>
          <cell r="G10" t="str">
            <v>硕士研究生</v>
          </cell>
          <cell r="H10" t="str">
            <v>硕士</v>
          </cell>
          <cell r="I10" t="str">
            <v>昆明医科大学</v>
          </cell>
          <cell r="J10" t="str">
            <v>内科学</v>
          </cell>
          <cell r="K10" t="str">
            <v>2018-07-01</v>
          </cell>
        </row>
        <row r="10">
          <cell r="N10">
            <v>18208717761</v>
          </cell>
          <cell r="O10" t="str">
            <v>昆明市第三人民医院</v>
          </cell>
          <cell r="P10" t="str">
            <v>感染性疾病及儿童传染科</v>
          </cell>
          <cell r="Q10">
            <v>2401073</v>
          </cell>
          <cell r="R10" t="str">
            <v>人工审核通过</v>
          </cell>
          <cell r="S10" t="str">
            <v>人工审核通过</v>
          </cell>
        </row>
        <row r="10">
          <cell r="V10">
            <v>100</v>
          </cell>
          <cell r="W10">
            <v>100</v>
          </cell>
          <cell r="X10" t="str">
            <v>财政接口</v>
          </cell>
        </row>
        <row r="10">
          <cell r="AC10" t="str">
            <v>2024030101-2401-12447</v>
          </cell>
          <cell r="AD10" t="str">
            <v>无</v>
          </cell>
        </row>
        <row r="11">
          <cell r="A11" t="str">
            <v>王珂</v>
          </cell>
          <cell r="B11" t="str">
            <v>20</v>
          </cell>
          <cell r="C11" t="str">
            <v>女</v>
          </cell>
          <cell r="D11" t="str">
            <v>410728199501136267</v>
          </cell>
          <cell r="E11" t="str">
            <v>汉族</v>
          </cell>
          <cell r="F11" t="str">
            <v>中共党员</v>
          </cell>
          <cell r="G11" t="str">
            <v>硕士研究生</v>
          </cell>
          <cell r="H11" t="str">
            <v>硕士</v>
          </cell>
          <cell r="I11" t="str">
            <v>昆明医科大学</v>
          </cell>
          <cell r="J11" t="str">
            <v>内科学</v>
          </cell>
          <cell r="K11" t="str">
            <v>2022-07-01</v>
          </cell>
        </row>
        <row r="11">
          <cell r="N11">
            <v>13312511811</v>
          </cell>
          <cell r="O11" t="str">
            <v>昆明市第三人民医院</v>
          </cell>
          <cell r="P11" t="str">
            <v>感染性疾病及儿童传染科</v>
          </cell>
          <cell r="Q11">
            <v>2401073</v>
          </cell>
          <cell r="R11" t="str">
            <v>人工审核通过</v>
          </cell>
          <cell r="S11" t="str">
            <v>人工审核通过</v>
          </cell>
        </row>
        <row r="11">
          <cell r="V11">
            <v>100</v>
          </cell>
          <cell r="W11">
            <v>100</v>
          </cell>
          <cell r="X11" t="str">
            <v>财政接口</v>
          </cell>
        </row>
        <row r="11">
          <cell r="AC11" t="str">
            <v>2024022901-2401-10400</v>
          </cell>
          <cell r="AD11" t="str">
            <v>云南省肿瘤医院</v>
          </cell>
        </row>
        <row r="12">
          <cell r="A12" t="str">
            <v>何宛莲</v>
          </cell>
          <cell r="B12" t="str">
            <v>20</v>
          </cell>
          <cell r="C12" t="str">
            <v>女</v>
          </cell>
          <cell r="D12" t="str">
            <v>530402199801110680</v>
          </cell>
          <cell r="E12" t="str">
            <v>汉族</v>
          </cell>
          <cell r="F12" t="str">
            <v>共青团员</v>
          </cell>
          <cell r="G12" t="str">
            <v>硕士研究生</v>
          </cell>
          <cell r="H12" t="str">
            <v>硕士</v>
          </cell>
          <cell r="I12" t="str">
            <v>昆明理工大学</v>
          </cell>
          <cell r="J12" t="str">
            <v>内科学</v>
          </cell>
          <cell r="K12" t="str">
            <v>2024-07-01</v>
          </cell>
        </row>
        <row r="12">
          <cell r="N12">
            <v>19912723151</v>
          </cell>
          <cell r="O12" t="str">
            <v>昆明市第三人民医院</v>
          </cell>
          <cell r="P12" t="str">
            <v>感染性疾病及儿童传染科</v>
          </cell>
          <cell r="Q12">
            <v>2401073</v>
          </cell>
          <cell r="R12" t="str">
            <v>人工审核通过</v>
          </cell>
          <cell r="S12" t="str">
            <v>人工审核通过</v>
          </cell>
        </row>
        <row r="12">
          <cell r="V12">
            <v>100</v>
          </cell>
          <cell r="W12">
            <v>100</v>
          </cell>
          <cell r="X12" t="str">
            <v>财政接口</v>
          </cell>
        </row>
        <row r="12">
          <cell r="AC12" t="str">
            <v>2024022801-2401-10688</v>
          </cell>
        </row>
        <row r="13">
          <cell r="A13" t="str">
            <v>匡竞</v>
          </cell>
          <cell r="B13" t="str">
            <v>20</v>
          </cell>
          <cell r="C13" t="str">
            <v>女</v>
          </cell>
          <cell r="D13" t="str">
            <v>533023199703034525</v>
          </cell>
          <cell r="E13" t="str">
            <v>汉族</v>
          </cell>
          <cell r="F13" t="str">
            <v>共青团员</v>
          </cell>
          <cell r="G13" t="str">
            <v>硕士研究生</v>
          </cell>
          <cell r="H13" t="str">
            <v>硕士</v>
          </cell>
          <cell r="I13" t="str">
            <v>河北医科大学</v>
          </cell>
          <cell r="J13" t="str">
            <v>内科学</v>
          </cell>
          <cell r="K13" t="str">
            <v>2023-06-30</v>
          </cell>
        </row>
        <row r="13">
          <cell r="N13">
            <v>18760953048</v>
          </cell>
          <cell r="O13" t="str">
            <v>昆明市第三人民医院</v>
          </cell>
          <cell r="P13" t="str">
            <v>感染性疾病及儿童传染科</v>
          </cell>
          <cell r="Q13">
            <v>2401073</v>
          </cell>
          <cell r="R13" t="str">
            <v>人工审核通过</v>
          </cell>
          <cell r="S13" t="str">
            <v>人工审核通过</v>
          </cell>
        </row>
        <row r="13">
          <cell r="V13">
            <v>100</v>
          </cell>
          <cell r="W13">
            <v>100</v>
          </cell>
          <cell r="X13" t="str">
            <v>财政接口</v>
          </cell>
        </row>
        <row r="13">
          <cell r="AC13" t="str">
            <v>2024022901-2401-11221</v>
          </cell>
        </row>
        <row r="14">
          <cell r="A14" t="str">
            <v>查远翊</v>
          </cell>
          <cell r="B14" t="str">
            <v>20</v>
          </cell>
          <cell r="C14" t="str">
            <v>女</v>
          </cell>
          <cell r="D14" t="str">
            <v>530103199704251828</v>
          </cell>
          <cell r="E14" t="str">
            <v>白族</v>
          </cell>
          <cell r="F14" t="str">
            <v>共青团员</v>
          </cell>
          <cell r="G14" t="str">
            <v>硕士研究生</v>
          </cell>
          <cell r="H14" t="str">
            <v>硕士</v>
          </cell>
          <cell r="I14" t="str">
            <v>昆明医科大学</v>
          </cell>
          <cell r="J14" t="str">
            <v>内科学</v>
          </cell>
          <cell r="K14" t="str">
            <v>2024-07-01</v>
          </cell>
        </row>
        <row r="14">
          <cell r="N14">
            <v>13888528978</v>
          </cell>
          <cell r="O14" t="str">
            <v>昆明市第三人民医院</v>
          </cell>
          <cell r="P14" t="str">
            <v>综合内科</v>
          </cell>
          <cell r="Q14">
            <v>2401074</v>
          </cell>
          <cell r="R14" t="str">
            <v>人工审核通过</v>
          </cell>
          <cell r="S14" t="str">
            <v>人工审核通过</v>
          </cell>
        </row>
        <row r="14">
          <cell r="V14">
            <v>100</v>
          </cell>
          <cell r="W14">
            <v>100</v>
          </cell>
          <cell r="X14" t="str">
            <v>财政接口</v>
          </cell>
        </row>
        <row r="14">
          <cell r="AC14" t="str">
            <v>2024022901-2401-11119</v>
          </cell>
          <cell r="AD14" t="str">
            <v>昆明医科大学研究生院（在读）</v>
          </cell>
        </row>
        <row r="15">
          <cell r="A15" t="str">
            <v>耿宇</v>
          </cell>
          <cell r="B15" t="str">
            <v>20</v>
          </cell>
          <cell r="C15" t="str">
            <v>男</v>
          </cell>
          <cell r="D15" t="str">
            <v>420321199106020032</v>
          </cell>
          <cell r="E15" t="str">
            <v>汉族</v>
          </cell>
          <cell r="F15" t="str">
            <v>群众</v>
          </cell>
          <cell r="G15" t="str">
            <v>硕士研究生</v>
          </cell>
          <cell r="H15" t="str">
            <v>硕士</v>
          </cell>
          <cell r="I15" t="str">
            <v>昆明医科大学</v>
          </cell>
          <cell r="J15" t="str">
            <v>内科学</v>
          </cell>
          <cell r="K15" t="str">
            <v>2023-06-21</v>
          </cell>
        </row>
        <row r="15">
          <cell r="N15">
            <v>13477303220</v>
          </cell>
          <cell r="O15" t="str">
            <v>昆明市第三人民医院</v>
          </cell>
          <cell r="P15" t="str">
            <v>综合内科</v>
          </cell>
          <cell r="Q15">
            <v>2401074</v>
          </cell>
          <cell r="R15" t="str">
            <v>人工审核通过</v>
          </cell>
          <cell r="S15" t="str">
            <v>人工审核通过</v>
          </cell>
        </row>
        <row r="15">
          <cell r="V15">
            <v>100</v>
          </cell>
          <cell r="W15">
            <v>100</v>
          </cell>
          <cell r="X15" t="str">
            <v>财政接口</v>
          </cell>
        </row>
        <row r="15">
          <cell r="AC15" t="str">
            <v>2024030101-2401-11191</v>
          </cell>
        </row>
        <row r="16">
          <cell r="A16" t="str">
            <v>陈润萍</v>
          </cell>
          <cell r="B16" t="str">
            <v>20</v>
          </cell>
          <cell r="C16" t="str">
            <v>女</v>
          </cell>
          <cell r="D16" t="str">
            <v>530129199806090344</v>
          </cell>
          <cell r="E16" t="str">
            <v>汉族</v>
          </cell>
          <cell r="F16" t="str">
            <v>共青团员</v>
          </cell>
          <cell r="G16" t="str">
            <v>硕士研究生</v>
          </cell>
          <cell r="H16" t="str">
            <v>硕士</v>
          </cell>
          <cell r="I16" t="str">
            <v>大理大学</v>
          </cell>
          <cell r="J16" t="str">
            <v>内科学</v>
          </cell>
          <cell r="K16" t="str">
            <v>2024-07-01</v>
          </cell>
        </row>
        <row r="16">
          <cell r="N16">
            <v>18314519270</v>
          </cell>
          <cell r="O16" t="str">
            <v>昆明市第三人民医院</v>
          </cell>
          <cell r="P16" t="str">
            <v>综合内科</v>
          </cell>
          <cell r="Q16">
            <v>2401074</v>
          </cell>
          <cell r="R16" t="str">
            <v>人工审核通过</v>
          </cell>
          <cell r="S16" t="str">
            <v>人工审核通过</v>
          </cell>
        </row>
        <row r="16">
          <cell r="V16">
            <v>100</v>
          </cell>
          <cell r="W16">
            <v>0</v>
          </cell>
          <cell r="X16" t="str">
            <v>财政接口</v>
          </cell>
        </row>
        <row r="16">
          <cell r="AD16" t="str">
            <v>大理大学第一附属医院</v>
          </cell>
        </row>
        <row r="17">
          <cell r="A17" t="str">
            <v>陈兴勇</v>
          </cell>
          <cell r="B17" t="str">
            <v>20</v>
          </cell>
          <cell r="C17" t="str">
            <v>男</v>
          </cell>
          <cell r="D17" t="str">
            <v>530113199001211953</v>
          </cell>
          <cell r="E17" t="str">
            <v>汉族</v>
          </cell>
          <cell r="F17" t="str">
            <v>群众</v>
          </cell>
          <cell r="G17" t="str">
            <v>硕士研究生</v>
          </cell>
          <cell r="H17" t="str">
            <v>硕士</v>
          </cell>
          <cell r="I17" t="str">
            <v>昆明医科大学</v>
          </cell>
          <cell r="J17" t="str">
            <v>内科学</v>
          </cell>
          <cell r="K17" t="str">
            <v>2023-06-01</v>
          </cell>
        </row>
        <row r="17">
          <cell r="N17">
            <v>18468176042</v>
          </cell>
          <cell r="O17" t="str">
            <v>昆明市第三人民医院</v>
          </cell>
          <cell r="P17" t="str">
            <v>耐药与重症结核病科</v>
          </cell>
          <cell r="Q17">
            <v>2401075</v>
          </cell>
          <cell r="R17" t="str">
            <v>系统自动审核通过</v>
          </cell>
          <cell r="S17" t="str">
            <v>人工审核通过</v>
          </cell>
        </row>
        <row r="17">
          <cell r="V17">
            <v>100</v>
          </cell>
          <cell r="W17">
            <v>100</v>
          </cell>
          <cell r="X17" t="str">
            <v>财政接口</v>
          </cell>
        </row>
        <row r="17">
          <cell r="AC17" t="str">
            <v>2024022701-2401-8661</v>
          </cell>
          <cell r="AD17" t="str">
            <v>玉溪市中山医院</v>
          </cell>
        </row>
        <row r="18">
          <cell r="A18" t="str">
            <v>毕莉娜</v>
          </cell>
          <cell r="B18" t="str">
            <v>20</v>
          </cell>
          <cell r="C18" t="str">
            <v>女</v>
          </cell>
          <cell r="D18" t="str">
            <v>530302199605042507</v>
          </cell>
          <cell r="E18" t="str">
            <v>汉族</v>
          </cell>
          <cell r="F18" t="str">
            <v>中共党员</v>
          </cell>
          <cell r="G18" t="str">
            <v>硕士研究生</v>
          </cell>
          <cell r="H18" t="str">
            <v>硕士</v>
          </cell>
          <cell r="I18" t="str">
            <v>昆明医科大学</v>
          </cell>
          <cell r="J18" t="str">
            <v>内科学</v>
          </cell>
          <cell r="K18" t="str">
            <v>2023-06-21</v>
          </cell>
        </row>
        <row r="18">
          <cell r="N18">
            <v>18288411691</v>
          </cell>
          <cell r="O18" t="str">
            <v>昆明市第三人民医院</v>
          </cell>
          <cell r="P18" t="str">
            <v>耐药与重症结核病科</v>
          </cell>
          <cell r="Q18">
            <v>2401075</v>
          </cell>
          <cell r="R18" t="str">
            <v>人工审核通过</v>
          </cell>
          <cell r="S18" t="str">
            <v>人工审核通过</v>
          </cell>
        </row>
        <row r="18">
          <cell r="V18">
            <v>100</v>
          </cell>
          <cell r="W18">
            <v>0</v>
          </cell>
          <cell r="X18" t="str">
            <v>财政接口</v>
          </cell>
        </row>
        <row r="18">
          <cell r="AD18" t="str">
            <v>无</v>
          </cell>
        </row>
        <row r="19">
          <cell r="A19" t="str">
            <v>刘茂兰</v>
          </cell>
          <cell r="B19" t="str">
            <v>20</v>
          </cell>
          <cell r="C19" t="str">
            <v>女</v>
          </cell>
          <cell r="D19" t="str">
            <v>500222199210012447</v>
          </cell>
          <cell r="E19" t="str">
            <v>汉族</v>
          </cell>
          <cell r="F19" t="str">
            <v>中共党员</v>
          </cell>
          <cell r="G19" t="str">
            <v>硕士研究生</v>
          </cell>
          <cell r="H19" t="str">
            <v>硕士</v>
          </cell>
          <cell r="I19" t="str">
            <v>昆明医科大学</v>
          </cell>
          <cell r="J19" t="str">
            <v>内科学</v>
          </cell>
          <cell r="K19" t="str">
            <v>2019-06-20</v>
          </cell>
        </row>
        <row r="19">
          <cell r="N19">
            <v>18468072479</v>
          </cell>
          <cell r="O19" t="str">
            <v>昆明市第三人民医院</v>
          </cell>
          <cell r="P19" t="str">
            <v>耐药与重症结核病科</v>
          </cell>
          <cell r="Q19">
            <v>2401075</v>
          </cell>
          <cell r="R19" t="str">
            <v>人工审核通过</v>
          </cell>
          <cell r="S19" t="str">
            <v>人工审核通过</v>
          </cell>
        </row>
        <row r="19">
          <cell r="V19">
            <v>100</v>
          </cell>
          <cell r="W19">
            <v>100</v>
          </cell>
          <cell r="X19" t="str">
            <v>财政接口</v>
          </cell>
        </row>
        <row r="19">
          <cell r="AC19" t="str">
            <v>2024022801-2401-8968</v>
          </cell>
        </row>
        <row r="20">
          <cell r="A20" t="str">
            <v>伏文才</v>
          </cell>
          <cell r="B20" t="str">
            <v>20</v>
          </cell>
          <cell r="C20" t="str">
            <v>男</v>
          </cell>
          <cell r="D20" t="str">
            <v>530323199205121152</v>
          </cell>
          <cell r="E20" t="str">
            <v>汉族</v>
          </cell>
          <cell r="F20" t="str">
            <v>中共党员</v>
          </cell>
          <cell r="G20" t="str">
            <v>硕士研究生</v>
          </cell>
          <cell r="H20" t="str">
            <v>硕士</v>
          </cell>
          <cell r="I20" t="str">
            <v>大理大学</v>
          </cell>
          <cell r="J20" t="str">
            <v>内科学</v>
          </cell>
          <cell r="K20" t="str">
            <v>2017-06-25</v>
          </cell>
        </row>
        <row r="20">
          <cell r="N20">
            <v>18313000481</v>
          </cell>
          <cell r="O20" t="str">
            <v>昆明市第三人民医院</v>
          </cell>
          <cell r="P20" t="str">
            <v>耐药与重症结核病科</v>
          </cell>
          <cell r="Q20">
            <v>2401075</v>
          </cell>
          <cell r="R20" t="str">
            <v>人工审核通过</v>
          </cell>
          <cell r="S20" t="str">
            <v>人工审核通过</v>
          </cell>
        </row>
        <row r="20">
          <cell r="V20">
            <v>100</v>
          </cell>
          <cell r="W20">
            <v>100</v>
          </cell>
          <cell r="X20" t="str">
            <v>财政接口</v>
          </cell>
        </row>
        <row r="20">
          <cell r="AC20" t="str">
            <v>2024022901-2401-11434</v>
          </cell>
          <cell r="AD20" t="str">
            <v>无</v>
          </cell>
        </row>
        <row r="21">
          <cell r="A21" t="str">
            <v>刘润</v>
          </cell>
          <cell r="B21" t="str">
            <v>20</v>
          </cell>
          <cell r="C21" t="str">
            <v>男</v>
          </cell>
          <cell r="D21" t="str">
            <v>530326199007173313</v>
          </cell>
          <cell r="E21" t="str">
            <v>汉族</v>
          </cell>
          <cell r="F21" t="str">
            <v>群众</v>
          </cell>
          <cell r="G21" t="str">
            <v>硕士研究生</v>
          </cell>
          <cell r="H21" t="str">
            <v>硕士</v>
          </cell>
          <cell r="I21" t="str">
            <v>新疆医科大学</v>
          </cell>
          <cell r="J21" t="str">
            <v>内科学</v>
          </cell>
          <cell r="K21" t="str">
            <v>2022-06-14</v>
          </cell>
        </row>
        <row r="21">
          <cell r="N21">
            <v>18583838218</v>
          </cell>
          <cell r="O21" t="str">
            <v>昆明市第三人民医院</v>
          </cell>
          <cell r="P21" t="str">
            <v>耐药与重症结核病科</v>
          </cell>
          <cell r="Q21">
            <v>2401075</v>
          </cell>
          <cell r="R21" t="str">
            <v>系统自动审核通过</v>
          </cell>
          <cell r="S21" t="str">
            <v>人工审核通过</v>
          </cell>
        </row>
        <row r="21">
          <cell r="V21">
            <v>100</v>
          </cell>
          <cell r="W21">
            <v>100</v>
          </cell>
          <cell r="X21" t="str">
            <v>财政接口</v>
          </cell>
        </row>
        <row r="21">
          <cell r="AC21" t="str">
            <v>2024022802-2401-9229</v>
          </cell>
          <cell r="AD21" t="str">
            <v>云南省第三人民医院</v>
          </cell>
        </row>
        <row r="22">
          <cell r="A22" t="str">
            <v>苏荣芝</v>
          </cell>
          <cell r="B22" t="str">
            <v>20</v>
          </cell>
          <cell r="C22" t="str">
            <v>女</v>
          </cell>
          <cell r="D22" t="str">
            <v>530324199711082324</v>
          </cell>
          <cell r="E22" t="str">
            <v>汉族</v>
          </cell>
          <cell r="F22" t="str">
            <v>共青团员</v>
          </cell>
          <cell r="G22" t="str">
            <v>硕士研究生</v>
          </cell>
          <cell r="H22" t="str">
            <v>硕士</v>
          </cell>
          <cell r="I22" t="str">
            <v>昆明理工大学</v>
          </cell>
          <cell r="J22" t="str">
            <v>内科学</v>
          </cell>
          <cell r="K22" t="str">
            <v>2023-06-15</v>
          </cell>
        </row>
        <row r="22">
          <cell r="N22">
            <v>18760951665</v>
          </cell>
          <cell r="O22" t="str">
            <v>昆明市第三人民医院</v>
          </cell>
          <cell r="P22" t="str">
            <v>耐药与重症结核病科</v>
          </cell>
          <cell r="Q22">
            <v>2401075</v>
          </cell>
          <cell r="R22" t="str">
            <v>人工审核通过</v>
          </cell>
          <cell r="S22" t="str">
            <v>人工审核通过</v>
          </cell>
        </row>
        <row r="22">
          <cell r="V22">
            <v>100</v>
          </cell>
          <cell r="W22">
            <v>0</v>
          </cell>
          <cell r="X22" t="str">
            <v>财政接口</v>
          </cell>
        </row>
        <row r="23">
          <cell r="A23" t="str">
            <v>沐丽珠</v>
          </cell>
          <cell r="B23" t="str">
            <v>20</v>
          </cell>
          <cell r="C23" t="str">
            <v>女</v>
          </cell>
          <cell r="D23" t="str">
            <v>53011119940113232X</v>
          </cell>
          <cell r="E23" t="str">
            <v>汉族</v>
          </cell>
          <cell r="F23" t="str">
            <v>群众</v>
          </cell>
          <cell r="G23" t="str">
            <v>硕士研究生</v>
          </cell>
          <cell r="H23" t="str">
            <v>硕士</v>
          </cell>
          <cell r="I23" t="str">
            <v>昆明理工大学</v>
          </cell>
          <cell r="J23" t="str">
            <v>内科学</v>
          </cell>
          <cell r="K23" t="str">
            <v>2024-07-01</v>
          </cell>
        </row>
        <row r="23">
          <cell r="N23">
            <v>18812213256</v>
          </cell>
          <cell r="O23" t="str">
            <v>昆明市第三人民医院</v>
          </cell>
          <cell r="P23" t="str">
            <v>耐药与重症结核病科</v>
          </cell>
          <cell r="Q23">
            <v>2401075</v>
          </cell>
          <cell r="R23" t="str">
            <v>人工审核通过</v>
          </cell>
          <cell r="S23" t="str">
            <v>人工审核通过</v>
          </cell>
        </row>
        <row r="23">
          <cell r="V23">
            <v>100</v>
          </cell>
          <cell r="W23">
            <v>100</v>
          </cell>
          <cell r="X23" t="str">
            <v>财政接口</v>
          </cell>
        </row>
        <row r="23">
          <cell r="AC23" t="str">
            <v>2024022901-2401-10528</v>
          </cell>
          <cell r="AD23" t="str">
            <v>云南省第一人民医院</v>
          </cell>
        </row>
        <row r="24">
          <cell r="A24" t="str">
            <v>唐春梅</v>
          </cell>
          <cell r="B24" t="str">
            <v>20</v>
          </cell>
          <cell r="C24" t="str">
            <v>女</v>
          </cell>
          <cell r="D24" t="str">
            <v>532527199311211723</v>
          </cell>
          <cell r="E24" t="str">
            <v>汉族</v>
          </cell>
          <cell r="F24" t="str">
            <v>群众</v>
          </cell>
          <cell r="G24" t="str">
            <v>硕士研究生</v>
          </cell>
          <cell r="H24" t="str">
            <v>硕士</v>
          </cell>
          <cell r="I24" t="str">
            <v>昆明医科大学</v>
          </cell>
          <cell r="J24" t="str">
            <v>内科学</v>
          </cell>
          <cell r="K24" t="str">
            <v>2024-07-01</v>
          </cell>
        </row>
        <row r="24">
          <cell r="N24">
            <v>18314504721</v>
          </cell>
          <cell r="O24" t="str">
            <v>昆明市第三人民医院</v>
          </cell>
          <cell r="P24" t="str">
            <v>耐药与重症结核病科</v>
          </cell>
          <cell r="Q24">
            <v>2401075</v>
          </cell>
          <cell r="R24" t="str">
            <v>人工审核通过</v>
          </cell>
          <cell r="S24" t="str">
            <v>人工审核通过</v>
          </cell>
        </row>
        <row r="24">
          <cell r="V24">
            <v>100</v>
          </cell>
          <cell r="W24">
            <v>100</v>
          </cell>
          <cell r="X24" t="str">
            <v>财政接口</v>
          </cell>
        </row>
        <row r="24">
          <cell r="AC24" t="str">
            <v>2024022902-2401-10742</v>
          </cell>
          <cell r="AD24" t="str">
            <v>无</v>
          </cell>
        </row>
        <row r="25">
          <cell r="A25" t="str">
            <v>管偲偲</v>
          </cell>
          <cell r="B25" t="str">
            <v>20</v>
          </cell>
          <cell r="C25" t="str">
            <v>女</v>
          </cell>
          <cell r="D25" t="str">
            <v>530381199703080924</v>
          </cell>
          <cell r="E25" t="str">
            <v>汉族</v>
          </cell>
          <cell r="F25" t="str">
            <v>共青团员</v>
          </cell>
          <cell r="G25" t="str">
            <v>硕士研究生</v>
          </cell>
          <cell r="H25" t="str">
            <v>硕士</v>
          </cell>
          <cell r="I25" t="str">
            <v>昆明医科大学</v>
          </cell>
          <cell r="J25" t="str">
            <v>内科学</v>
          </cell>
          <cell r="K25" t="str">
            <v>2024-07-01</v>
          </cell>
        </row>
        <row r="25">
          <cell r="N25">
            <v>18313887501</v>
          </cell>
          <cell r="O25" t="str">
            <v>昆明市第三人民医院</v>
          </cell>
          <cell r="P25" t="str">
            <v>耐药与重症结核病科</v>
          </cell>
          <cell r="Q25">
            <v>2401075</v>
          </cell>
          <cell r="R25" t="str">
            <v>人工审核通过</v>
          </cell>
          <cell r="S25" t="str">
            <v>人工审核通过</v>
          </cell>
        </row>
        <row r="25">
          <cell r="V25">
            <v>100</v>
          </cell>
          <cell r="W25">
            <v>100</v>
          </cell>
          <cell r="X25" t="str">
            <v>财政接口</v>
          </cell>
        </row>
        <row r="25">
          <cell r="AC25" t="str">
            <v>2024022801-2401-10775</v>
          </cell>
          <cell r="AD25" t="str">
            <v>昆明医科大学第二附属医院</v>
          </cell>
        </row>
        <row r="26">
          <cell r="A26" t="str">
            <v>赵家洁</v>
          </cell>
          <cell r="B26" t="str">
            <v>20</v>
          </cell>
          <cell r="C26" t="str">
            <v>女</v>
          </cell>
          <cell r="D26" t="str">
            <v>532326199412101227</v>
          </cell>
          <cell r="E26" t="str">
            <v>汉族</v>
          </cell>
          <cell r="F26" t="str">
            <v>中共党员</v>
          </cell>
          <cell r="G26" t="str">
            <v>硕士研究生</v>
          </cell>
          <cell r="H26" t="str">
            <v>硕士</v>
          </cell>
          <cell r="I26" t="str">
            <v>昆明医科大学</v>
          </cell>
          <cell r="J26" t="str">
            <v>内科学</v>
          </cell>
          <cell r="K26" t="str">
            <v>2010-01-01</v>
          </cell>
        </row>
        <row r="26">
          <cell r="N26">
            <v>18206851408</v>
          </cell>
          <cell r="O26" t="str">
            <v>昆明市第三人民医院</v>
          </cell>
          <cell r="P26" t="str">
            <v>耐药与重症结核病科</v>
          </cell>
          <cell r="Q26">
            <v>2401075</v>
          </cell>
          <cell r="R26" t="str">
            <v>人工审核通过</v>
          </cell>
          <cell r="S26" t="str">
            <v>人工审核通过</v>
          </cell>
        </row>
        <row r="26">
          <cell r="V26">
            <v>100</v>
          </cell>
          <cell r="W26">
            <v>0</v>
          </cell>
          <cell r="X26" t="str">
            <v>财政接口</v>
          </cell>
        </row>
        <row r="27">
          <cell r="A27" t="str">
            <v>朱会灵</v>
          </cell>
          <cell r="B27" t="str">
            <v>20</v>
          </cell>
          <cell r="C27" t="str">
            <v>女</v>
          </cell>
          <cell r="D27" t="str">
            <v>530381199611080740</v>
          </cell>
          <cell r="E27" t="str">
            <v>汉族</v>
          </cell>
          <cell r="F27" t="str">
            <v>共青团员</v>
          </cell>
          <cell r="G27" t="str">
            <v>硕士研究生</v>
          </cell>
          <cell r="H27" t="str">
            <v>硕士</v>
          </cell>
          <cell r="I27" t="str">
            <v>昆明医科大学</v>
          </cell>
          <cell r="J27" t="str">
            <v>内科学</v>
          </cell>
          <cell r="K27" t="str">
            <v>2024-07-01</v>
          </cell>
        </row>
        <row r="27">
          <cell r="N27">
            <v>18380718360</v>
          </cell>
          <cell r="O27" t="str">
            <v>昆明市第三人民医院</v>
          </cell>
          <cell r="P27" t="str">
            <v>综合结核病科</v>
          </cell>
          <cell r="Q27">
            <v>2401076</v>
          </cell>
          <cell r="R27" t="str">
            <v>人工审核通过</v>
          </cell>
          <cell r="S27" t="str">
            <v>人工审核通过</v>
          </cell>
        </row>
        <row r="27">
          <cell r="V27">
            <v>100</v>
          </cell>
          <cell r="W27">
            <v>100</v>
          </cell>
          <cell r="X27" t="str">
            <v>财政接口</v>
          </cell>
        </row>
        <row r="27">
          <cell r="AC27" t="str">
            <v>2024022902-2401-10418</v>
          </cell>
        </row>
        <row r="28">
          <cell r="A28" t="str">
            <v>杨连芳</v>
          </cell>
          <cell r="B28" t="str">
            <v>20</v>
          </cell>
          <cell r="C28" t="str">
            <v>女</v>
          </cell>
          <cell r="D28" t="str">
            <v>533103199611171426</v>
          </cell>
          <cell r="E28" t="str">
            <v>汉族</v>
          </cell>
          <cell r="F28" t="str">
            <v>共青团员</v>
          </cell>
          <cell r="G28" t="str">
            <v>硕士研究生</v>
          </cell>
          <cell r="H28" t="str">
            <v>硕士</v>
          </cell>
          <cell r="I28" t="str">
            <v>昆明医科大学</v>
          </cell>
          <cell r="J28" t="str">
            <v>内科学</v>
          </cell>
          <cell r="K28" t="str">
            <v>2024-07-01</v>
          </cell>
        </row>
        <row r="28">
          <cell r="N28">
            <v>18469034108</v>
          </cell>
          <cell r="O28" t="str">
            <v>昆明市第三人民医院</v>
          </cell>
          <cell r="P28" t="str">
            <v>综合结核病科</v>
          </cell>
          <cell r="Q28">
            <v>2401076</v>
          </cell>
          <cell r="R28" t="str">
            <v>人工审核通过</v>
          </cell>
          <cell r="S28" t="str">
            <v>人工审核通过</v>
          </cell>
        </row>
        <row r="28">
          <cell r="V28">
            <v>100</v>
          </cell>
          <cell r="W28">
            <v>100</v>
          </cell>
          <cell r="X28" t="str">
            <v>财政接口</v>
          </cell>
        </row>
        <row r="28">
          <cell r="AC28" t="str">
            <v>2024022901-2401-10657</v>
          </cell>
          <cell r="AD28" t="str">
            <v>无</v>
          </cell>
        </row>
        <row r="29">
          <cell r="A29" t="str">
            <v>郑钰</v>
          </cell>
          <cell r="B29" t="str">
            <v>20</v>
          </cell>
          <cell r="C29" t="str">
            <v>女</v>
          </cell>
          <cell r="D29" t="str">
            <v>510626199612303748</v>
          </cell>
          <cell r="E29" t="str">
            <v>汉族</v>
          </cell>
          <cell r="F29" t="str">
            <v>共青团员</v>
          </cell>
          <cell r="G29" t="str">
            <v>硕士研究生</v>
          </cell>
          <cell r="H29" t="str">
            <v>硕士</v>
          </cell>
          <cell r="I29" t="str">
            <v>昆明医科大学</v>
          </cell>
          <cell r="J29" t="str">
            <v>内科学</v>
          </cell>
          <cell r="K29" t="str">
            <v>2023-06-21</v>
          </cell>
        </row>
        <row r="29">
          <cell r="N29">
            <v>15887196386</v>
          </cell>
          <cell r="O29" t="str">
            <v>昆明市第三人民医院</v>
          </cell>
          <cell r="P29" t="str">
            <v>综合结核病科</v>
          </cell>
          <cell r="Q29">
            <v>2401076</v>
          </cell>
          <cell r="R29" t="str">
            <v>人工审核通过</v>
          </cell>
          <cell r="S29" t="str">
            <v>人工审核通过</v>
          </cell>
        </row>
        <row r="29">
          <cell r="V29">
            <v>100</v>
          </cell>
          <cell r="W29">
            <v>100</v>
          </cell>
          <cell r="X29" t="str">
            <v>财政接口</v>
          </cell>
        </row>
        <row r="29">
          <cell r="AC29" t="str">
            <v>2024030102-2401-11908</v>
          </cell>
          <cell r="AD29" t="str">
            <v>无</v>
          </cell>
        </row>
        <row r="30">
          <cell r="A30" t="str">
            <v>王秀清</v>
          </cell>
          <cell r="B30" t="str">
            <v>20</v>
          </cell>
          <cell r="C30" t="str">
            <v>女</v>
          </cell>
          <cell r="D30" t="str">
            <v>533025199410100026</v>
          </cell>
          <cell r="E30" t="str">
            <v>汉族</v>
          </cell>
          <cell r="F30" t="str">
            <v>中共党员</v>
          </cell>
          <cell r="G30" t="str">
            <v>硕士研究生</v>
          </cell>
          <cell r="H30" t="str">
            <v>硕士</v>
          </cell>
          <cell r="I30" t="str">
            <v>昆明医科大学</v>
          </cell>
          <cell r="J30" t="str">
            <v>流行病与卫生统计学</v>
          </cell>
          <cell r="K30" t="str">
            <v>2021-06-29</v>
          </cell>
        </row>
        <row r="30">
          <cell r="N30">
            <v>18214670305</v>
          </cell>
          <cell r="O30" t="str">
            <v>昆明市第三人民医院</v>
          </cell>
          <cell r="P30" t="str">
            <v>病案统计室</v>
          </cell>
          <cell r="Q30">
            <v>2401077</v>
          </cell>
          <cell r="R30" t="str">
            <v>系统自动审核通过</v>
          </cell>
          <cell r="S30" t="str">
            <v>人工审核通过</v>
          </cell>
        </row>
        <row r="30">
          <cell r="V30">
            <v>100</v>
          </cell>
          <cell r="W30">
            <v>100</v>
          </cell>
          <cell r="X30" t="str">
            <v>财政接口</v>
          </cell>
        </row>
        <row r="30">
          <cell r="AC30" t="str">
            <v>2024022701-2401-8517</v>
          </cell>
        </row>
        <row r="31">
          <cell r="A31" t="str">
            <v>毛亚超</v>
          </cell>
          <cell r="B31" t="str">
            <v>20</v>
          </cell>
          <cell r="C31" t="str">
            <v>男</v>
          </cell>
          <cell r="D31" t="str">
            <v>412727199212252013</v>
          </cell>
          <cell r="E31" t="str">
            <v>汉族</v>
          </cell>
          <cell r="F31" t="str">
            <v>群众</v>
          </cell>
          <cell r="G31" t="str">
            <v>硕士研究生</v>
          </cell>
          <cell r="H31" t="str">
            <v>硕士</v>
          </cell>
          <cell r="I31" t="str">
            <v>大理大学</v>
          </cell>
          <cell r="J31" t="str">
            <v>公共卫生</v>
          </cell>
          <cell r="K31" t="str">
            <v>2024-07-01</v>
          </cell>
        </row>
        <row r="31">
          <cell r="N31">
            <v>15737142005</v>
          </cell>
          <cell r="O31" t="str">
            <v>昆明市第三人民医院</v>
          </cell>
          <cell r="P31" t="str">
            <v>病案统计室</v>
          </cell>
          <cell r="Q31">
            <v>2401077</v>
          </cell>
          <cell r="R31" t="str">
            <v>系统自动审核通过</v>
          </cell>
          <cell r="S31" t="str">
            <v>人工审核通过</v>
          </cell>
        </row>
        <row r="31">
          <cell r="V31">
            <v>100</v>
          </cell>
          <cell r="W31">
            <v>100</v>
          </cell>
          <cell r="X31" t="str">
            <v>财政接口</v>
          </cell>
        </row>
        <row r="31">
          <cell r="AC31" t="str">
            <v>2024022701-2401-8892</v>
          </cell>
        </row>
        <row r="32">
          <cell r="A32" t="str">
            <v>杨丹丹</v>
          </cell>
          <cell r="B32" t="str">
            <v>20</v>
          </cell>
          <cell r="C32" t="str">
            <v>女</v>
          </cell>
          <cell r="D32" t="str">
            <v>532901199811272686</v>
          </cell>
          <cell r="E32" t="str">
            <v>白族</v>
          </cell>
          <cell r="F32" t="str">
            <v>中共党员</v>
          </cell>
          <cell r="G32" t="str">
            <v>硕士研究生</v>
          </cell>
          <cell r="H32" t="str">
            <v>硕士</v>
          </cell>
          <cell r="I32" t="str">
            <v>武汉大学</v>
          </cell>
          <cell r="J32" t="str">
            <v>公共卫生</v>
          </cell>
          <cell r="K32" t="str">
            <v>2024-06-30</v>
          </cell>
        </row>
        <row r="32">
          <cell r="N32">
            <v>17708852468</v>
          </cell>
          <cell r="O32" t="str">
            <v>昆明市第三人民医院</v>
          </cell>
          <cell r="P32" t="str">
            <v>病案统计室</v>
          </cell>
          <cell r="Q32">
            <v>2401077</v>
          </cell>
          <cell r="R32" t="str">
            <v>系统自动审核通过</v>
          </cell>
          <cell r="S32" t="str">
            <v>人工审核通过</v>
          </cell>
        </row>
        <row r="32">
          <cell r="V32">
            <v>100</v>
          </cell>
          <cell r="W32">
            <v>100</v>
          </cell>
          <cell r="X32" t="str">
            <v>财政接口</v>
          </cell>
        </row>
        <row r="32">
          <cell r="AC32" t="str">
            <v>2024022901-2401-9717</v>
          </cell>
        </row>
        <row r="33">
          <cell r="A33" t="str">
            <v>包瑞琳</v>
          </cell>
          <cell r="B33" t="str">
            <v>20</v>
          </cell>
          <cell r="C33" t="str">
            <v>女</v>
          </cell>
          <cell r="D33" t="str">
            <v>53038119981203314X</v>
          </cell>
          <cell r="E33" t="str">
            <v>汉族</v>
          </cell>
          <cell r="F33" t="str">
            <v>共青团员</v>
          </cell>
          <cell r="G33" t="str">
            <v>硕士研究生</v>
          </cell>
          <cell r="H33" t="str">
            <v>硕士</v>
          </cell>
          <cell r="I33" t="str">
            <v>重庆医科大学</v>
          </cell>
          <cell r="J33" t="str">
            <v>公共卫生</v>
          </cell>
          <cell r="K33" t="str">
            <v>2023-06-25</v>
          </cell>
        </row>
        <row r="33">
          <cell r="N33">
            <v>18716255472</v>
          </cell>
          <cell r="O33" t="str">
            <v>昆明市第三人民医院</v>
          </cell>
          <cell r="P33" t="str">
            <v>病案统计室</v>
          </cell>
          <cell r="Q33">
            <v>2401077</v>
          </cell>
          <cell r="R33" t="str">
            <v>人工审核通过</v>
          </cell>
          <cell r="S33" t="str">
            <v>人工审核通过</v>
          </cell>
        </row>
        <row r="33">
          <cell r="V33">
            <v>100</v>
          </cell>
          <cell r="W33">
            <v>100</v>
          </cell>
          <cell r="X33" t="str">
            <v>财政接口</v>
          </cell>
        </row>
        <row r="33">
          <cell r="AC33" t="str">
            <v>2024022902-2401-10654</v>
          </cell>
        </row>
        <row r="34">
          <cell r="A34" t="str">
            <v>杨怡铃</v>
          </cell>
          <cell r="B34" t="str">
            <v>20</v>
          </cell>
          <cell r="C34" t="str">
            <v>女</v>
          </cell>
          <cell r="D34" t="str">
            <v>533001199612112729</v>
          </cell>
          <cell r="E34" t="str">
            <v>汉族</v>
          </cell>
          <cell r="F34" t="str">
            <v>共青团员</v>
          </cell>
          <cell r="G34" t="str">
            <v>硕士研究生</v>
          </cell>
          <cell r="H34" t="str">
            <v>硕士</v>
          </cell>
          <cell r="I34" t="str">
            <v>昆明医科大学</v>
          </cell>
          <cell r="J34" t="str">
            <v>公共卫生</v>
          </cell>
          <cell r="K34" t="str">
            <v>2023-06-21</v>
          </cell>
        </row>
        <row r="34">
          <cell r="N34">
            <v>13987591413</v>
          </cell>
          <cell r="O34" t="str">
            <v>昆明市第三人民医院</v>
          </cell>
          <cell r="P34" t="str">
            <v>病案统计室</v>
          </cell>
          <cell r="Q34">
            <v>2401077</v>
          </cell>
          <cell r="R34" t="str">
            <v>人工审核通过</v>
          </cell>
          <cell r="S34" t="str">
            <v>人工审核通过</v>
          </cell>
        </row>
        <row r="34">
          <cell r="V34">
            <v>100</v>
          </cell>
          <cell r="W34">
            <v>100</v>
          </cell>
          <cell r="X34" t="str">
            <v>财政接口</v>
          </cell>
        </row>
        <row r="34">
          <cell r="AC34" t="str">
            <v>2024030101-2401-11914</v>
          </cell>
          <cell r="AD34" t="str">
            <v>保山市妇幼保健院</v>
          </cell>
        </row>
        <row r="35">
          <cell r="A35" t="str">
            <v>安艳婷</v>
          </cell>
          <cell r="B35" t="str">
            <v>20</v>
          </cell>
          <cell r="C35" t="str">
            <v>女</v>
          </cell>
          <cell r="D35" t="str">
            <v>530127199708215243</v>
          </cell>
          <cell r="E35" t="str">
            <v>彝族</v>
          </cell>
          <cell r="F35" t="str">
            <v>中共党员</v>
          </cell>
          <cell r="G35" t="str">
            <v>硕士研究生</v>
          </cell>
          <cell r="H35" t="str">
            <v>硕士</v>
          </cell>
          <cell r="I35" t="str">
            <v>昆明医科大学</v>
          </cell>
          <cell r="J35" t="str">
            <v>公共卫生</v>
          </cell>
          <cell r="K35" t="str">
            <v>2024-07-01</v>
          </cell>
        </row>
        <row r="35">
          <cell r="N35">
            <v>18208766737</v>
          </cell>
          <cell r="O35" t="str">
            <v>昆明市第三人民医院</v>
          </cell>
          <cell r="P35" t="str">
            <v>病案统计室</v>
          </cell>
          <cell r="Q35">
            <v>2401077</v>
          </cell>
          <cell r="R35" t="str">
            <v>系统自动审核通过</v>
          </cell>
          <cell r="S35" t="str">
            <v>人工审核通过</v>
          </cell>
        </row>
        <row r="35">
          <cell r="V35">
            <v>100</v>
          </cell>
          <cell r="W35">
            <v>100</v>
          </cell>
          <cell r="X35" t="str">
            <v>财政接口</v>
          </cell>
        </row>
        <row r="35">
          <cell r="AC35" t="str">
            <v>2024022701-2401-8547</v>
          </cell>
        </row>
        <row r="36">
          <cell r="A36" t="str">
            <v>王自超</v>
          </cell>
          <cell r="B36" t="str">
            <v>20</v>
          </cell>
          <cell r="C36" t="str">
            <v>男</v>
          </cell>
          <cell r="D36" t="str">
            <v>41072719880721591X</v>
          </cell>
          <cell r="E36" t="str">
            <v>汉族</v>
          </cell>
          <cell r="F36" t="str">
            <v>群众</v>
          </cell>
          <cell r="G36" t="str">
            <v>硕士研究生</v>
          </cell>
          <cell r="H36" t="str">
            <v>硕士</v>
          </cell>
          <cell r="I36" t="str">
            <v>天津医科大学</v>
          </cell>
          <cell r="J36" t="str">
            <v>公共卫生</v>
          </cell>
          <cell r="K36" t="str">
            <v>2021-06-24</v>
          </cell>
        </row>
        <row r="36">
          <cell r="N36">
            <v>16622080737</v>
          </cell>
          <cell r="O36" t="str">
            <v>昆明市第三人民医院</v>
          </cell>
          <cell r="P36" t="str">
            <v>病案统计室</v>
          </cell>
          <cell r="Q36">
            <v>2401077</v>
          </cell>
          <cell r="R36" t="str">
            <v>系统自动审核通过</v>
          </cell>
          <cell r="S36" t="str">
            <v>人工审核通过</v>
          </cell>
        </row>
        <row r="36">
          <cell r="V36">
            <v>100</v>
          </cell>
          <cell r="W36">
            <v>0</v>
          </cell>
          <cell r="X36" t="str">
            <v>财政接口</v>
          </cell>
        </row>
        <row r="37">
          <cell r="A37" t="str">
            <v>张晓雨</v>
          </cell>
          <cell r="B37" t="str">
            <v>20</v>
          </cell>
          <cell r="C37" t="str">
            <v>女</v>
          </cell>
          <cell r="D37" t="str">
            <v>532901199805131641</v>
          </cell>
          <cell r="E37" t="str">
            <v>白族</v>
          </cell>
          <cell r="F37" t="str">
            <v>中共党员</v>
          </cell>
          <cell r="G37" t="str">
            <v>硕士研究生</v>
          </cell>
          <cell r="H37" t="str">
            <v>硕士</v>
          </cell>
          <cell r="I37" t="str">
            <v>昆明医科大学</v>
          </cell>
          <cell r="J37" t="str">
            <v>公共卫生</v>
          </cell>
          <cell r="K37" t="str">
            <v>2024-07-01</v>
          </cell>
        </row>
        <row r="37">
          <cell r="N37">
            <v>18487550319</v>
          </cell>
          <cell r="O37" t="str">
            <v>昆明市第三人民医院</v>
          </cell>
          <cell r="P37" t="str">
            <v>病案统计室</v>
          </cell>
          <cell r="Q37">
            <v>2401077</v>
          </cell>
          <cell r="R37" t="str">
            <v>系统自动审核通过</v>
          </cell>
          <cell r="S37" t="str">
            <v>人工审核通过</v>
          </cell>
        </row>
        <row r="37">
          <cell r="V37">
            <v>100</v>
          </cell>
          <cell r="W37">
            <v>100</v>
          </cell>
          <cell r="X37" t="str">
            <v>财政接口</v>
          </cell>
        </row>
        <row r="37">
          <cell r="AC37" t="str">
            <v>2024022701-2401-9751</v>
          </cell>
        </row>
        <row r="38">
          <cell r="A38" t="str">
            <v>吴娜</v>
          </cell>
          <cell r="B38" t="str">
            <v>20</v>
          </cell>
          <cell r="C38" t="str">
            <v>女</v>
          </cell>
          <cell r="D38" t="str">
            <v>342222199606203241</v>
          </cell>
          <cell r="E38" t="str">
            <v>汉族</v>
          </cell>
          <cell r="F38" t="str">
            <v>共青团员</v>
          </cell>
          <cell r="G38" t="str">
            <v>硕士研究生</v>
          </cell>
          <cell r="H38" t="str">
            <v>硕士</v>
          </cell>
          <cell r="I38" t="str">
            <v>南昌大学</v>
          </cell>
          <cell r="J38" t="str">
            <v>公共卫生</v>
          </cell>
          <cell r="K38" t="str">
            <v>2024-06-30</v>
          </cell>
        </row>
        <row r="38">
          <cell r="N38">
            <v>15927342503</v>
          </cell>
          <cell r="O38" t="str">
            <v>昆明市第三人民医院</v>
          </cell>
          <cell r="P38" t="str">
            <v>病案统计室</v>
          </cell>
          <cell r="Q38">
            <v>2401077</v>
          </cell>
          <cell r="R38" t="str">
            <v>人工审核通过</v>
          </cell>
          <cell r="S38" t="str">
            <v>人工审核通过</v>
          </cell>
        </row>
        <row r="38">
          <cell r="V38">
            <v>100</v>
          </cell>
          <cell r="W38">
            <v>0</v>
          </cell>
          <cell r="X38" t="str">
            <v>财政接口</v>
          </cell>
        </row>
        <row r="39">
          <cell r="A39" t="str">
            <v>刘碧湖</v>
          </cell>
          <cell r="B39" t="str">
            <v>20</v>
          </cell>
          <cell r="C39" t="str">
            <v>女</v>
          </cell>
          <cell r="D39" t="str">
            <v>330903199512204329</v>
          </cell>
          <cell r="E39" t="str">
            <v>汉族</v>
          </cell>
          <cell r="F39" t="str">
            <v>群众</v>
          </cell>
          <cell r="G39" t="str">
            <v>硕士研究生</v>
          </cell>
          <cell r="H39" t="str">
            <v>硕士</v>
          </cell>
          <cell r="I39" t="str">
            <v>广西医科大学</v>
          </cell>
          <cell r="J39" t="str">
            <v>流行病与卫生统计学</v>
          </cell>
          <cell r="K39" t="str">
            <v>2022-06-21</v>
          </cell>
        </row>
        <row r="39">
          <cell r="N39">
            <v>13082853995</v>
          </cell>
          <cell r="O39" t="str">
            <v>昆明市第三人民医院</v>
          </cell>
          <cell r="P39" t="str">
            <v>病案统计室</v>
          </cell>
          <cell r="Q39">
            <v>2401077</v>
          </cell>
          <cell r="R39" t="str">
            <v>人工审核通过</v>
          </cell>
          <cell r="S39" t="str">
            <v>人工审核通过</v>
          </cell>
        </row>
        <row r="39">
          <cell r="V39">
            <v>100</v>
          </cell>
          <cell r="W39">
            <v>0</v>
          </cell>
          <cell r="X39" t="str">
            <v>财政接口</v>
          </cell>
        </row>
        <row r="39">
          <cell r="AD39" t="str">
            <v>无</v>
          </cell>
        </row>
        <row r="40">
          <cell r="A40" t="str">
            <v>钟咏咏</v>
          </cell>
          <cell r="B40" t="str">
            <v>20</v>
          </cell>
          <cell r="C40" t="str">
            <v>女</v>
          </cell>
          <cell r="D40" t="str">
            <v>511011199809253207</v>
          </cell>
          <cell r="E40" t="str">
            <v>汉族</v>
          </cell>
          <cell r="F40" t="str">
            <v>共青团员</v>
          </cell>
          <cell r="G40" t="str">
            <v>硕士研究生</v>
          </cell>
          <cell r="H40" t="str">
            <v>硕士</v>
          </cell>
          <cell r="I40" t="str">
            <v>中国医科大学</v>
          </cell>
          <cell r="J40" t="str">
            <v>公共卫生</v>
          </cell>
          <cell r="K40" t="str">
            <v>2024-06-10</v>
          </cell>
        </row>
        <row r="40">
          <cell r="N40">
            <v>18383278991</v>
          </cell>
          <cell r="O40" t="str">
            <v>昆明市第三人民医院</v>
          </cell>
          <cell r="P40" t="str">
            <v>病案统计室</v>
          </cell>
          <cell r="Q40">
            <v>2401077</v>
          </cell>
          <cell r="R40" t="str">
            <v>系统自动审核通过</v>
          </cell>
          <cell r="S40" t="str">
            <v>人工审核通过</v>
          </cell>
        </row>
        <row r="40">
          <cell r="V40">
            <v>100</v>
          </cell>
          <cell r="W40">
            <v>0</v>
          </cell>
          <cell r="X40" t="str">
            <v>财政接口</v>
          </cell>
        </row>
        <row r="41">
          <cell r="A41" t="str">
            <v>杨倩</v>
          </cell>
          <cell r="B41" t="str">
            <v>20</v>
          </cell>
          <cell r="C41" t="str">
            <v>女</v>
          </cell>
          <cell r="D41" t="str">
            <v>513427199909040828</v>
          </cell>
          <cell r="E41" t="str">
            <v>汉族</v>
          </cell>
          <cell r="F41" t="str">
            <v>中共党员</v>
          </cell>
          <cell r="G41" t="str">
            <v>硕士研究生</v>
          </cell>
          <cell r="H41" t="str">
            <v>硕士</v>
          </cell>
          <cell r="I41" t="str">
            <v>中国医科大学</v>
          </cell>
          <cell r="J41" t="str">
            <v>公共卫生</v>
          </cell>
          <cell r="K41" t="str">
            <v>2024-07-01</v>
          </cell>
        </row>
        <row r="41">
          <cell r="N41">
            <v>18283416434</v>
          </cell>
          <cell r="O41" t="str">
            <v>昆明市第三人民医院</v>
          </cell>
          <cell r="P41" t="str">
            <v>病案统计室</v>
          </cell>
          <cell r="Q41">
            <v>2401077</v>
          </cell>
          <cell r="R41" t="str">
            <v>系统自动审核通过</v>
          </cell>
          <cell r="S41" t="str">
            <v>人工审核通过</v>
          </cell>
        </row>
        <row r="41">
          <cell r="V41">
            <v>100</v>
          </cell>
          <cell r="W41">
            <v>100</v>
          </cell>
          <cell r="X41" t="str">
            <v>财政接口</v>
          </cell>
        </row>
        <row r="41">
          <cell r="AC41" t="str">
            <v>2024022701-2401-9110</v>
          </cell>
        </row>
        <row r="42">
          <cell r="A42" t="str">
            <v>吴智星</v>
          </cell>
          <cell r="B42" t="str">
            <v>20</v>
          </cell>
          <cell r="C42" t="str">
            <v>女</v>
          </cell>
          <cell r="D42" t="str">
            <v>530321199703280022</v>
          </cell>
          <cell r="E42" t="str">
            <v>汉族</v>
          </cell>
          <cell r="F42" t="str">
            <v>共青团员</v>
          </cell>
          <cell r="G42" t="str">
            <v>硕士研究生</v>
          </cell>
          <cell r="H42" t="str">
            <v>硕士</v>
          </cell>
          <cell r="I42" t="str">
            <v>昆明医科大学</v>
          </cell>
          <cell r="J42" t="str">
            <v>公共卫生</v>
          </cell>
          <cell r="K42" t="str">
            <v>2024-07-01</v>
          </cell>
        </row>
        <row r="42">
          <cell r="N42">
            <v>18314103090</v>
          </cell>
          <cell r="O42" t="str">
            <v>昆明市第三人民医院</v>
          </cell>
          <cell r="P42" t="str">
            <v>病案统计室</v>
          </cell>
          <cell r="Q42">
            <v>2401077</v>
          </cell>
          <cell r="R42" t="str">
            <v>人工审核通过</v>
          </cell>
          <cell r="S42" t="str">
            <v>人工审核通过</v>
          </cell>
        </row>
        <row r="42">
          <cell r="V42">
            <v>100</v>
          </cell>
          <cell r="W42">
            <v>0</v>
          </cell>
          <cell r="X42" t="str">
            <v>财政接口</v>
          </cell>
        </row>
        <row r="42">
          <cell r="AD42" t="str">
            <v>云南省传染病医院</v>
          </cell>
        </row>
        <row r="43">
          <cell r="A43" t="str">
            <v>涂润丹</v>
          </cell>
          <cell r="B43" t="str">
            <v>20</v>
          </cell>
          <cell r="C43" t="str">
            <v>女</v>
          </cell>
          <cell r="D43" t="str">
            <v>530129199711190721</v>
          </cell>
          <cell r="E43" t="str">
            <v>汉族</v>
          </cell>
          <cell r="F43" t="str">
            <v>中共党员</v>
          </cell>
          <cell r="G43" t="str">
            <v>硕士研究生</v>
          </cell>
          <cell r="H43" t="str">
            <v>硕士</v>
          </cell>
          <cell r="I43" t="str">
            <v>青岛大学</v>
          </cell>
          <cell r="J43" t="str">
            <v>公共卫生</v>
          </cell>
          <cell r="K43" t="str">
            <v>2024-06-26</v>
          </cell>
        </row>
        <row r="43">
          <cell r="N43">
            <v>17660643259</v>
          </cell>
          <cell r="O43" t="str">
            <v>昆明市第三人民医院</v>
          </cell>
          <cell r="P43" t="str">
            <v>病案统计室</v>
          </cell>
          <cell r="Q43">
            <v>2401077</v>
          </cell>
          <cell r="R43" t="str">
            <v>人工审核通过</v>
          </cell>
          <cell r="S43" t="str">
            <v>人工审核通过</v>
          </cell>
        </row>
        <row r="43">
          <cell r="V43">
            <v>100</v>
          </cell>
          <cell r="W43">
            <v>100</v>
          </cell>
          <cell r="X43" t="str">
            <v>财政接口</v>
          </cell>
        </row>
        <row r="43">
          <cell r="AC43" t="str">
            <v>2024030101-2401-12206</v>
          </cell>
        </row>
        <row r="44">
          <cell r="A44" t="str">
            <v>宋晓</v>
          </cell>
          <cell r="B44" t="str">
            <v>20</v>
          </cell>
          <cell r="C44" t="str">
            <v>女</v>
          </cell>
          <cell r="D44" t="str">
            <v>532128199804153941</v>
          </cell>
          <cell r="E44" t="str">
            <v>汉族</v>
          </cell>
          <cell r="F44" t="str">
            <v>中共党员</v>
          </cell>
          <cell r="G44" t="str">
            <v>硕士研究生</v>
          </cell>
          <cell r="H44" t="str">
            <v>硕士</v>
          </cell>
          <cell r="I44" t="str">
            <v>昆明医科大学</v>
          </cell>
          <cell r="J44" t="str">
            <v>公共卫生</v>
          </cell>
          <cell r="K44" t="str">
            <v>2024-07-01</v>
          </cell>
        </row>
        <row r="44">
          <cell r="N44">
            <v>13378715509</v>
          </cell>
          <cell r="O44" t="str">
            <v>昆明市第三人民医院</v>
          </cell>
          <cell r="P44" t="str">
            <v>病案统计室</v>
          </cell>
          <cell r="Q44">
            <v>2401077</v>
          </cell>
          <cell r="R44" t="str">
            <v>人工审核通过</v>
          </cell>
          <cell r="S44" t="str">
            <v>人工审核通过</v>
          </cell>
        </row>
        <row r="44">
          <cell r="V44">
            <v>100</v>
          </cell>
          <cell r="W44">
            <v>100</v>
          </cell>
          <cell r="X44" t="str">
            <v>财政接口</v>
          </cell>
        </row>
        <row r="44">
          <cell r="AC44" t="str">
            <v>2024022701-2401-8620</v>
          </cell>
        </row>
        <row r="45">
          <cell r="A45" t="str">
            <v>李思儒</v>
          </cell>
          <cell r="B45" t="str">
            <v>20</v>
          </cell>
          <cell r="C45" t="str">
            <v>女</v>
          </cell>
          <cell r="D45" t="str">
            <v>230203199804050227</v>
          </cell>
          <cell r="E45" t="str">
            <v>汉族</v>
          </cell>
          <cell r="F45" t="str">
            <v>中共预备党员</v>
          </cell>
          <cell r="G45" t="str">
            <v>硕士研究生</v>
          </cell>
          <cell r="H45" t="str">
            <v>硕士</v>
          </cell>
          <cell r="I45" t="str">
            <v>大理大学</v>
          </cell>
          <cell r="J45" t="str">
            <v>公共卫生</v>
          </cell>
          <cell r="K45" t="str">
            <v>2024-07-01</v>
          </cell>
        </row>
        <row r="45">
          <cell r="N45">
            <v>17852065087</v>
          </cell>
          <cell r="O45" t="str">
            <v>昆明市第三人民医院</v>
          </cell>
          <cell r="P45" t="str">
            <v>病案统计室</v>
          </cell>
          <cell r="Q45">
            <v>2401077</v>
          </cell>
          <cell r="R45" t="str">
            <v>系统自动审核通过</v>
          </cell>
          <cell r="S45" t="str">
            <v>人工审核通过</v>
          </cell>
        </row>
        <row r="45">
          <cell r="V45">
            <v>100</v>
          </cell>
          <cell r="W45">
            <v>100</v>
          </cell>
          <cell r="X45" t="str">
            <v>财政接口</v>
          </cell>
        </row>
        <row r="45">
          <cell r="AC45" t="str">
            <v>2024022801-2401-9143</v>
          </cell>
        </row>
        <row r="46">
          <cell r="A46" t="str">
            <v>汤四意</v>
          </cell>
          <cell r="B46" t="str">
            <v>20</v>
          </cell>
          <cell r="C46" t="str">
            <v>女</v>
          </cell>
          <cell r="D46" t="str">
            <v>530328199801131527</v>
          </cell>
          <cell r="E46" t="str">
            <v>汉族</v>
          </cell>
          <cell r="F46" t="str">
            <v>中共党员</v>
          </cell>
          <cell r="G46" t="str">
            <v>硕士研究生</v>
          </cell>
          <cell r="H46" t="str">
            <v>硕士</v>
          </cell>
          <cell r="I46" t="str">
            <v>昆明医科大学</v>
          </cell>
          <cell r="J46" t="str">
            <v>公共卫生</v>
          </cell>
          <cell r="K46" t="str">
            <v>2024-07-01</v>
          </cell>
        </row>
        <row r="46">
          <cell r="N46">
            <v>17787472117</v>
          </cell>
          <cell r="O46" t="str">
            <v>昆明市第三人民医院</v>
          </cell>
          <cell r="P46" t="str">
            <v>病案统计室</v>
          </cell>
          <cell r="Q46">
            <v>2401077</v>
          </cell>
          <cell r="R46" t="str">
            <v>人工审核通过</v>
          </cell>
          <cell r="S46" t="str">
            <v>人工审核通过</v>
          </cell>
        </row>
        <row r="46">
          <cell r="V46">
            <v>100</v>
          </cell>
          <cell r="W46">
            <v>100</v>
          </cell>
          <cell r="X46" t="str">
            <v>财政接口</v>
          </cell>
        </row>
        <row r="46">
          <cell r="AC46" t="str">
            <v>2024022701-2401-10003</v>
          </cell>
        </row>
        <row r="47">
          <cell r="A47" t="str">
            <v>杨琳璇</v>
          </cell>
          <cell r="B47" t="str">
            <v>20</v>
          </cell>
          <cell r="C47" t="str">
            <v>女</v>
          </cell>
          <cell r="D47" t="str">
            <v>530102199704042122</v>
          </cell>
          <cell r="E47" t="str">
            <v>汉族</v>
          </cell>
          <cell r="F47" t="str">
            <v>共青团员</v>
          </cell>
          <cell r="G47" t="str">
            <v>硕士研究生</v>
          </cell>
          <cell r="H47" t="str">
            <v>硕士</v>
          </cell>
          <cell r="I47" t="str">
            <v>昆明医科大学</v>
          </cell>
          <cell r="J47" t="str">
            <v>公共卫生</v>
          </cell>
          <cell r="K47" t="str">
            <v>2024-07-14</v>
          </cell>
        </row>
        <row r="47">
          <cell r="N47">
            <v>15391342421</v>
          </cell>
          <cell r="O47" t="str">
            <v>昆明市第三人民医院</v>
          </cell>
          <cell r="P47" t="str">
            <v>病案统计室</v>
          </cell>
          <cell r="Q47">
            <v>2401077</v>
          </cell>
          <cell r="R47" t="str">
            <v>人工审核通过</v>
          </cell>
          <cell r="S47" t="str">
            <v>人工审核通过</v>
          </cell>
        </row>
        <row r="47">
          <cell r="V47">
            <v>100</v>
          </cell>
          <cell r="W47">
            <v>100</v>
          </cell>
          <cell r="X47" t="str">
            <v>财政接口</v>
          </cell>
        </row>
        <row r="47">
          <cell r="AC47" t="str">
            <v>2024022901-2401-11012</v>
          </cell>
        </row>
        <row r="48">
          <cell r="A48" t="str">
            <v>张烽</v>
          </cell>
          <cell r="B48" t="str">
            <v>20</v>
          </cell>
          <cell r="C48" t="str">
            <v>男</v>
          </cell>
          <cell r="D48" t="str">
            <v>612324199810066479</v>
          </cell>
          <cell r="E48" t="str">
            <v>汉族</v>
          </cell>
          <cell r="F48" t="str">
            <v>共青团员</v>
          </cell>
          <cell r="G48" t="str">
            <v>硕士研究生</v>
          </cell>
          <cell r="H48" t="str">
            <v>硕士</v>
          </cell>
          <cell r="I48" t="str">
            <v>华北理工大学</v>
          </cell>
          <cell r="J48" t="str">
            <v>公共卫生</v>
          </cell>
          <cell r="K48" t="str">
            <v>2024-06-30</v>
          </cell>
        </row>
        <row r="48">
          <cell r="N48">
            <v>18792773343</v>
          </cell>
          <cell r="O48" t="str">
            <v>昆明市第三人民医院</v>
          </cell>
          <cell r="P48" t="str">
            <v>病案统计室</v>
          </cell>
          <cell r="Q48">
            <v>2401077</v>
          </cell>
          <cell r="R48" t="str">
            <v>人工审核通过</v>
          </cell>
          <cell r="S48" t="str">
            <v>人工审核通过</v>
          </cell>
        </row>
        <row r="48">
          <cell r="V48">
            <v>100</v>
          </cell>
          <cell r="W48">
            <v>0</v>
          </cell>
          <cell r="X48" t="str">
            <v>财政接口</v>
          </cell>
        </row>
        <row r="49">
          <cell r="A49" t="str">
            <v>李娟</v>
          </cell>
          <cell r="B49" t="str">
            <v>20</v>
          </cell>
          <cell r="C49" t="str">
            <v>女</v>
          </cell>
          <cell r="D49" t="str">
            <v>532923199603180523</v>
          </cell>
          <cell r="E49" t="str">
            <v>汉族</v>
          </cell>
          <cell r="F49" t="str">
            <v>群众</v>
          </cell>
          <cell r="G49" t="str">
            <v>硕士研究生</v>
          </cell>
          <cell r="H49" t="str">
            <v>硕士</v>
          </cell>
          <cell r="I49" t="str">
            <v>山西医科大学</v>
          </cell>
          <cell r="J49" t="str">
            <v>公共卫生</v>
          </cell>
          <cell r="K49" t="str">
            <v>2022-07-01</v>
          </cell>
        </row>
        <row r="49">
          <cell r="N49">
            <v>13108803609</v>
          </cell>
          <cell r="O49" t="str">
            <v>昆明市第三人民医院</v>
          </cell>
          <cell r="P49" t="str">
            <v>病案统计室</v>
          </cell>
          <cell r="Q49">
            <v>2401077</v>
          </cell>
          <cell r="R49" t="str">
            <v>系统自动审核通过</v>
          </cell>
          <cell r="S49" t="str">
            <v>人工审核通过</v>
          </cell>
        </row>
        <row r="49">
          <cell r="V49">
            <v>100</v>
          </cell>
          <cell r="W49">
            <v>100</v>
          </cell>
          <cell r="X49" t="str">
            <v>财政接口</v>
          </cell>
        </row>
        <row r="49">
          <cell r="AC49" t="str">
            <v>2024022902-2401-9546</v>
          </cell>
          <cell r="AD49" t="str">
            <v>昆明同仁医院</v>
          </cell>
        </row>
        <row r="50">
          <cell r="A50" t="str">
            <v>邹凤娟</v>
          </cell>
          <cell r="B50" t="str">
            <v>20</v>
          </cell>
          <cell r="C50" t="str">
            <v>女</v>
          </cell>
          <cell r="D50" t="str">
            <v>520202199707257720</v>
          </cell>
          <cell r="E50" t="str">
            <v>汉族</v>
          </cell>
          <cell r="F50" t="str">
            <v>中共党员</v>
          </cell>
          <cell r="G50" t="str">
            <v>硕士研究生</v>
          </cell>
          <cell r="H50" t="str">
            <v>硕士</v>
          </cell>
          <cell r="I50" t="str">
            <v>暨南大学</v>
          </cell>
          <cell r="J50" t="str">
            <v>公共卫生</v>
          </cell>
          <cell r="K50" t="str">
            <v>2024-06-30</v>
          </cell>
        </row>
        <row r="50">
          <cell r="N50">
            <v>13678580391</v>
          </cell>
          <cell r="O50" t="str">
            <v>昆明市第三人民医院</v>
          </cell>
          <cell r="P50" t="str">
            <v>病案统计室</v>
          </cell>
          <cell r="Q50">
            <v>2401077</v>
          </cell>
          <cell r="R50" t="str">
            <v>人工审核通过</v>
          </cell>
          <cell r="S50" t="str">
            <v>人工审核通过</v>
          </cell>
        </row>
        <row r="50">
          <cell r="V50">
            <v>100</v>
          </cell>
          <cell r="W50">
            <v>0</v>
          </cell>
          <cell r="X50" t="str">
            <v>财政接口</v>
          </cell>
        </row>
        <row r="51">
          <cell r="A51" t="str">
            <v>苗竣翔</v>
          </cell>
          <cell r="B51" t="str">
            <v>20</v>
          </cell>
          <cell r="C51" t="str">
            <v>男</v>
          </cell>
          <cell r="D51" t="str">
            <v>530103199804273717</v>
          </cell>
          <cell r="E51" t="str">
            <v>汉族</v>
          </cell>
          <cell r="F51" t="str">
            <v>中共预备党员</v>
          </cell>
          <cell r="G51" t="str">
            <v>硕士研究生</v>
          </cell>
          <cell r="H51" t="str">
            <v>硕士</v>
          </cell>
          <cell r="I51" t="str">
            <v>中南大学</v>
          </cell>
          <cell r="J51" t="str">
            <v>公共卫生</v>
          </cell>
          <cell r="K51" t="str">
            <v>2024-07-20</v>
          </cell>
        </row>
        <row r="51">
          <cell r="N51">
            <v>15968119420</v>
          </cell>
          <cell r="O51" t="str">
            <v>昆明市第三人民医院</v>
          </cell>
          <cell r="P51" t="str">
            <v>病案统计室</v>
          </cell>
          <cell r="Q51">
            <v>2401077</v>
          </cell>
          <cell r="R51" t="str">
            <v>人工审核通过</v>
          </cell>
          <cell r="S51" t="str">
            <v>人工审核通过</v>
          </cell>
        </row>
        <row r="51">
          <cell r="V51">
            <v>100</v>
          </cell>
          <cell r="W51">
            <v>0</v>
          </cell>
          <cell r="X51" t="str">
            <v>财政接口</v>
          </cell>
        </row>
        <row r="52">
          <cell r="A52" t="str">
            <v>夏玮</v>
          </cell>
          <cell r="B52" t="str">
            <v>20</v>
          </cell>
          <cell r="C52" t="str">
            <v>女</v>
          </cell>
          <cell r="D52" t="str">
            <v>53040219970507224X</v>
          </cell>
          <cell r="E52" t="str">
            <v>汉族</v>
          </cell>
          <cell r="F52" t="str">
            <v>共青团员</v>
          </cell>
          <cell r="G52" t="str">
            <v>硕士研究生</v>
          </cell>
          <cell r="H52" t="str">
            <v>硕士</v>
          </cell>
          <cell r="I52" t="str">
            <v>昆明医科大学</v>
          </cell>
          <cell r="J52" t="str">
            <v>公共卫生</v>
          </cell>
          <cell r="K52" t="str">
            <v>2022-07-01</v>
          </cell>
        </row>
        <row r="52">
          <cell r="N52">
            <v>18287795329</v>
          </cell>
          <cell r="O52" t="str">
            <v>昆明市第三人民医院</v>
          </cell>
          <cell r="P52" t="str">
            <v>病案统计室</v>
          </cell>
          <cell r="Q52">
            <v>2401077</v>
          </cell>
          <cell r="R52" t="str">
            <v>系统自动审核通过</v>
          </cell>
          <cell r="S52" t="str">
            <v>人工审核通过</v>
          </cell>
        </row>
        <row r="52">
          <cell r="V52">
            <v>100</v>
          </cell>
          <cell r="W52">
            <v>100</v>
          </cell>
          <cell r="X52" t="str">
            <v>财政接口</v>
          </cell>
        </row>
        <row r="52">
          <cell r="AC52" t="str">
            <v>2024022701-2401-8451</v>
          </cell>
          <cell r="AD52" t="str">
            <v>云南省肿瘤医院</v>
          </cell>
        </row>
        <row r="53">
          <cell r="A53" t="str">
            <v>申聪聪</v>
          </cell>
          <cell r="B53" t="str">
            <v>20</v>
          </cell>
          <cell r="C53" t="str">
            <v>女</v>
          </cell>
          <cell r="D53" t="str">
            <v>13043519970522156X</v>
          </cell>
          <cell r="E53" t="str">
            <v>汉族</v>
          </cell>
          <cell r="F53" t="str">
            <v>共青团员</v>
          </cell>
          <cell r="G53" t="str">
            <v>硕士研究生</v>
          </cell>
          <cell r="H53" t="str">
            <v>硕士</v>
          </cell>
          <cell r="I53" t="str">
            <v>河北医科大学</v>
          </cell>
          <cell r="J53" t="str">
            <v>公共卫生</v>
          </cell>
          <cell r="K53" t="str">
            <v>2024-06-30</v>
          </cell>
        </row>
        <row r="53">
          <cell r="N53">
            <v>18231043302</v>
          </cell>
          <cell r="O53" t="str">
            <v>昆明市第三人民医院</v>
          </cell>
          <cell r="P53" t="str">
            <v>病案统计室</v>
          </cell>
          <cell r="Q53">
            <v>2401077</v>
          </cell>
          <cell r="R53" t="str">
            <v>系统自动审核通过</v>
          </cell>
          <cell r="S53" t="str">
            <v>人工审核通过</v>
          </cell>
        </row>
        <row r="53">
          <cell r="V53">
            <v>100</v>
          </cell>
          <cell r="W53">
            <v>0</v>
          </cell>
          <cell r="X53" t="str">
            <v>财政接口</v>
          </cell>
        </row>
        <row r="54">
          <cell r="A54" t="str">
            <v>苏姜宇</v>
          </cell>
          <cell r="B54" t="str">
            <v>20</v>
          </cell>
          <cell r="C54" t="str">
            <v>男</v>
          </cell>
          <cell r="D54" t="str">
            <v>532701199305160015</v>
          </cell>
          <cell r="E54" t="str">
            <v>傣族</v>
          </cell>
          <cell r="F54" t="str">
            <v>群众</v>
          </cell>
          <cell r="G54" t="str">
            <v>硕士研究生</v>
          </cell>
          <cell r="H54" t="str">
            <v>硕士</v>
          </cell>
          <cell r="I54" t="str">
            <v>复旦大学</v>
          </cell>
          <cell r="J54" t="str">
            <v>公共卫生</v>
          </cell>
          <cell r="K54" t="str">
            <v>2024-06-30</v>
          </cell>
        </row>
        <row r="54">
          <cell r="N54">
            <v>18252073093</v>
          </cell>
          <cell r="O54" t="str">
            <v>昆明市第三人民医院</v>
          </cell>
          <cell r="P54" t="str">
            <v>病案统计室</v>
          </cell>
          <cell r="Q54">
            <v>2401077</v>
          </cell>
          <cell r="R54" t="str">
            <v>系统自动审核通过</v>
          </cell>
          <cell r="S54" t="str">
            <v>人工审核通过</v>
          </cell>
        </row>
        <row r="54">
          <cell r="V54">
            <v>100</v>
          </cell>
          <cell r="W54">
            <v>100</v>
          </cell>
          <cell r="X54" t="str">
            <v>财政接口</v>
          </cell>
        </row>
        <row r="54">
          <cell r="AC54" t="str">
            <v>2024022701-2401-9574</v>
          </cell>
          <cell r="AD54" t="str">
            <v>无</v>
          </cell>
        </row>
        <row r="55">
          <cell r="A55" t="str">
            <v>普春敏</v>
          </cell>
          <cell r="B55" t="str">
            <v>20</v>
          </cell>
          <cell r="C55" t="str">
            <v>女</v>
          </cell>
          <cell r="D55" t="str">
            <v>532925199806300567</v>
          </cell>
          <cell r="E55" t="str">
            <v>汉族</v>
          </cell>
          <cell r="F55" t="str">
            <v>中共党员</v>
          </cell>
          <cell r="G55" t="str">
            <v>硕士研究生</v>
          </cell>
          <cell r="H55" t="str">
            <v>硕士</v>
          </cell>
          <cell r="I55" t="str">
            <v>南华大学</v>
          </cell>
          <cell r="J55" t="str">
            <v>公共卫生</v>
          </cell>
          <cell r="K55" t="str">
            <v>2024-07-01</v>
          </cell>
        </row>
        <row r="55">
          <cell r="N55">
            <v>15574731550</v>
          </cell>
          <cell r="O55" t="str">
            <v>昆明市第三人民医院</v>
          </cell>
          <cell r="P55" t="str">
            <v>病案统计室</v>
          </cell>
          <cell r="Q55">
            <v>2401077</v>
          </cell>
          <cell r="R55" t="str">
            <v>人工审核通过</v>
          </cell>
          <cell r="S55" t="str">
            <v>人工审核通过</v>
          </cell>
        </row>
        <row r="55">
          <cell r="V55">
            <v>100</v>
          </cell>
          <cell r="W55">
            <v>0</v>
          </cell>
          <cell r="X55" t="str">
            <v>财政接口</v>
          </cell>
        </row>
        <row r="55">
          <cell r="AD55" t="str">
            <v>无</v>
          </cell>
        </row>
        <row r="56">
          <cell r="A56" t="str">
            <v>唐薇</v>
          </cell>
          <cell r="B56" t="str">
            <v>20</v>
          </cell>
          <cell r="C56" t="str">
            <v>女</v>
          </cell>
          <cell r="D56" t="str">
            <v>532525199904021025</v>
          </cell>
          <cell r="E56" t="str">
            <v>汉族</v>
          </cell>
          <cell r="F56" t="str">
            <v>中共党员</v>
          </cell>
          <cell r="G56" t="str">
            <v>硕士研究生</v>
          </cell>
          <cell r="H56" t="str">
            <v>硕士</v>
          </cell>
          <cell r="I56" t="str">
            <v>南方医科大学</v>
          </cell>
          <cell r="J56" t="str">
            <v>公共卫生</v>
          </cell>
          <cell r="K56" t="str">
            <v>2024-06-30</v>
          </cell>
        </row>
        <row r="56">
          <cell r="N56">
            <v>15126152039</v>
          </cell>
          <cell r="O56" t="str">
            <v>昆明市第三人民医院</v>
          </cell>
          <cell r="P56" t="str">
            <v>病案统计室</v>
          </cell>
          <cell r="Q56">
            <v>2401077</v>
          </cell>
          <cell r="R56" t="str">
            <v>人工审核通过</v>
          </cell>
          <cell r="S56" t="str">
            <v>人工审核通过</v>
          </cell>
        </row>
        <row r="56">
          <cell r="V56">
            <v>100</v>
          </cell>
          <cell r="W56">
            <v>100</v>
          </cell>
          <cell r="X56" t="str">
            <v>财政接口</v>
          </cell>
        </row>
        <row r="56">
          <cell r="AC56" t="str">
            <v>2024022901-2401-11612</v>
          </cell>
        </row>
        <row r="57">
          <cell r="A57" t="str">
            <v>李力</v>
          </cell>
          <cell r="B57" t="str">
            <v>20</v>
          </cell>
          <cell r="C57" t="str">
            <v>女</v>
          </cell>
          <cell r="D57" t="str">
            <v>532823199801124201</v>
          </cell>
          <cell r="E57" t="str">
            <v>汉族</v>
          </cell>
          <cell r="F57" t="str">
            <v>中共党员</v>
          </cell>
          <cell r="G57" t="str">
            <v>硕士研究生</v>
          </cell>
          <cell r="H57" t="str">
            <v>硕士</v>
          </cell>
          <cell r="I57" t="str">
            <v>大理大学</v>
          </cell>
          <cell r="J57" t="str">
            <v>公共卫生</v>
          </cell>
          <cell r="K57" t="str">
            <v>2024-07-01</v>
          </cell>
        </row>
        <row r="57">
          <cell r="N57">
            <v>15508728423</v>
          </cell>
          <cell r="O57" t="str">
            <v>昆明市第三人民医院</v>
          </cell>
          <cell r="P57" t="str">
            <v>病案统计室</v>
          </cell>
          <cell r="Q57">
            <v>2401077</v>
          </cell>
          <cell r="R57" t="str">
            <v>系统自动审核通过</v>
          </cell>
          <cell r="S57" t="str">
            <v>人工审核通过</v>
          </cell>
        </row>
        <row r="57">
          <cell r="V57">
            <v>100</v>
          </cell>
          <cell r="W57">
            <v>100</v>
          </cell>
          <cell r="X57" t="str">
            <v>财政接口</v>
          </cell>
        </row>
        <row r="57">
          <cell r="AC57" t="str">
            <v>2024022701-2401-8461</v>
          </cell>
          <cell r="AD57" t="str">
            <v>云南省第一人民医院</v>
          </cell>
        </row>
        <row r="58">
          <cell r="A58" t="str">
            <v>罗丹</v>
          </cell>
          <cell r="B58" t="str">
            <v>20</v>
          </cell>
          <cell r="C58" t="str">
            <v>女</v>
          </cell>
          <cell r="D58" t="str">
            <v>51130319971003166X</v>
          </cell>
          <cell r="E58" t="str">
            <v>汉族</v>
          </cell>
          <cell r="F58" t="str">
            <v>共青团员</v>
          </cell>
          <cell r="G58" t="str">
            <v>硕士研究生</v>
          </cell>
          <cell r="H58" t="str">
            <v>硕士</v>
          </cell>
          <cell r="I58" t="str">
            <v>四川大学</v>
          </cell>
          <cell r="J58" t="str">
            <v>公共卫生</v>
          </cell>
          <cell r="K58" t="str">
            <v>2010-01-01</v>
          </cell>
        </row>
        <row r="58">
          <cell r="N58">
            <v>14781773902</v>
          </cell>
          <cell r="O58" t="str">
            <v>昆明市第三人民医院</v>
          </cell>
          <cell r="P58" t="str">
            <v>病案统计室</v>
          </cell>
          <cell r="Q58">
            <v>2401077</v>
          </cell>
          <cell r="R58" t="str">
            <v>系统自动审核通过</v>
          </cell>
          <cell r="S58" t="str">
            <v>人工审核通过</v>
          </cell>
        </row>
        <row r="58">
          <cell r="V58">
            <v>100</v>
          </cell>
          <cell r="W58">
            <v>0</v>
          </cell>
          <cell r="X58" t="str">
            <v>财政接口</v>
          </cell>
        </row>
        <row r="58">
          <cell r="AD58" t="str">
            <v>无</v>
          </cell>
        </row>
        <row r="59">
          <cell r="A59" t="str">
            <v>刘超</v>
          </cell>
          <cell r="B59" t="str">
            <v>20</v>
          </cell>
          <cell r="C59" t="str">
            <v>男</v>
          </cell>
          <cell r="D59" t="str">
            <v>140502199602040512</v>
          </cell>
          <cell r="E59" t="str">
            <v>汉族</v>
          </cell>
          <cell r="F59" t="str">
            <v>群众</v>
          </cell>
          <cell r="G59" t="str">
            <v>硕士研究生</v>
          </cell>
          <cell r="H59" t="str">
            <v>硕士</v>
          </cell>
          <cell r="I59" t="str">
            <v>大理大学</v>
          </cell>
          <cell r="J59" t="str">
            <v>公共卫生</v>
          </cell>
          <cell r="K59" t="str">
            <v>2024-07-01</v>
          </cell>
        </row>
        <row r="59">
          <cell r="N59">
            <v>18403551441</v>
          </cell>
          <cell r="O59" t="str">
            <v>昆明市第三人民医院</v>
          </cell>
          <cell r="P59" t="str">
            <v>病案统计室</v>
          </cell>
          <cell r="Q59">
            <v>2401077</v>
          </cell>
          <cell r="R59" t="str">
            <v>人工审核通过</v>
          </cell>
          <cell r="S59" t="str">
            <v>人工审核通过</v>
          </cell>
        </row>
        <row r="59">
          <cell r="V59">
            <v>100</v>
          </cell>
          <cell r="W59">
            <v>100</v>
          </cell>
          <cell r="X59" t="str">
            <v>财政接口</v>
          </cell>
        </row>
        <row r="59">
          <cell r="AC59" t="str">
            <v>2024022901-2401-11762</v>
          </cell>
        </row>
        <row r="60">
          <cell r="A60" t="str">
            <v>张肖</v>
          </cell>
          <cell r="B60" t="str">
            <v>20</v>
          </cell>
          <cell r="C60" t="str">
            <v>女</v>
          </cell>
          <cell r="D60" t="str">
            <v>532425199812110025</v>
          </cell>
          <cell r="E60" t="str">
            <v>汉族</v>
          </cell>
          <cell r="F60" t="str">
            <v>中共党员</v>
          </cell>
          <cell r="G60" t="str">
            <v>硕士研究生</v>
          </cell>
          <cell r="H60" t="str">
            <v>硕士</v>
          </cell>
          <cell r="I60" t="str">
            <v>昆明医科大学</v>
          </cell>
          <cell r="J60" t="str">
            <v>公共卫生</v>
          </cell>
          <cell r="K60" t="str">
            <v>2024-07-01</v>
          </cell>
        </row>
        <row r="60">
          <cell r="N60">
            <v>14787175166</v>
          </cell>
          <cell r="O60" t="str">
            <v>昆明市第三人民医院</v>
          </cell>
          <cell r="P60" t="str">
            <v>病案统计室</v>
          </cell>
          <cell r="Q60">
            <v>2401077</v>
          </cell>
          <cell r="R60" t="str">
            <v>系统自动审核通过</v>
          </cell>
          <cell r="S60" t="str">
            <v>人工审核通过</v>
          </cell>
        </row>
        <row r="60">
          <cell r="V60">
            <v>100</v>
          </cell>
          <cell r="W60">
            <v>100</v>
          </cell>
          <cell r="X60" t="str">
            <v>财政接口</v>
          </cell>
        </row>
        <row r="60">
          <cell r="AC60" t="str">
            <v>2024022701-2401-8488</v>
          </cell>
          <cell r="AD60" t="str">
            <v>云南省疾病预防控制中心</v>
          </cell>
        </row>
        <row r="61">
          <cell r="A61" t="str">
            <v>殷红敏</v>
          </cell>
          <cell r="B61" t="str">
            <v>20</v>
          </cell>
          <cell r="C61" t="str">
            <v>男</v>
          </cell>
          <cell r="D61" t="str">
            <v>532225199102161716</v>
          </cell>
          <cell r="E61" t="str">
            <v>汉族</v>
          </cell>
          <cell r="F61" t="str">
            <v>群众</v>
          </cell>
          <cell r="G61" t="str">
            <v>硕士研究生</v>
          </cell>
          <cell r="H61" t="str">
            <v>硕士</v>
          </cell>
          <cell r="I61" t="str">
            <v>大理大学</v>
          </cell>
          <cell r="J61" t="str">
            <v>公共卫生</v>
          </cell>
          <cell r="K61" t="str">
            <v>2023-07-01</v>
          </cell>
        </row>
        <row r="61">
          <cell r="N61">
            <v>13099916216</v>
          </cell>
          <cell r="O61" t="str">
            <v>昆明市第三人民医院</v>
          </cell>
          <cell r="P61" t="str">
            <v>病案统计室</v>
          </cell>
          <cell r="Q61">
            <v>2401077</v>
          </cell>
          <cell r="R61" t="str">
            <v>系统自动审核通过</v>
          </cell>
          <cell r="S61" t="str">
            <v>人工审核通过</v>
          </cell>
        </row>
        <row r="61">
          <cell r="V61">
            <v>100</v>
          </cell>
          <cell r="W61">
            <v>100</v>
          </cell>
          <cell r="X61" t="str">
            <v>财政接口</v>
          </cell>
        </row>
        <row r="61">
          <cell r="AC61" t="str">
            <v>2024022701-2401-8792</v>
          </cell>
          <cell r="AD61" t="str">
            <v>临沧市疾病预防控制中心</v>
          </cell>
        </row>
        <row r="62">
          <cell r="A62" t="str">
            <v>王扩</v>
          </cell>
          <cell r="B62" t="str">
            <v>20</v>
          </cell>
          <cell r="C62" t="str">
            <v>男</v>
          </cell>
          <cell r="D62" t="str">
            <v>530381199709140537</v>
          </cell>
          <cell r="E62" t="str">
            <v>汉族</v>
          </cell>
          <cell r="F62" t="str">
            <v>共青团员</v>
          </cell>
          <cell r="G62" t="str">
            <v>硕士研究生</v>
          </cell>
          <cell r="H62" t="str">
            <v>硕士</v>
          </cell>
          <cell r="I62" t="str">
            <v>山东大学</v>
          </cell>
          <cell r="J62" t="str">
            <v>公共卫生</v>
          </cell>
          <cell r="K62" t="str">
            <v>2010-01-01</v>
          </cell>
        </row>
        <row r="62">
          <cell r="N62">
            <v>17615402212</v>
          </cell>
          <cell r="O62" t="str">
            <v>昆明市第三人民医院</v>
          </cell>
          <cell r="P62" t="str">
            <v>病案统计室</v>
          </cell>
          <cell r="Q62">
            <v>2401077</v>
          </cell>
          <cell r="R62" t="str">
            <v>系统自动审核通过</v>
          </cell>
          <cell r="S62" t="str">
            <v>人工审核通过</v>
          </cell>
        </row>
        <row r="62">
          <cell r="V62">
            <v>100</v>
          </cell>
          <cell r="W62">
            <v>100</v>
          </cell>
          <cell r="X62" t="str">
            <v>财政接口</v>
          </cell>
        </row>
        <row r="62">
          <cell r="AC62" t="str">
            <v>2024022701-2401-9699</v>
          </cell>
        </row>
        <row r="63">
          <cell r="A63" t="str">
            <v>陆烨灵</v>
          </cell>
          <cell r="B63" t="str">
            <v>20</v>
          </cell>
          <cell r="C63" t="str">
            <v>女</v>
          </cell>
          <cell r="D63" t="str">
            <v>530111199801082624</v>
          </cell>
          <cell r="E63" t="str">
            <v>汉族</v>
          </cell>
          <cell r="F63" t="str">
            <v>中共党员</v>
          </cell>
          <cell r="G63" t="str">
            <v>硕士研究生</v>
          </cell>
          <cell r="H63" t="str">
            <v>硕士</v>
          </cell>
          <cell r="I63" t="str">
            <v>中山大学</v>
          </cell>
          <cell r="J63" t="str">
            <v>公共卫生</v>
          </cell>
          <cell r="K63" t="str">
            <v>2024-07-01</v>
          </cell>
        </row>
        <row r="63">
          <cell r="N63">
            <v>15969436928</v>
          </cell>
          <cell r="O63" t="str">
            <v>昆明市第三人民医院</v>
          </cell>
          <cell r="P63" t="str">
            <v>病案统计室</v>
          </cell>
          <cell r="Q63">
            <v>2401077</v>
          </cell>
          <cell r="R63" t="str">
            <v>人工审核通过</v>
          </cell>
          <cell r="S63" t="str">
            <v>人工审核通过</v>
          </cell>
        </row>
        <row r="63">
          <cell r="V63">
            <v>100</v>
          </cell>
          <cell r="W63">
            <v>100</v>
          </cell>
          <cell r="X63" t="str">
            <v>财政接口</v>
          </cell>
        </row>
        <row r="63">
          <cell r="AC63" t="str">
            <v>2024022902-2401-10420</v>
          </cell>
        </row>
        <row r="64">
          <cell r="A64" t="str">
            <v>郑静</v>
          </cell>
          <cell r="B64" t="str">
            <v>20</v>
          </cell>
          <cell r="C64" t="str">
            <v>女</v>
          </cell>
          <cell r="D64" t="str">
            <v>53292419950615002X</v>
          </cell>
          <cell r="E64" t="str">
            <v>汉族</v>
          </cell>
          <cell r="F64" t="str">
            <v>群众</v>
          </cell>
          <cell r="G64" t="str">
            <v>硕士研究生</v>
          </cell>
          <cell r="H64" t="str">
            <v>硕士</v>
          </cell>
          <cell r="I64" t="str">
            <v>大理大学</v>
          </cell>
          <cell r="J64" t="str">
            <v>公共卫生</v>
          </cell>
          <cell r="K64" t="str">
            <v>2022-07-01</v>
          </cell>
        </row>
        <row r="64">
          <cell r="N64">
            <v>17869912347</v>
          </cell>
          <cell r="O64" t="str">
            <v>昆明市第三人民医院</v>
          </cell>
          <cell r="P64" t="str">
            <v>病案统计室</v>
          </cell>
          <cell r="Q64">
            <v>2401077</v>
          </cell>
          <cell r="R64" t="str">
            <v>人工审核通过</v>
          </cell>
          <cell r="S64" t="str">
            <v>人工审核通过</v>
          </cell>
        </row>
        <row r="64">
          <cell r="V64">
            <v>100</v>
          </cell>
          <cell r="W64">
            <v>0</v>
          </cell>
          <cell r="X64" t="str">
            <v>财政接口</v>
          </cell>
        </row>
        <row r="64">
          <cell r="AD64" t="str">
            <v>安宁市第一人民医院</v>
          </cell>
        </row>
        <row r="65">
          <cell r="A65" t="str">
            <v>陈加进</v>
          </cell>
          <cell r="B65" t="str">
            <v>20</v>
          </cell>
          <cell r="C65" t="str">
            <v>男</v>
          </cell>
          <cell r="D65" t="str">
            <v>530326199207083355</v>
          </cell>
          <cell r="E65" t="str">
            <v>汉族</v>
          </cell>
          <cell r="F65" t="str">
            <v>群众</v>
          </cell>
          <cell r="G65" t="str">
            <v>硕士研究生</v>
          </cell>
          <cell r="H65" t="str">
            <v>硕士</v>
          </cell>
          <cell r="I65" t="str">
            <v>河北北方学院</v>
          </cell>
          <cell r="J65" t="str">
            <v>河北北方学院</v>
          </cell>
          <cell r="K65" t="str">
            <v>2017-06-30</v>
          </cell>
        </row>
        <row r="65">
          <cell r="N65">
            <v>15331711816</v>
          </cell>
          <cell r="O65" t="str">
            <v>昆明市第三人民医院</v>
          </cell>
          <cell r="P65" t="str">
            <v>长坡胸外科</v>
          </cell>
          <cell r="Q65">
            <v>2401078</v>
          </cell>
          <cell r="R65" t="str">
            <v>人工审核通过</v>
          </cell>
          <cell r="S65" t="str">
            <v>人工审核通过</v>
          </cell>
        </row>
        <row r="65">
          <cell r="V65">
            <v>100</v>
          </cell>
          <cell r="W65">
            <v>0</v>
          </cell>
          <cell r="X65" t="str">
            <v>财政接口</v>
          </cell>
        </row>
        <row r="65">
          <cell r="AD65" t="str">
            <v>会泽县人民医院</v>
          </cell>
        </row>
        <row r="66">
          <cell r="A66" t="str">
            <v>段洪</v>
          </cell>
          <cell r="B66" t="str">
            <v>20</v>
          </cell>
          <cell r="C66" t="str">
            <v>男</v>
          </cell>
          <cell r="D66" t="str">
            <v>53252719891217293X</v>
          </cell>
          <cell r="E66" t="str">
            <v>汉族</v>
          </cell>
          <cell r="F66" t="str">
            <v>群众</v>
          </cell>
          <cell r="G66" t="str">
            <v>硕士研究生</v>
          </cell>
          <cell r="H66" t="str">
            <v>硕士</v>
          </cell>
          <cell r="I66" t="str">
            <v>昆明医科大学海源学院</v>
          </cell>
          <cell r="J66" t="str">
            <v>外科学</v>
          </cell>
          <cell r="K66" t="str">
            <v>2015-07-01</v>
          </cell>
        </row>
        <row r="66">
          <cell r="N66">
            <v>15198890434</v>
          </cell>
          <cell r="O66" t="str">
            <v>昆明市第三人民医院</v>
          </cell>
          <cell r="P66" t="str">
            <v>长坡胸外科</v>
          </cell>
          <cell r="Q66">
            <v>2401078</v>
          </cell>
          <cell r="R66" t="str">
            <v>系统自动审核通过</v>
          </cell>
          <cell r="S66" t="str">
            <v>人工审核通过</v>
          </cell>
        </row>
        <row r="66">
          <cell r="V66">
            <v>100</v>
          </cell>
          <cell r="W66">
            <v>100</v>
          </cell>
          <cell r="X66" t="str">
            <v>财政接口</v>
          </cell>
        </row>
        <row r="66">
          <cell r="AC66" t="str">
            <v>2024022801-2401-9693</v>
          </cell>
          <cell r="AD66" t="str">
            <v>昆明市第三人民医院</v>
          </cell>
        </row>
        <row r="67">
          <cell r="A67" t="str">
            <v>何沁泽</v>
          </cell>
          <cell r="B67" t="str">
            <v>20</v>
          </cell>
          <cell r="C67" t="str">
            <v>男</v>
          </cell>
          <cell r="D67" t="str">
            <v>513722199708101991</v>
          </cell>
          <cell r="E67" t="str">
            <v>汉族</v>
          </cell>
          <cell r="F67" t="str">
            <v>共青团员</v>
          </cell>
          <cell r="G67" t="str">
            <v>硕士研究生</v>
          </cell>
          <cell r="H67" t="str">
            <v>硕士</v>
          </cell>
          <cell r="I67" t="str">
            <v>电子科技大学</v>
          </cell>
          <cell r="J67" t="str">
            <v>外科学</v>
          </cell>
          <cell r="K67" t="str">
            <v>2024-07-01</v>
          </cell>
        </row>
        <row r="67">
          <cell r="N67">
            <v>15608293867</v>
          </cell>
          <cell r="O67" t="str">
            <v>昆明市第三人民医院</v>
          </cell>
          <cell r="P67" t="str">
            <v>长坡胸外科</v>
          </cell>
          <cell r="Q67">
            <v>2401078</v>
          </cell>
          <cell r="R67" t="str">
            <v>人工审核通过</v>
          </cell>
          <cell r="S67" t="str">
            <v>人工审核通过</v>
          </cell>
        </row>
        <row r="67">
          <cell r="V67">
            <v>100</v>
          </cell>
          <cell r="W67">
            <v>0</v>
          </cell>
          <cell r="X67" t="str">
            <v>财政接口</v>
          </cell>
        </row>
        <row r="67">
          <cell r="AD67" t="str">
            <v>四川省人民医院</v>
          </cell>
        </row>
        <row r="68">
          <cell r="A68" t="str">
            <v>吴大膂</v>
          </cell>
          <cell r="B68" t="str">
            <v>20</v>
          </cell>
          <cell r="C68" t="str">
            <v>男</v>
          </cell>
          <cell r="D68" t="str">
            <v>532524199409201831</v>
          </cell>
          <cell r="E68" t="str">
            <v>汉族</v>
          </cell>
          <cell r="F68" t="str">
            <v>群众</v>
          </cell>
          <cell r="G68" t="str">
            <v>硕士研究生</v>
          </cell>
          <cell r="H68" t="str">
            <v>硕士</v>
          </cell>
          <cell r="I68" t="str">
            <v>昆明医科大学</v>
          </cell>
          <cell r="J68" t="str">
            <v>外科学</v>
          </cell>
          <cell r="K68" t="str">
            <v>2024-07-01</v>
          </cell>
        </row>
        <row r="68">
          <cell r="N68">
            <v>13708732706</v>
          </cell>
          <cell r="O68" t="str">
            <v>昆明市第三人民医院</v>
          </cell>
          <cell r="P68" t="str">
            <v>长坡胸外科</v>
          </cell>
          <cell r="Q68">
            <v>2401078</v>
          </cell>
          <cell r="R68" t="str">
            <v>人工审核通过</v>
          </cell>
          <cell r="S68" t="str">
            <v>人工审核通过</v>
          </cell>
        </row>
        <row r="68">
          <cell r="V68">
            <v>100</v>
          </cell>
          <cell r="W68">
            <v>0</v>
          </cell>
          <cell r="X68" t="str">
            <v>财政接口</v>
          </cell>
        </row>
        <row r="68">
          <cell r="AD68" t="str">
            <v>无</v>
          </cell>
        </row>
        <row r="69">
          <cell r="A69" t="str">
            <v>陈文平</v>
          </cell>
          <cell r="B69" t="str">
            <v>20</v>
          </cell>
          <cell r="C69" t="str">
            <v>男</v>
          </cell>
          <cell r="D69" t="str">
            <v>530624199504011319</v>
          </cell>
          <cell r="E69" t="str">
            <v>汉族</v>
          </cell>
          <cell r="F69" t="str">
            <v>共青团员</v>
          </cell>
          <cell r="G69" t="str">
            <v>硕士研究生</v>
          </cell>
          <cell r="H69" t="str">
            <v>硕士</v>
          </cell>
          <cell r="I69" t="str">
            <v>昆明理工大学</v>
          </cell>
          <cell r="J69" t="str">
            <v>内科学</v>
          </cell>
          <cell r="K69" t="str">
            <v>2024-06-30</v>
          </cell>
        </row>
        <row r="69">
          <cell r="N69">
            <v>18468249412</v>
          </cell>
          <cell r="O69" t="str">
            <v>昆明市第三人民医院</v>
          </cell>
          <cell r="P69" t="str">
            <v>重症医学科</v>
          </cell>
          <cell r="Q69">
            <v>2401079</v>
          </cell>
          <cell r="R69" t="str">
            <v>人工审核通过</v>
          </cell>
          <cell r="S69" t="str">
            <v>人工审核通过</v>
          </cell>
        </row>
        <row r="69">
          <cell r="V69">
            <v>100</v>
          </cell>
          <cell r="W69">
            <v>0</v>
          </cell>
          <cell r="X69" t="str">
            <v>财政接口</v>
          </cell>
        </row>
        <row r="70">
          <cell r="A70" t="str">
            <v>李松林</v>
          </cell>
          <cell r="B70" t="str">
            <v>20</v>
          </cell>
          <cell r="C70" t="str">
            <v>男</v>
          </cell>
          <cell r="D70" t="str">
            <v>532901199703031535</v>
          </cell>
          <cell r="E70" t="str">
            <v>汉族</v>
          </cell>
          <cell r="F70" t="str">
            <v>群众</v>
          </cell>
          <cell r="G70" t="str">
            <v>硕士研究生</v>
          </cell>
          <cell r="H70" t="str">
            <v>硕士</v>
          </cell>
          <cell r="I70" t="str">
            <v>武汉科技大学</v>
          </cell>
          <cell r="J70" t="str">
            <v>内科学</v>
          </cell>
          <cell r="K70" t="str">
            <v>2023-06-01</v>
          </cell>
        </row>
        <row r="70">
          <cell r="N70">
            <v>13025919689</v>
          </cell>
          <cell r="O70" t="str">
            <v>昆明市第三人民医院</v>
          </cell>
          <cell r="P70" t="str">
            <v>重症医学科</v>
          </cell>
          <cell r="Q70">
            <v>2401079</v>
          </cell>
          <cell r="R70" t="str">
            <v>系统自动审核通过</v>
          </cell>
          <cell r="S70" t="str">
            <v>人工审核通过</v>
          </cell>
        </row>
        <row r="70">
          <cell r="V70">
            <v>100</v>
          </cell>
          <cell r="W70">
            <v>100</v>
          </cell>
          <cell r="X70" t="str">
            <v>财政接口</v>
          </cell>
        </row>
        <row r="70">
          <cell r="AC70" t="str">
            <v>2024022701-2401-9538</v>
          </cell>
          <cell r="AD70" t="str">
            <v>中部战区总医院EICU</v>
          </cell>
        </row>
        <row r="71">
          <cell r="A71" t="str">
            <v>胡绍山</v>
          </cell>
          <cell r="B71" t="str">
            <v>20</v>
          </cell>
          <cell r="C71" t="str">
            <v>男</v>
          </cell>
          <cell r="D71" t="str">
            <v>533522199701160617</v>
          </cell>
          <cell r="E71" t="str">
            <v>彝族</v>
          </cell>
          <cell r="F71" t="str">
            <v>共青团员</v>
          </cell>
          <cell r="G71" t="str">
            <v>硕士研究生</v>
          </cell>
          <cell r="H71" t="str">
            <v>硕士</v>
          </cell>
          <cell r="I71" t="str">
            <v>昆明医科大学</v>
          </cell>
          <cell r="J71" t="str">
            <v>内科学</v>
          </cell>
          <cell r="K71" t="str">
            <v>2024-07-01</v>
          </cell>
        </row>
        <row r="71">
          <cell r="N71">
            <v>14736859796</v>
          </cell>
          <cell r="O71" t="str">
            <v>昆明市第三人民医院</v>
          </cell>
          <cell r="P71" t="str">
            <v>重症医学科</v>
          </cell>
          <cell r="Q71">
            <v>2401079</v>
          </cell>
          <cell r="R71" t="str">
            <v>人工审核通过</v>
          </cell>
          <cell r="S71" t="str">
            <v>人工审核通过</v>
          </cell>
        </row>
        <row r="71">
          <cell r="V71">
            <v>100</v>
          </cell>
          <cell r="W71">
            <v>0</v>
          </cell>
          <cell r="X71" t="str">
            <v>财政接口</v>
          </cell>
        </row>
        <row r="71">
          <cell r="AD71" t="str">
            <v>无</v>
          </cell>
        </row>
        <row r="72">
          <cell r="A72" t="str">
            <v>孙正豪</v>
          </cell>
          <cell r="B72" t="str">
            <v>20</v>
          </cell>
          <cell r="C72" t="str">
            <v>男</v>
          </cell>
          <cell r="D72" t="str">
            <v>533001199711161235</v>
          </cell>
          <cell r="E72" t="str">
            <v>汉族</v>
          </cell>
          <cell r="F72" t="str">
            <v>共青团员</v>
          </cell>
          <cell r="G72" t="str">
            <v>硕士研究生</v>
          </cell>
          <cell r="H72" t="str">
            <v>硕士</v>
          </cell>
          <cell r="I72" t="str">
            <v>昆明医科大学</v>
          </cell>
          <cell r="J72" t="str">
            <v>内科学</v>
          </cell>
          <cell r="K72" t="str">
            <v>2024-07-01</v>
          </cell>
        </row>
        <row r="72">
          <cell r="N72">
            <v>18587311507</v>
          </cell>
          <cell r="O72" t="str">
            <v>昆明市第三人民医院</v>
          </cell>
          <cell r="P72" t="str">
            <v>重症医学科</v>
          </cell>
          <cell r="Q72">
            <v>2401079</v>
          </cell>
          <cell r="R72" t="str">
            <v>人工审核通过</v>
          </cell>
          <cell r="S72" t="str">
            <v>人工审核通过</v>
          </cell>
        </row>
        <row r="72">
          <cell r="V72">
            <v>100</v>
          </cell>
          <cell r="W72">
            <v>100</v>
          </cell>
          <cell r="X72" t="str">
            <v>财政接口</v>
          </cell>
        </row>
        <row r="72">
          <cell r="AC72" t="str">
            <v>2024030101-2401-11271</v>
          </cell>
        </row>
        <row r="73">
          <cell r="A73" t="str">
            <v>储丽清</v>
          </cell>
          <cell r="B73" t="str">
            <v>20</v>
          </cell>
          <cell r="C73" t="str">
            <v>女</v>
          </cell>
          <cell r="D73" t="str">
            <v>533001199707240926</v>
          </cell>
          <cell r="E73" t="str">
            <v>汉族</v>
          </cell>
          <cell r="F73" t="str">
            <v>共青团员</v>
          </cell>
          <cell r="G73" t="str">
            <v>硕士研究生</v>
          </cell>
          <cell r="H73" t="str">
            <v>硕士</v>
          </cell>
          <cell r="I73" t="str">
            <v>昆明医科大学</v>
          </cell>
          <cell r="J73" t="str">
            <v>内科学</v>
          </cell>
          <cell r="K73" t="str">
            <v>2024-07-01</v>
          </cell>
        </row>
        <row r="73">
          <cell r="N73">
            <v>18468011996</v>
          </cell>
          <cell r="O73" t="str">
            <v>昆明市第三人民医院</v>
          </cell>
          <cell r="P73" t="str">
            <v>重症医学科</v>
          </cell>
          <cell r="Q73">
            <v>2401079</v>
          </cell>
          <cell r="R73" t="str">
            <v>人工审核通过</v>
          </cell>
          <cell r="S73" t="str">
            <v>人工审核通过</v>
          </cell>
        </row>
        <row r="73">
          <cell r="V73">
            <v>100</v>
          </cell>
          <cell r="W73">
            <v>100</v>
          </cell>
          <cell r="X73" t="str">
            <v>财政接口</v>
          </cell>
        </row>
        <row r="73">
          <cell r="AC73" t="str">
            <v>2024030101-2401-11789</v>
          </cell>
          <cell r="AD73" t="str">
            <v>无</v>
          </cell>
        </row>
        <row r="74">
          <cell r="A74" t="str">
            <v>赵梦姿</v>
          </cell>
          <cell r="B74" t="str">
            <v>20</v>
          </cell>
          <cell r="C74" t="str">
            <v>女</v>
          </cell>
          <cell r="D74" t="str">
            <v>411325199509095041</v>
          </cell>
          <cell r="E74" t="str">
            <v>汉族</v>
          </cell>
          <cell r="F74" t="str">
            <v>群众</v>
          </cell>
          <cell r="G74" t="str">
            <v>硕士研究生</v>
          </cell>
          <cell r="H74" t="str">
            <v>硕士</v>
          </cell>
          <cell r="I74" t="str">
            <v>锦州医科大学</v>
          </cell>
          <cell r="J74" t="str">
            <v>内科学</v>
          </cell>
          <cell r="K74" t="str">
            <v>2022-06-01</v>
          </cell>
        </row>
        <row r="74">
          <cell r="N74">
            <v>15893870287</v>
          </cell>
          <cell r="O74" t="str">
            <v>昆明市第三人民医院</v>
          </cell>
          <cell r="P74" t="str">
            <v>重症医学科</v>
          </cell>
          <cell r="Q74">
            <v>2401079</v>
          </cell>
          <cell r="R74" t="str">
            <v>人工审核通过</v>
          </cell>
          <cell r="S74" t="str">
            <v>人工审核通过</v>
          </cell>
        </row>
        <row r="74">
          <cell r="V74">
            <v>100</v>
          </cell>
          <cell r="W74">
            <v>100</v>
          </cell>
          <cell r="X74" t="str">
            <v>财政接口</v>
          </cell>
        </row>
        <row r="74">
          <cell r="AC74" t="str">
            <v>2024022901-2401-11989</v>
          </cell>
        </row>
        <row r="75">
          <cell r="A75" t="str">
            <v>成科</v>
          </cell>
          <cell r="B75" t="str">
            <v>20</v>
          </cell>
          <cell r="C75" t="str">
            <v>男</v>
          </cell>
          <cell r="D75" t="str">
            <v>422326199501095556</v>
          </cell>
          <cell r="E75" t="str">
            <v>汉族</v>
          </cell>
          <cell r="F75" t="str">
            <v>群众</v>
          </cell>
          <cell r="G75" t="str">
            <v>硕士研究生</v>
          </cell>
          <cell r="H75" t="str">
            <v>硕士</v>
          </cell>
          <cell r="I75" t="str">
            <v>武汉科技大学</v>
          </cell>
          <cell r="J75" t="str">
            <v>重症医学</v>
          </cell>
          <cell r="K75" t="str">
            <v>2023-06-01</v>
          </cell>
        </row>
        <row r="75">
          <cell r="N75">
            <v>15549307235</v>
          </cell>
          <cell r="O75" t="str">
            <v>昆明市第三人民医院</v>
          </cell>
          <cell r="P75" t="str">
            <v>重症医学科</v>
          </cell>
          <cell r="Q75">
            <v>2401079</v>
          </cell>
          <cell r="R75" t="str">
            <v>人工审核通过</v>
          </cell>
          <cell r="S75" t="str">
            <v>人工审核通过</v>
          </cell>
        </row>
        <row r="75">
          <cell r="V75">
            <v>100</v>
          </cell>
          <cell r="W75">
            <v>100</v>
          </cell>
          <cell r="X75" t="str">
            <v>财政接口</v>
          </cell>
        </row>
        <row r="75">
          <cell r="AC75" t="str">
            <v>2024030101-2401-12233</v>
          </cell>
        </row>
        <row r="76">
          <cell r="A76" t="str">
            <v>王牧娟</v>
          </cell>
          <cell r="B76" t="str">
            <v>20</v>
          </cell>
          <cell r="C76" t="str">
            <v>女</v>
          </cell>
          <cell r="D76" t="str">
            <v>53032219960628006X</v>
          </cell>
          <cell r="E76" t="str">
            <v>汉族</v>
          </cell>
          <cell r="F76" t="str">
            <v>共青团员</v>
          </cell>
          <cell r="G76" t="str">
            <v>硕士研究生</v>
          </cell>
          <cell r="H76" t="str">
            <v>硕士</v>
          </cell>
          <cell r="I76" t="str">
            <v>南昌大学</v>
          </cell>
          <cell r="J76" t="str">
            <v>内科学</v>
          </cell>
          <cell r="K76" t="str">
            <v>2024-07-01</v>
          </cell>
        </row>
        <row r="76">
          <cell r="N76">
            <v>19912998440</v>
          </cell>
          <cell r="O76" t="str">
            <v>昆明市第三人民医院</v>
          </cell>
          <cell r="P76" t="str">
            <v>呼吸与危重症医学科</v>
          </cell>
          <cell r="Q76">
            <v>2401080</v>
          </cell>
          <cell r="R76" t="str">
            <v>人工审核通过</v>
          </cell>
          <cell r="S76" t="str">
            <v>人工审核通过</v>
          </cell>
        </row>
        <row r="76">
          <cell r="V76">
            <v>100</v>
          </cell>
          <cell r="W76">
            <v>0</v>
          </cell>
          <cell r="X76" t="str">
            <v>财政接口</v>
          </cell>
        </row>
        <row r="77">
          <cell r="A77" t="str">
            <v>奚振凯</v>
          </cell>
          <cell r="B77" t="str">
            <v>20</v>
          </cell>
          <cell r="C77" t="str">
            <v>男</v>
          </cell>
          <cell r="D77" t="str">
            <v>530422199105290011</v>
          </cell>
          <cell r="E77" t="str">
            <v>汉族</v>
          </cell>
          <cell r="F77" t="str">
            <v>群众</v>
          </cell>
          <cell r="G77" t="str">
            <v>硕士研究生</v>
          </cell>
          <cell r="H77" t="str">
            <v>硕士</v>
          </cell>
          <cell r="I77" t="str">
            <v>昆明医科大学海源学院</v>
          </cell>
          <cell r="J77" t="str">
            <v>内科学</v>
          </cell>
          <cell r="K77" t="str">
            <v>2016-07-01</v>
          </cell>
        </row>
        <row r="77">
          <cell r="N77">
            <v>15969508219</v>
          </cell>
          <cell r="O77" t="str">
            <v>昆明市第三人民医院</v>
          </cell>
          <cell r="P77" t="str">
            <v>呼吸与危重症医学科</v>
          </cell>
          <cell r="Q77">
            <v>2401080</v>
          </cell>
          <cell r="R77" t="str">
            <v>人工审核通过</v>
          </cell>
          <cell r="S77" t="str">
            <v>人工审核通过</v>
          </cell>
        </row>
        <row r="77">
          <cell r="V77">
            <v>100</v>
          </cell>
          <cell r="W77">
            <v>100</v>
          </cell>
          <cell r="X77" t="str">
            <v>财政接口</v>
          </cell>
        </row>
        <row r="77">
          <cell r="AC77" t="str">
            <v>2024030101-2401-12687</v>
          </cell>
          <cell r="AD77" t="str">
            <v>无</v>
          </cell>
        </row>
        <row r="78">
          <cell r="A78" t="str">
            <v>李爽</v>
          </cell>
          <cell r="B78" t="str">
            <v>20</v>
          </cell>
          <cell r="C78" t="str">
            <v>女</v>
          </cell>
          <cell r="D78" t="str">
            <v>530422199701031227</v>
          </cell>
          <cell r="E78" t="str">
            <v>汉族</v>
          </cell>
          <cell r="F78" t="str">
            <v>共青团员</v>
          </cell>
          <cell r="G78" t="str">
            <v>硕士研究生</v>
          </cell>
          <cell r="H78" t="str">
            <v>硕士</v>
          </cell>
          <cell r="I78" t="str">
            <v>大理大学</v>
          </cell>
          <cell r="J78" t="str">
            <v>内科学</v>
          </cell>
          <cell r="K78" t="str">
            <v>2024-07-01</v>
          </cell>
        </row>
        <row r="78">
          <cell r="N78">
            <v>18314384042</v>
          </cell>
          <cell r="O78" t="str">
            <v>昆明市第三人民医院</v>
          </cell>
          <cell r="P78" t="str">
            <v>呼吸与危重症医学科</v>
          </cell>
          <cell r="Q78">
            <v>2401080</v>
          </cell>
          <cell r="R78" t="str">
            <v>人工审核通过</v>
          </cell>
          <cell r="S78" t="str">
            <v>人工审核通过</v>
          </cell>
        </row>
        <row r="78">
          <cell r="V78">
            <v>100</v>
          </cell>
          <cell r="W78">
            <v>100</v>
          </cell>
          <cell r="X78" t="str">
            <v>财政接口</v>
          </cell>
        </row>
        <row r="78">
          <cell r="AC78" t="str">
            <v>2024022901-2401-11239</v>
          </cell>
        </row>
        <row r="79">
          <cell r="A79" t="str">
            <v>王绍宇</v>
          </cell>
          <cell r="B79" t="str">
            <v>20</v>
          </cell>
          <cell r="C79" t="str">
            <v>女</v>
          </cell>
          <cell r="D79" t="str">
            <v>532930199702032124</v>
          </cell>
          <cell r="E79" t="str">
            <v>白族</v>
          </cell>
          <cell r="F79" t="str">
            <v>共青团员</v>
          </cell>
          <cell r="G79" t="str">
            <v>硕士研究生</v>
          </cell>
          <cell r="H79" t="str">
            <v>硕士</v>
          </cell>
          <cell r="I79" t="str">
            <v>昆明医科大学</v>
          </cell>
          <cell r="J79" t="str">
            <v>内科学</v>
          </cell>
          <cell r="K79" t="str">
            <v>2024-07-01</v>
          </cell>
        </row>
        <row r="79">
          <cell r="N79">
            <v>15368726083</v>
          </cell>
          <cell r="O79" t="str">
            <v>昆明市第三人民医院</v>
          </cell>
          <cell r="P79" t="str">
            <v>呼吸与危重症医学科</v>
          </cell>
          <cell r="Q79">
            <v>2401080</v>
          </cell>
          <cell r="R79" t="str">
            <v>人工审核通过</v>
          </cell>
          <cell r="S79" t="str">
            <v>人工审核通过</v>
          </cell>
        </row>
        <row r="79">
          <cell r="V79">
            <v>100</v>
          </cell>
          <cell r="W79">
            <v>100</v>
          </cell>
          <cell r="X79" t="str">
            <v>财政接口</v>
          </cell>
        </row>
        <row r="79">
          <cell r="AC79" t="str">
            <v>2024022901-2401-11374</v>
          </cell>
          <cell r="AD79" t="str">
            <v>昆明医科大学</v>
          </cell>
        </row>
        <row r="80">
          <cell r="A80" t="str">
            <v>杨涵</v>
          </cell>
          <cell r="B80" t="str">
            <v>20</v>
          </cell>
          <cell r="C80" t="str">
            <v>女</v>
          </cell>
          <cell r="D80" t="str">
            <v>53302219941112002X</v>
          </cell>
          <cell r="E80" t="str">
            <v>汉族</v>
          </cell>
          <cell r="F80" t="str">
            <v>群众</v>
          </cell>
          <cell r="G80" t="str">
            <v>硕士研究生</v>
          </cell>
          <cell r="H80" t="str">
            <v>硕士</v>
          </cell>
          <cell r="I80" t="str">
            <v>昆明医科大学</v>
          </cell>
          <cell r="J80" t="str">
            <v>内科学</v>
          </cell>
          <cell r="K80" t="str">
            <v>2024-07-01</v>
          </cell>
        </row>
        <row r="80">
          <cell r="N80">
            <v>18287148679</v>
          </cell>
          <cell r="O80" t="str">
            <v>昆明市第三人民医院</v>
          </cell>
          <cell r="P80" t="str">
            <v>呼吸与危重症医学科</v>
          </cell>
          <cell r="Q80">
            <v>2401080</v>
          </cell>
          <cell r="R80" t="str">
            <v>人工审核通过</v>
          </cell>
          <cell r="S80" t="str">
            <v>人工审核通过</v>
          </cell>
        </row>
        <row r="80">
          <cell r="V80">
            <v>100</v>
          </cell>
          <cell r="W80">
            <v>0</v>
          </cell>
          <cell r="X80" t="str">
            <v>财政接口</v>
          </cell>
        </row>
        <row r="81">
          <cell r="A81" t="str">
            <v>杨露</v>
          </cell>
          <cell r="B81" t="str">
            <v>20</v>
          </cell>
          <cell r="C81" t="str">
            <v>女</v>
          </cell>
          <cell r="D81" t="str">
            <v>532122199804100825</v>
          </cell>
          <cell r="E81" t="str">
            <v>回族</v>
          </cell>
          <cell r="F81" t="str">
            <v>中共党员</v>
          </cell>
          <cell r="G81" t="str">
            <v>硕士研究生</v>
          </cell>
          <cell r="H81" t="str">
            <v>硕士</v>
          </cell>
          <cell r="I81" t="str">
            <v>大理大学</v>
          </cell>
          <cell r="J81" t="str">
            <v>内科学</v>
          </cell>
          <cell r="K81" t="str">
            <v>2024-07-01</v>
          </cell>
        </row>
        <row r="81">
          <cell r="N81">
            <v>15012387495</v>
          </cell>
          <cell r="O81" t="str">
            <v>昆明市第三人民医院</v>
          </cell>
          <cell r="P81" t="str">
            <v>呼吸与危重症医学科</v>
          </cell>
          <cell r="Q81">
            <v>2401080</v>
          </cell>
          <cell r="R81" t="str">
            <v>人工审核通过</v>
          </cell>
          <cell r="S81" t="str">
            <v>人工审核通过</v>
          </cell>
        </row>
        <row r="81">
          <cell r="V81">
            <v>100</v>
          </cell>
          <cell r="W81">
            <v>100</v>
          </cell>
          <cell r="X81" t="str">
            <v>财政接口</v>
          </cell>
        </row>
        <row r="81">
          <cell r="AC81" t="str">
            <v>2024022901-2401-11621</v>
          </cell>
        </row>
        <row r="82">
          <cell r="A82" t="str">
            <v>周利</v>
          </cell>
          <cell r="B82" t="str">
            <v>20</v>
          </cell>
          <cell r="C82" t="str">
            <v>女</v>
          </cell>
          <cell r="D82" t="str">
            <v>500233199301153121</v>
          </cell>
          <cell r="E82" t="str">
            <v>汉族</v>
          </cell>
          <cell r="F82" t="str">
            <v>中共党员</v>
          </cell>
          <cell r="G82" t="str">
            <v>硕士研究生</v>
          </cell>
          <cell r="H82" t="str">
            <v>硕士</v>
          </cell>
          <cell r="I82" t="str">
            <v>大理大学</v>
          </cell>
          <cell r="J82" t="str">
            <v>内科学</v>
          </cell>
          <cell r="K82" t="str">
            <v>2024-07-01</v>
          </cell>
        </row>
        <row r="82">
          <cell r="N82">
            <v>19912769703</v>
          </cell>
          <cell r="O82" t="str">
            <v>昆明市第三人民医院</v>
          </cell>
          <cell r="P82" t="str">
            <v>呼吸与危重症医学科</v>
          </cell>
          <cell r="Q82">
            <v>2401080</v>
          </cell>
          <cell r="R82" t="str">
            <v>人工审核通过</v>
          </cell>
          <cell r="S82" t="str">
            <v>人工审核通过</v>
          </cell>
        </row>
        <row r="82">
          <cell r="V82">
            <v>100</v>
          </cell>
          <cell r="W82">
            <v>100</v>
          </cell>
          <cell r="X82" t="str">
            <v>财政接口</v>
          </cell>
        </row>
        <row r="82">
          <cell r="AC82" t="str">
            <v>2024022901-2401-11765</v>
          </cell>
        </row>
        <row r="83">
          <cell r="A83" t="str">
            <v>蒋菁</v>
          </cell>
          <cell r="B83" t="str">
            <v>20</v>
          </cell>
          <cell r="C83" t="str">
            <v>女</v>
          </cell>
          <cell r="D83" t="str">
            <v>532625199709151508</v>
          </cell>
          <cell r="E83" t="str">
            <v>汉族</v>
          </cell>
          <cell r="F83" t="str">
            <v>中共党员</v>
          </cell>
          <cell r="G83" t="str">
            <v>硕士研究生</v>
          </cell>
          <cell r="H83" t="str">
            <v>硕士</v>
          </cell>
          <cell r="I83" t="str">
            <v>昆明医科大学</v>
          </cell>
          <cell r="J83" t="str">
            <v>内科学</v>
          </cell>
          <cell r="K83" t="str">
            <v>2024-06-30</v>
          </cell>
        </row>
        <row r="83">
          <cell r="N83">
            <v>18760952707</v>
          </cell>
          <cell r="O83" t="str">
            <v>昆明市第三人民医院</v>
          </cell>
          <cell r="P83" t="str">
            <v>呼吸与危重症医学科</v>
          </cell>
          <cell r="Q83">
            <v>2401080</v>
          </cell>
          <cell r="R83" t="str">
            <v>人工审核通过</v>
          </cell>
          <cell r="S83" t="str">
            <v>人工审核通过</v>
          </cell>
        </row>
        <row r="83">
          <cell r="V83">
            <v>100</v>
          </cell>
          <cell r="W83">
            <v>100</v>
          </cell>
          <cell r="X83" t="str">
            <v>财政接口</v>
          </cell>
        </row>
        <row r="83">
          <cell r="AC83" t="str">
            <v>2024022901-2401-11905</v>
          </cell>
          <cell r="AD83" t="str">
            <v>昆明市第一人民医院</v>
          </cell>
        </row>
        <row r="84">
          <cell r="A84" t="str">
            <v>李涛</v>
          </cell>
          <cell r="B84" t="str">
            <v>20</v>
          </cell>
          <cell r="C84" t="str">
            <v>男</v>
          </cell>
          <cell r="D84" t="str">
            <v>530381199801051510</v>
          </cell>
          <cell r="E84" t="str">
            <v>汉族</v>
          </cell>
          <cell r="F84" t="str">
            <v>共青团员</v>
          </cell>
          <cell r="G84" t="str">
            <v>硕士研究生</v>
          </cell>
          <cell r="H84" t="str">
            <v>硕士</v>
          </cell>
          <cell r="I84" t="str">
            <v>昆明医科大学</v>
          </cell>
          <cell r="J84" t="str">
            <v>内科学</v>
          </cell>
          <cell r="K84" t="str">
            <v>2024-07-01</v>
          </cell>
        </row>
        <row r="84">
          <cell r="N84">
            <v>18313539223</v>
          </cell>
          <cell r="O84" t="str">
            <v>昆明市第三人民医院</v>
          </cell>
          <cell r="P84" t="str">
            <v>心内科、内分泌科（男岗）</v>
          </cell>
          <cell r="Q84">
            <v>2401081</v>
          </cell>
          <cell r="R84" t="str">
            <v>人工审核通过</v>
          </cell>
          <cell r="S84" t="str">
            <v>人工审核通过</v>
          </cell>
        </row>
        <row r="84">
          <cell r="V84">
            <v>100</v>
          </cell>
          <cell r="W84">
            <v>100</v>
          </cell>
          <cell r="X84" t="str">
            <v>财政接口</v>
          </cell>
        </row>
        <row r="84">
          <cell r="AC84" t="str">
            <v>2024022901-2401-11415</v>
          </cell>
          <cell r="AD84" t="str">
            <v>昆明医科大学第二附属医院</v>
          </cell>
        </row>
        <row r="85">
          <cell r="A85" t="str">
            <v>刘育应</v>
          </cell>
          <cell r="B85" t="str">
            <v>20</v>
          </cell>
          <cell r="C85" t="str">
            <v>男</v>
          </cell>
          <cell r="D85" t="str">
            <v>532725199704250617</v>
          </cell>
          <cell r="E85" t="str">
            <v>汉族</v>
          </cell>
          <cell r="F85" t="str">
            <v>共青团员</v>
          </cell>
          <cell r="G85" t="str">
            <v>硕士研究生</v>
          </cell>
          <cell r="H85" t="str">
            <v>硕士</v>
          </cell>
          <cell r="I85" t="str">
            <v>昆明医科大学</v>
          </cell>
          <cell r="J85" t="str">
            <v>内科学</v>
          </cell>
          <cell r="K85" t="str">
            <v>2024-07-01</v>
          </cell>
        </row>
        <row r="85">
          <cell r="N85">
            <v>15758245931</v>
          </cell>
          <cell r="O85" t="str">
            <v>昆明市第三人民医院</v>
          </cell>
          <cell r="P85" t="str">
            <v>心内科、内分泌科（男岗）</v>
          </cell>
          <cell r="Q85">
            <v>2401081</v>
          </cell>
          <cell r="R85" t="str">
            <v>人工审核通过</v>
          </cell>
          <cell r="S85" t="str">
            <v>人工审核通过</v>
          </cell>
        </row>
        <row r="85">
          <cell r="V85">
            <v>100</v>
          </cell>
          <cell r="W85">
            <v>0</v>
          </cell>
          <cell r="X85" t="str">
            <v>财政接口</v>
          </cell>
        </row>
        <row r="86">
          <cell r="A86" t="str">
            <v>王思皓</v>
          </cell>
          <cell r="B86" t="str">
            <v>20</v>
          </cell>
          <cell r="C86" t="str">
            <v>男</v>
          </cell>
          <cell r="D86" t="str">
            <v>530103199707310336</v>
          </cell>
          <cell r="E86" t="str">
            <v>汉族</v>
          </cell>
          <cell r="F86" t="str">
            <v>共青团员</v>
          </cell>
          <cell r="G86" t="str">
            <v>硕士研究生</v>
          </cell>
          <cell r="H86" t="str">
            <v>硕士</v>
          </cell>
          <cell r="I86" t="str">
            <v>昆明医科大学</v>
          </cell>
          <cell r="J86" t="str">
            <v>内科学</v>
          </cell>
          <cell r="K86" t="str">
            <v>2024-06-30</v>
          </cell>
        </row>
        <row r="86">
          <cell r="N86">
            <v>15559683480</v>
          </cell>
          <cell r="O86" t="str">
            <v>昆明市第三人民医院</v>
          </cell>
          <cell r="P86" t="str">
            <v>心内科、内分泌科（男岗）</v>
          </cell>
          <cell r="Q86">
            <v>2401081</v>
          </cell>
          <cell r="R86" t="str">
            <v>人工审核通过</v>
          </cell>
          <cell r="S86" t="str">
            <v>人工审核通过</v>
          </cell>
        </row>
        <row r="86">
          <cell r="V86">
            <v>100</v>
          </cell>
          <cell r="W86">
            <v>100</v>
          </cell>
          <cell r="X86" t="str">
            <v>财政接口</v>
          </cell>
        </row>
        <row r="86">
          <cell r="AC86" t="str">
            <v>2024022901-2401-8551</v>
          </cell>
        </row>
        <row r="87">
          <cell r="A87" t="str">
            <v>梁斌</v>
          </cell>
          <cell r="B87" t="str">
            <v>20</v>
          </cell>
          <cell r="C87" t="str">
            <v>男</v>
          </cell>
          <cell r="D87" t="str">
            <v>410927199710257019</v>
          </cell>
          <cell r="E87" t="str">
            <v>汉族</v>
          </cell>
          <cell r="F87" t="str">
            <v>共青团员</v>
          </cell>
          <cell r="G87" t="str">
            <v>硕士研究生</v>
          </cell>
          <cell r="H87" t="str">
            <v>硕士</v>
          </cell>
          <cell r="I87" t="str">
            <v>昆明医科大学</v>
          </cell>
          <cell r="J87" t="str">
            <v>内科学</v>
          </cell>
          <cell r="K87" t="str">
            <v>2024-07-01</v>
          </cell>
        </row>
        <row r="87">
          <cell r="N87">
            <v>18388433783</v>
          </cell>
          <cell r="O87" t="str">
            <v>昆明市第三人民医院</v>
          </cell>
          <cell r="P87" t="str">
            <v>心内科、内分泌科（男岗）</v>
          </cell>
          <cell r="Q87">
            <v>2401081</v>
          </cell>
          <cell r="R87" t="str">
            <v>人工审核通过</v>
          </cell>
          <cell r="S87" t="str">
            <v>人工审核通过</v>
          </cell>
        </row>
        <row r="87">
          <cell r="V87">
            <v>100</v>
          </cell>
          <cell r="W87">
            <v>100</v>
          </cell>
          <cell r="X87" t="str">
            <v>财政接口</v>
          </cell>
        </row>
        <row r="87">
          <cell r="AC87" t="str">
            <v>2024022801-2401-9735</v>
          </cell>
        </row>
        <row r="88">
          <cell r="A88" t="str">
            <v>吴杰</v>
          </cell>
          <cell r="B88" t="str">
            <v>20</v>
          </cell>
          <cell r="C88" t="str">
            <v>男</v>
          </cell>
          <cell r="D88" t="str">
            <v>510322199603235315</v>
          </cell>
          <cell r="E88" t="str">
            <v>汉族</v>
          </cell>
          <cell r="F88" t="str">
            <v>共青团员</v>
          </cell>
          <cell r="G88" t="str">
            <v>硕士研究生</v>
          </cell>
          <cell r="H88" t="str">
            <v>硕士</v>
          </cell>
          <cell r="I88" t="str">
            <v>昆明医科大学</v>
          </cell>
          <cell r="J88" t="str">
            <v>内科学(内分泌与代谢病学)</v>
          </cell>
          <cell r="K88" t="str">
            <v>2023-06-21</v>
          </cell>
        </row>
        <row r="88">
          <cell r="N88">
            <v>15082384556</v>
          </cell>
          <cell r="O88" t="str">
            <v>昆明市第三人民医院</v>
          </cell>
          <cell r="P88" t="str">
            <v>心内科、内分泌科（男岗）</v>
          </cell>
          <cell r="Q88">
            <v>2401081</v>
          </cell>
          <cell r="R88" t="str">
            <v>人工审核通过</v>
          </cell>
          <cell r="S88" t="str">
            <v>人工审核通过</v>
          </cell>
        </row>
        <row r="88">
          <cell r="V88">
            <v>100</v>
          </cell>
          <cell r="W88">
            <v>100</v>
          </cell>
          <cell r="X88" t="str">
            <v>财政接口</v>
          </cell>
        </row>
        <row r="88">
          <cell r="AC88" t="str">
            <v>2024022901-2401-9833</v>
          </cell>
          <cell r="AD88" t="str">
            <v>自贡市第四人民医院</v>
          </cell>
        </row>
        <row r="89">
          <cell r="A89" t="str">
            <v>杨晓</v>
          </cell>
          <cell r="B89" t="str">
            <v>20</v>
          </cell>
          <cell r="C89" t="str">
            <v>男</v>
          </cell>
          <cell r="D89" t="str">
            <v>533023199601073937</v>
          </cell>
          <cell r="E89" t="str">
            <v>汉族</v>
          </cell>
          <cell r="F89" t="str">
            <v>群众</v>
          </cell>
          <cell r="G89" t="str">
            <v>硕士研究生</v>
          </cell>
          <cell r="H89" t="str">
            <v>硕士</v>
          </cell>
          <cell r="I89" t="str">
            <v>昆明医科大学</v>
          </cell>
          <cell r="J89" t="str">
            <v>内科学</v>
          </cell>
          <cell r="K89" t="str">
            <v>2023-07-01</v>
          </cell>
        </row>
        <row r="89">
          <cell r="N89">
            <v>17787299075</v>
          </cell>
          <cell r="O89" t="str">
            <v>昆明市第三人民医院</v>
          </cell>
          <cell r="P89" t="str">
            <v>心内科、内分泌科（男岗）</v>
          </cell>
          <cell r="Q89">
            <v>2401081</v>
          </cell>
          <cell r="R89" t="str">
            <v>人工审核通过</v>
          </cell>
          <cell r="S89" t="str">
            <v>人工审核通过</v>
          </cell>
        </row>
        <row r="89">
          <cell r="V89">
            <v>100</v>
          </cell>
          <cell r="W89">
            <v>100</v>
          </cell>
          <cell r="X89" t="str">
            <v>财政接口</v>
          </cell>
        </row>
        <row r="89">
          <cell r="AC89" t="str">
            <v>2024022901-2401-11131</v>
          </cell>
          <cell r="AD89" t="str">
            <v>无</v>
          </cell>
        </row>
        <row r="90">
          <cell r="A90" t="str">
            <v>郑帅</v>
          </cell>
          <cell r="B90" t="str">
            <v>20</v>
          </cell>
          <cell r="C90" t="str">
            <v>男</v>
          </cell>
          <cell r="D90" t="str">
            <v>532128199710024217</v>
          </cell>
          <cell r="E90" t="str">
            <v>汉族</v>
          </cell>
          <cell r="F90" t="str">
            <v>共青团员</v>
          </cell>
          <cell r="G90" t="str">
            <v>硕士研究生</v>
          </cell>
          <cell r="H90" t="str">
            <v>硕士</v>
          </cell>
          <cell r="I90" t="str">
            <v>昆明医科大学</v>
          </cell>
          <cell r="J90" t="str">
            <v>内科学</v>
          </cell>
          <cell r="K90" t="str">
            <v>2024-06-30</v>
          </cell>
        </row>
        <row r="90">
          <cell r="N90">
            <v>18309692109</v>
          </cell>
          <cell r="O90" t="str">
            <v>昆明市第三人民医院</v>
          </cell>
          <cell r="P90" t="str">
            <v>心内科、内分泌科（男岗）</v>
          </cell>
          <cell r="Q90">
            <v>2401081</v>
          </cell>
          <cell r="R90" t="str">
            <v>人工审核通过</v>
          </cell>
          <cell r="S90" t="str">
            <v>人工审核通过</v>
          </cell>
        </row>
        <row r="90">
          <cell r="V90">
            <v>100</v>
          </cell>
          <cell r="W90">
            <v>100</v>
          </cell>
          <cell r="X90" t="str">
            <v>财政接口</v>
          </cell>
        </row>
        <row r="90">
          <cell r="AC90" t="str">
            <v>2024022901-2401-11160</v>
          </cell>
        </row>
        <row r="91">
          <cell r="A91" t="str">
            <v>朱一帆</v>
          </cell>
          <cell r="B91" t="str">
            <v>20</v>
          </cell>
          <cell r="C91" t="str">
            <v>女</v>
          </cell>
          <cell r="D91" t="str">
            <v>532428199808220028</v>
          </cell>
          <cell r="E91" t="str">
            <v>汉族</v>
          </cell>
          <cell r="F91" t="str">
            <v>共青团员</v>
          </cell>
          <cell r="G91" t="str">
            <v>硕士研究生</v>
          </cell>
          <cell r="H91" t="str">
            <v>硕士</v>
          </cell>
          <cell r="I91" t="str">
            <v>昆明医科大学</v>
          </cell>
          <cell r="J91" t="str">
            <v>内科学</v>
          </cell>
          <cell r="K91" t="str">
            <v>2024-07-01</v>
          </cell>
        </row>
        <row r="91">
          <cell r="N91">
            <v>18287772300</v>
          </cell>
          <cell r="O91" t="str">
            <v>昆明市第三人民医院</v>
          </cell>
          <cell r="P91" t="str">
            <v>心内科、内分泌科（女岗）</v>
          </cell>
          <cell r="Q91">
            <v>2401082</v>
          </cell>
          <cell r="R91" t="str">
            <v>人工审核通过</v>
          </cell>
          <cell r="S91" t="str">
            <v>人工审核通过</v>
          </cell>
        </row>
        <row r="91">
          <cell r="V91">
            <v>100</v>
          </cell>
          <cell r="W91">
            <v>100</v>
          </cell>
          <cell r="X91" t="str">
            <v>财政接口</v>
          </cell>
        </row>
        <row r="91">
          <cell r="AC91" t="str">
            <v>2024022901-2401-11283</v>
          </cell>
          <cell r="AD91" t="str">
            <v>无</v>
          </cell>
        </row>
        <row r="92">
          <cell r="A92" t="str">
            <v>袁玲艳</v>
          </cell>
          <cell r="B92" t="str">
            <v>20</v>
          </cell>
          <cell r="C92" t="str">
            <v>女</v>
          </cell>
          <cell r="D92" t="str">
            <v>530322199701242248</v>
          </cell>
          <cell r="E92" t="str">
            <v>汉族</v>
          </cell>
          <cell r="F92" t="str">
            <v>中共党员</v>
          </cell>
          <cell r="G92" t="str">
            <v>硕士研究生</v>
          </cell>
          <cell r="H92" t="str">
            <v>硕士</v>
          </cell>
          <cell r="I92" t="str">
            <v>昆明医科大学</v>
          </cell>
          <cell r="J92" t="str">
            <v>内科学</v>
          </cell>
          <cell r="K92" t="str">
            <v>2024-07-01</v>
          </cell>
        </row>
        <row r="92">
          <cell r="N92">
            <v>15887869820</v>
          </cell>
          <cell r="O92" t="str">
            <v>昆明市第三人民医院</v>
          </cell>
          <cell r="P92" t="str">
            <v>心内科、内分泌科（女岗）</v>
          </cell>
          <cell r="Q92">
            <v>2401082</v>
          </cell>
          <cell r="R92" t="str">
            <v>人工审核通过</v>
          </cell>
          <cell r="S92" t="str">
            <v>人工审核通过</v>
          </cell>
        </row>
        <row r="92">
          <cell r="V92">
            <v>100</v>
          </cell>
          <cell r="W92">
            <v>100</v>
          </cell>
          <cell r="X92" t="str">
            <v>财政接口</v>
          </cell>
        </row>
        <row r="92">
          <cell r="AC92" t="str">
            <v>2024022901-2401-11911</v>
          </cell>
        </row>
        <row r="93">
          <cell r="A93" t="str">
            <v>杨雅琳</v>
          </cell>
          <cell r="B93" t="str">
            <v>20</v>
          </cell>
          <cell r="C93" t="str">
            <v>女</v>
          </cell>
          <cell r="D93" t="str">
            <v>532124199509130928</v>
          </cell>
          <cell r="E93" t="str">
            <v>汉族</v>
          </cell>
          <cell r="F93" t="str">
            <v>中共预备党员</v>
          </cell>
          <cell r="G93" t="str">
            <v>硕士研究生</v>
          </cell>
          <cell r="H93" t="str">
            <v>硕士</v>
          </cell>
          <cell r="I93" t="str">
            <v>昆明医科大学</v>
          </cell>
          <cell r="J93" t="str">
            <v>内科学</v>
          </cell>
          <cell r="K93" t="str">
            <v>2024-07-01</v>
          </cell>
        </row>
        <row r="93">
          <cell r="N93">
            <v>15687156809</v>
          </cell>
          <cell r="O93" t="str">
            <v>昆明市第三人民医院</v>
          </cell>
          <cell r="P93" t="str">
            <v>心内科、内分泌科（女岗）</v>
          </cell>
          <cell r="Q93">
            <v>2401082</v>
          </cell>
          <cell r="R93" t="str">
            <v>人工审核通过</v>
          </cell>
          <cell r="S93" t="str">
            <v>人工审核通过</v>
          </cell>
        </row>
        <row r="93">
          <cell r="V93">
            <v>100</v>
          </cell>
          <cell r="W93">
            <v>100</v>
          </cell>
          <cell r="X93" t="str">
            <v>财政接口</v>
          </cell>
        </row>
        <row r="93">
          <cell r="AC93" t="str">
            <v>2024022701-2401-9547</v>
          </cell>
        </row>
        <row r="94">
          <cell r="A94" t="str">
            <v>孔祥芝</v>
          </cell>
          <cell r="B94" t="str">
            <v>20</v>
          </cell>
          <cell r="C94" t="str">
            <v>女</v>
          </cell>
          <cell r="D94" t="str">
            <v>532524199712282427</v>
          </cell>
          <cell r="E94" t="str">
            <v>彝族</v>
          </cell>
          <cell r="F94" t="str">
            <v>中共预备党员</v>
          </cell>
          <cell r="G94" t="str">
            <v>硕士研究生</v>
          </cell>
          <cell r="H94" t="str">
            <v>硕士</v>
          </cell>
          <cell r="I94" t="str">
            <v>昆明医科大学</v>
          </cell>
          <cell r="J94" t="str">
            <v>内科学</v>
          </cell>
          <cell r="K94" t="str">
            <v>2024-07-01</v>
          </cell>
        </row>
        <row r="94">
          <cell r="N94">
            <v>15987775373</v>
          </cell>
          <cell r="O94" t="str">
            <v>昆明市第三人民医院</v>
          </cell>
          <cell r="P94" t="str">
            <v>心内科、内分泌科（女岗）</v>
          </cell>
          <cell r="Q94">
            <v>2401082</v>
          </cell>
          <cell r="R94" t="str">
            <v>人工审核通过</v>
          </cell>
          <cell r="S94" t="str">
            <v>人工审核通过</v>
          </cell>
        </row>
        <row r="94">
          <cell r="V94">
            <v>100</v>
          </cell>
          <cell r="W94">
            <v>0</v>
          </cell>
          <cell r="X94" t="str">
            <v>财政接口</v>
          </cell>
        </row>
        <row r="94">
          <cell r="AD94" t="str">
            <v>无</v>
          </cell>
        </row>
        <row r="95">
          <cell r="A95" t="str">
            <v>杨灿</v>
          </cell>
          <cell r="B95" t="str">
            <v>20</v>
          </cell>
          <cell r="C95" t="str">
            <v>女</v>
          </cell>
          <cell r="D95" t="str">
            <v>532501199608261269</v>
          </cell>
          <cell r="E95" t="str">
            <v>汉族</v>
          </cell>
          <cell r="F95" t="str">
            <v>共青团员</v>
          </cell>
          <cell r="G95" t="str">
            <v>硕士研究生</v>
          </cell>
          <cell r="H95" t="str">
            <v>硕士</v>
          </cell>
          <cell r="I95" t="str">
            <v>昆明医科大学</v>
          </cell>
          <cell r="J95" t="str">
            <v>内科学</v>
          </cell>
          <cell r="K95" t="str">
            <v>2024-07-01</v>
          </cell>
        </row>
        <row r="95">
          <cell r="N95">
            <v>15087315211</v>
          </cell>
          <cell r="O95" t="str">
            <v>昆明市第三人民医院</v>
          </cell>
          <cell r="P95" t="str">
            <v>心内科、内分泌科（女岗）</v>
          </cell>
          <cell r="Q95">
            <v>2401082</v>
          </cell>
          <cell r="R95" t="str">
            <v>系统自动审核通过</v>
          </cell>
          <cell r="S95" t="str">
            <v>人工审核通过</v>
          </cell>
        </row>
        <row r="95">
          <cell r="V95">
            <v>100</v>
          </cell>
          <cell r="W95">
            <v>100</v>
          </cell>
          <cell r="X95" t="str">
            <v>财政接口</v>
          </cell>
        </row>
        <row r="95">
          <cell r="AC95" t="str">
            <v>2024022701-2401-9712</v>
          </cell>
        </row>
        <row r="96">
          <cell r="A96" t="str">
            <v>田瑞</v>
          </cell>
          <cell r="B96" t="str">
            <v>20</v>
          </cell>
          <cell r="C96" t="str">
            <v>女</v>
          </cell>
          <cell r="D96" t="str">
            <v>530422199506030827</v>
          </cell>
          <cell r="E96" t="str">
            <v>汉族</v>
          </cell>
          <cell r="F96" t="str">
            <v>群众</v>
          </cell>
          <cell r="G96" t="str">
            <v>硕士研究生</v>
          </cell>
          <cell r="H96" t="str">
            <v>硕士</v>
          </cell>
          <cell r="I96" t="str">
            <v>昆明医科大学</v>
          </cell>
          <cell r="J96" t="str">
            <v>内科学</v>
          </cell>
          <cell r="K96" t="str">
            <v>2024-07-01</v>
          </cell>
        </row>
        <row r="96">
          <cell r="N96">
            <v>18288262015</v>
          </cell>
          <cell r="O96" t="str">
            <v>昆明市第三人民医院</v>
          </cell>
          <cell r="P96" t="str">
            <v>心内科、内分泌科（女岗）</v>
          </cell>
          <cell r="Q96">
            <v>2401082</v>
          </cell>
          <cell r="R96" t="str">
            <v>人工审核通过</v>
          </cell>
          <cell r="S96" t="str">
            <v>人工审核通过</v>
          </cell>
        </row>
        <row r="96">
          <cell r="V96">
            <v>100</v>
          </cell>
          <cell r="W96">
            <v>0</v>
          </cell>
          <cell r="X96" t="str">
            <v>财政接口</v>
          </cell>
        </row>
        <row r="97">
          <cell r="A97" t="str">
            <v>王晴</v>
          </cell>
          <cell r="B97" t="str">
            <v>20</v>
          </cell>
          <cell r="C97" t="str">
            <v>女</v>
          </cell>
          <cell r="D97" t="str">
            <v>532528199704241524</v>
          </cell>
          <cell r="E97" t="str">
            <v>汉族</v>
          </cell>
          <cell r="F97" t="str">
            <v>中共党员</v>
          </cell>
          <cell r="G97" t="str">
            <v>硕士研究生</v>
          </cell>
          <cell r="H97" t="str">
            <v>硕士</v>
          </cell>
          <cell r="I97" t="str">
            <v>昆明医科大学</v>
          </cell>
          <cell r="J97" t="str">
            <v>内科学</v>
          </cell>
          <cell r="K97" t="str">
            <v>2023-06-21</v>
          </cell>
        </row>
        <row r="97">
          <cell r="N97">
            <v>18288634844</v>
          </cell>
          <cell r="O97" t="str">
            <v>昆明市第三人民医院</v>
          </cell>
          <cell r="P97" t="str">
            <v>心内科、内分泌科（女岗）</v>
          </cell>
          <cell r="Q97">
            <v>2401082</v>
          </cell>
          <cell r="R97" t="str">
            <v>人工审核通过</v>
          </cell>
          <cell r="S97" t="str">
            <v>人工审核通过</v>
          </cell>
        </row>
        <row r="97">
          <cell r="V97">
            <v>100</v>
          </cell>
          <cell r="W97">
            <v>100</v>
          </cell>
          <cell r="X97" t="str">
            <v>财政接口</v>
          </cell>
        </row>
        <row r="97">
          <cell r="AC97" t="str">
            <v>2024030101-2401-9716</v>
          </cell>
          <cell r="AD97" t="str">
            <v>暂无</v>
          </cell>
        </row>
        <row r="98">
          <cell r="A98" t="str">
            <v>郝西琳</v>
          </cell>
          <cell r="B98" t="str">
            <v>20</v>
          </cell>
          <cell r="C98" t="str">
            <v>女</v>
          </cell>
          <cell r="D98" t="str">
            <v>530127199801163265</v>
          </cell>
          <cell r="E98" t="str">
            <v>汉族</v>
          </cell>
          <cell r="F98" t="str">
            <v>中共党员</v>
          </cell>
          <cell r="G98" t="str">
            <v>硕士研究生</v>
          </cell>
          <cell r="H98" t="str">
            <v>硕士</v>
          </cell>
          <cell r="I98" t="str">
            <v>大理大学</v>
          </cell>
          <cell r="J98" t="str">
            <v>内科学</v>
          </cell>
          <cell r="K98" t="str">
            <v>2024-07-01</v>
          </cell>
        </row>
        <row r="98">
          <cell r="N98">
            <v>15331738781</v>
          </cell>
          <cell r="O98" t="str">
            <v>昆明市第三人民医院</v>
          </cell>
          <cell r="P98" t="str">
            <v>心内科、内分泌科（女岗）</v>
          </cell>
          <cell r="Q98">
            <v>2401082</v>
          </cell>
          <cell r="R98" t="str">
            <v>人工审核通过</v>
          </cell>
          <cell r="S98" t="str">
            <v>人工审核通过</v>
          </cell>
        </row>
        <row r="98">
          <cell r="V98">
            <v>100</v>
          </cell>
          <cell r="W98">
            <v>100</v>
          </cell>
          <cell r="X98" t="str">
            <v>财政接口</v>
          </cell>
        </row>
        <row r="98">
          <cell r="AC98" t="str">
            <v>2024030101-2401-12656</v>
          </cell>
          <cell r="AD98" t="str">
            <v>无</v>
          </cell>
        </row>
        <row r="99">
          <cell r="A99" t="str">
            <v>赵玲敏</v>
          </cell>
          <cell r="B99" t="str">
            <v>20</v>
          </cell>
          <cell r="C99" t="str">
            <v>女</v>
          </cell>
          <cell r="D99" t="str">
            <v>530321199709050922</v>
          </cell>
          <cell r="E99" t="str">
            <v>汉族</v>
          </cell>
          <cell r="F99" t="str">
            <v>共青团员</v>
          </cell>
          <cell r="G99" t="str">
            <v>硕士研究生</v>
          </cell>
          <cell r="H99" t="str">
            <v>硕士</v>
          </cell>
          <cell r="I99" t="str">
            <v>昆明医科大学</v>
          </cell>
          <cell r="J99" t="str">
            <v>内科学</v>
          </cell>
          <cell r="K99" t="str">
            <v>2024-07-01</v>
          </cell>
        </row>
        <row r="99">
          <cell r="N99">
            <v>15887480978</v>
          </cell>
          <cell r="O99" t="str">
            <v>昆明市第三人民医院</v>
          </cell>
          <cell r="P99" t="str">
            <v>心内科、内分泌科（女岗）</v>
          </cell>
          <cell r="Q99">
            <v>2401082</v>
          </cell>
          <cell r="R99" t="str">
            <v>人工审核通过</v>
          </cell>
          <cell r="S99" t="str">
            <v>人工审核通过</v>
          </cell>
        </row>
        <row r="99">
          <cell r="V99">
            <v>100</v>
          </cell>
          <cell r="W99">
            <v>100</v>
          </cell>
          <cell r="X99" t="str">
            <v>财政接口</v>
          </cell>
        </row>
        <row r="99">
          <cell r="AC99" t="str">
            <v>2024022901-2401-10450</v>
          </cell>
          <cell r="AD99" t="str">
            <v>无</v>
          </cell>
        </row>
        <row r="100">
          <cell r="A100" t="str">
            <v>梁程程</v>
          </cell>
          <cell r="B100" t="str">
            <v>20</v>
          </cell>
          <cell r="C100" t="str">
            <v>女</v>
          </cell>
          <cell r="D100" t="str">
            <v>370983199702245825</v>
          </cell>
          <cell r="E100" t="str">
            <v>汉族</v>
          </cell>
          <cell r="F100" t="str">
            <v>共青团员</v>
          </cell>
          <cell r="G100" t="str">
            <v>硕士研究生</v>
          </cell>
          <cell r="H100" t="str">
            <v>硕士</v>
          </cell>
          <cell r="I100" t="str">
            <v>大理大学</v>
          </cell>
          <cell r="J100" t="str">
            <v>内科学</v>
          </cell>
          <cell r="K100" t="str">
            <v>2024-06-30</v>
          </cell>
        </row>
        <row r="100">
          <cell r="N100">
            <v>18354832516</v>
          </cell>
          <cell r="O100" t="str">
            <v>昆明市第三人民医院</v>
          </cell>
          <cell r="P100" t="str">
            <v>心内科、内分泌科（女岗）</v>
          </cell>
          <cell r="Q100">
            <v>2401082</v>
          </cell>
          <cell r="R100" t="str">
            <v>人工审核通过</v>
          </cell>
          <cell r="S100" t="str">
            <v>人工审核通过</v>
          </cell>
        </row>
        <row r="100">
          <cell r="V100">
            <v>100</v>
          </cell>
          <cell r="W100">
            <v>100</v>
          </cell>
          <cell r="X100" t="str">
            <v>财政接口</v>
          </cell>
        </row>
        <row r="100">
          <cell r="AC100" t="str">
            <v>2024022901-2401-11083</v>
          </cell>
          <cell r="AD100" t="str">
            <v>大理大学第一附属医院</v>
          </cell>
        </row>
        <row r="101">
          <cell r="A101" t="str">
            <v>胡瑾</v>
          </cell>
          <cell r="B101" t="str">
            <v>20</v>
          </cell>
          <cell r="C101" t="str">
            <v>女</v>
          </cell>
          <cell r="D101" t="str">
            <v>53302319980702142X</v>
          </cell>
          <cell r="E101" t="str">
            <v>汉族</v>
          </cell>
          <cell r="F101" t="str">
            <v>中共党员</v>
          </cell>
          <cell r="G101" t="str">
            <v>硕士研究生</v>
          </cell>
          <cell r="H101" t="str">
            <v>硕士</v>
          </cell>
          <cell r="I101" t="str">
            <v>昆明理工大学</v>
          </cell>
          <cell r="J101" t="str">
            <v>内科学</v>
          </cell>
          <cell r="K101" t="str">
            <v>2024-06-01</v>
          </cell>
        </row>
        <row r="101">
          <cell r="N101">
            <v>19912726042</v>
          </cell>
          <cell r="O101" t="str">
            <v>昆明市第三人民医院</v>
          </cell>
          <cell r="P101" t="str">
            <v>心内科、内分泌科（女岗）</v>
          </cell>
          <cell r="Q101">
            <v>2401082</v>
          </cell>
          <cell r="R101" t="str">
            <v>人工审核通过</v>
          </cell>
          <cell r="S101" t="str">
            <v>人工审核通过</v>
          </cell>
        </row>
        <row r="101">
          <cell r="V101">
            <v>100</v>
          </cell>
          <cell r="W101">
            <v>0</v>
          </cell>
          <cell r="X101" t="str">
            <v>财政接口</v>
          </cell>
        </row>
        <row r="102">
          <cell r="A102" t="str">
            <v>陈芳媛</v>
          </cell>
          <cell r="B102" t="str">
            <v>20</v>
          </cell>
          <cell r="C102" t="str">
            <v>女</v>
          </cell>
          <cell r="D102" t="str">
            <v>530326199611153327</v>
          </cell>
          <cell r="E102" t="str">
            <v>汉族</v>
          </cell>
          <cell r="F102" t="str">
            <v>共青团员</v>
          </cell>
          <cell r="G102" t="str">
            <v>硕士研究生</v>
          </cell>
          <cell r="H102" t="str">
            <v>硕士</v>
          </cell>
          <cell r="I102" t="str">
            <v>昆明医科大学</v>
          </cell>
          <cell r="J102" t="str">
            <v>内科学</v>
          </cell>
          <cell r="K102" t="str">
            <v>2024-06-28</v>
          </cell>
        </row>
        <row r="102">
          <cell r="N102">
            <v>15882354569</v>
          </cell>
          <cell r="O102" t="str">
            <v>昆明市第三人民医院</v>
          </cell>
          <cell r="P102" t="str">
            <v>心内科、内分泌科（女岗）</v>
          </cell>
          <cell r="Q102">
            <v>2401082</v>
          </cell>
          <cell r="R102" t="str">
            <v>人工审核通过</v>
          </cell>
          <cell r="S102" t="str">
            <v>人工审核通过</v>
          </cell>
        </row>
        <row r="102">
          <cell r="V102">
            <v>100</v>
          </cell>
          <cell r="W102">
            <v>0</v>
          </cell>
          <cell r="X102" t="str">
            <v>财政接口</v>
          </cell>
        </row>
        <row r="102">
          <cell r="AD102" t="str">
            <v>无</v>
          </cell>
        </row>
        <row r="103">
          <cell r="A103" t="str">
            <v>保紫红</v>
          </cell>
          <cell r="B103" t="str">
            <v>20</v>
          </cell>
          <cell r="C103" t="str">
            <v>女</v>
          </cell>
          <cell r="D103" t="str">
            <v>530128199509030963</v>
          </cell>
          <cell r="E103" t="str">
            <v>汉族</v>
          </cell>
          <cell r="F103" t="str">
            <v>共青团员</v>
          </cell>
          <cell r="G103" t="str">
            <v>硕士研究生</v>
          </cell>
          <cell r="H103" t="str">
            <v>硕士</v>
          </cell>
          <cell r="I103" t="str">
            <v>汕头大学</v>
          </cell>
          <cell r="J103" t="str">
            <v>内科学</v>
          </cell>
          <cell r="K103" t="str">
            <v>2024-07-01</v>
          </cell>
        </row>
        <row r="103">
          <cell r="N103">
            <v>17868813168</v>
          </cell>
          <cell r="O103" t="str">
            <v>昆明市第三人民医院</v>
          </cell>
          <cell r="P103" t="str">
            <v>肝病综合科</v>
          </cell>
          <cell r="Q103">
            <v>2401083</v>
          </cell>
          <cell r="R103" t="str">
            <v>系统自动审核通过</v>
          </cell>
          <cell r="S103" t="str">
            <v>人工审核通过</v>
          </cell>
        </row>
        <row r="103">
          <cell r="V103">
            <v>100</v>
          </cell>
          <cell r="W103">
            <v>0</v>
          </cell>
          <cell r="X103" t="str">
            <v>财政接口</v>
          </cell>
        </row>
        <row r="104">
          <cell r="A104" t="str">
            <v>周子豪</v>
          </cell>
          <cell r="B104" t="str">
            <v>20</v>
          </cell>
          <cell r="C104" t="str">
            <v>男</v>
          </cell>
          <cell r="D104" t="str">
            <v>530103199410210393</v>
          </cell>
          <cell r="E104" t="str">
            <v>汉族</v>
          </cell>
          <cell r="F104" t="str">
            <v>群众</v>
          </cell>
          <cell r="G104" t="str">
            <v>硕士研究生</v>
          </cell>
          <cell r="H104" t="str">
            <v>硕士</v>
          </cell>
          <cell r="I104" t="str">
            <v>昆明医科大学</v>
          </cell>
          <cell r="J104" t="str">
            <v>内科学</v>
          </cell>
          <cell r="K104" t="str">
            <v>2023-07-01</v>
          </cell>
        </row>
        <row r="104">
          <cell r="N104">
            <v>13211607987</v>
          </cell>
          <cell r="O104" t="str">
            <v>昆明市第三人民医院</v>
          </cell>
          <cell r="P104" t="str">
            <v>肝病综合科</v>
          </cell>
          <cell r="Q104">
            <v>2401083</v>
          </cell>
          <cell r="R104" t="str">
            <v>人工审核通过</v>
          </cell>
          <cell r="S104" t="str">
            <v>人工审核通过</v>
          </cell>
        </row>
        <row r="104">
          <cell r="V104">
            <v>100</v>
          </cell>
          <cell r="W104">
            <v>0</v>
          </cell>
          <cell r="X104" t="str">
            <v>财政接口</v>
          </cell>
        </row>
        <row r="105">
          <cell r="A105" t="str">
            <v>代川云</v>
          </cell>
          <cell r="B105" t="str">
            <v>20</v>
          </cell>
          <cell r="C105" t="str">
            <v>女</v>
          </cell>
          <cell r="D105" t="str">
            <v>532722199711100044</v>
          </cell>
          <cell r="E105" t="str">
            <v>汉族</v>
          </cell>
          <cell r="F105" t="str">
            <v>共青团员</v>
          </cell>
          <cell r="G105" t="str">
            <v>硕士研究生</v>
          </cell>
          <cell r="H105" t="str">
            <v>硕士</v>
          </cell>
          <cell r="I105" t="str">
            <v>云南中医药大学</v>
          </cell>
          <cell r="J105" t="str">
            <v>中西医结合临床医学</v>
          </cell>
          <cell r="K105" t="str">
            <v>2024-07-01</v>
          </cell>
        </row>
        <row r="105">
          <cell r="N105">
            <v>18213507605</v>
          </cell>
          <cell r="O105" t="str">
            <v>昆明市第三人民医院</v>
          </cell>
          <cell r="P105" t="str">
            <v>肝病综合科</v>
          </cell>
          <cell r="Q105">
            <v>2401083</v>
          </cell>
          <cell r="R105" t="str">
            <v>人工审核通过</v>
          </cell>
          <cell r="S105" t="str">
            <v>人工审核通过</v>
          </cell>
        </row>
        <row r="105">
          <cell r="V105">
            <v>100</v>
          </cell>
          <cell r="W105">
            <v>100</v>
          </cell>
          <cell r="X105" t="str">
            <v>财政接口</v>
          </cell>
        </row>
        <row r="105">
          <cell r="AC105" t="str">
            <v>2024022901-2401-11299</v>
          </cell>
          <cell r="AD105" t="str">
            <v>无</v>
          </cell>
        </row>
        <row r="106">
          <cell r="A106" t="str">
            <v>袁宗玲</v>
          </cell>
          <cell r="B106" t="str">
            <v>20</v>
          </cell>
          <cell r="C106" t="str">
            <v>女</v>
          </cell>
          <cell r="D106" t="str">
            <v>532125199804242128</v>
          </cell>
          <cell r="E106" t="str">
            <v>汉族</v>
          </cell>
          <cell r="F106" t="str">
            <v>共青团员</v>
          </cell>
          <cell r="G106" t="str">
            <v>硕士研究生</v>
          </cell>
          <cell r="H106" t="str">
            <v>硕士</v>
          </cell>
          <cell r="I106" t="str">
            <v>西安交通大学</v>
          </cell>
          <cell r="J106" t="str">
            <v>内科学</v>
          </cell>
          <cell r="K106" t="str">
            <v>2024-07-01</v>
          </cell>
        </row>
        <row r="106">
          <cell r="N106">
            <v>15969011892</v>
          </cell>
          <cell r="O106" t="str">
            <v>昆明市第三人民医院</v>
          </cell>
          <cell r="P106" t="str">
            <v>肝病综合科</v>
          </cell>
          <cell r="Q106">
            <v>2401083</v>
          </cell>
          <cell r="R106" t="str">
            <v>系统自动审核通过</v>
          </cell>
          <cell r="S106" t="str">
            <v>人工审核通过</v>
          </cell>
        </row>
        <row r="106">
          <cell r="V106">
            <v>100</v>
          </cell>
          <cell r="W106">
            <v>100</v>
          </cell>
          <cell r="X106" t="str">
            <v>财政接口</v>
          </cell>
        </row>
        <row r="106">
          <cell r="AC106" t="str">
            <v>2024022902-2401-9151</v>
          </cell>
        </row>
        <row r="107">
          <cell r="A107" t="str">
            <v>马倩</v>
          </cell>
          <cell r="B107" t="str">
            <v>20</v>
          </cell>
          <cell r="C107" t="str">
            <v>女</v>
          </cell>
          <cell r="D107" t="str">
            <v>530381199408184747</v>
          </cell>
          <cell r="E107" t="str">
            <v>汉族</v>
          </cell>
          <cell r="F107" t="str">
            <v>群众</v>
          </cell>
          <cell r="G107" t="str">
            <v>硕士研究生</v>
          </cell>
          <cell r="H107" t="str">
            <v>硕士</v>
          </cell>
          <cell r="I107" t="str">
            <v>昆明理工大学</v>
          </cell>
          <cell r="J107" t="str">
            <v>内科学</v>
          </cell>
          <cell r="K107" t="str">
            <v>2023-07-01</v>
          </cell>
        </row>
        <row r="107">
          <cell r="N107">
            <v>15911636124</v>
          </cell>
          <cell r="O107" t="str">
            <v>昆明市第三人民医院</v>
          </cell>
          <cell r="P107" t="str">
            <v>肝病综合科</v>
          </cell>
          <cell r="Q107">
            <v>2401083</v>
          </cell>
          <cell r="R107" t="str">
            <v>人工审核通过</v>
          </cell>
          <cell r="S107" t="str">
            <v>人工审核通过</v>
          </cell>
        </row>
        <row r="107">
          <cell r="V107">
            <v>100</v>
          </cell>
          <cell r="W107">
            <v>100</v>
          </cell>
          <cell r="X107" t="str">
            <v>财政接口</v>
          </cell>
        </row>
        <row r="107">
          <cell r="AC107" t="str">
            <v>2024022901-2401-10054</v>
          </cell>
        </row>
        <row r="108">
          <cell r="A108" t="str">
            <v>毛孝周</v>
          </cell>
          <cell r="B108" t="str">
            <v>20</v>
          </cell>
          <cell r="C108" t="str">
            <v>男</v>
          </cell>
          <cell r="D108" t="str">
            <v>532130199610051711</v>
          </cell>
          <cell r="E108" t="str">
            <v>汉族</v>
          </cell>
          <cell r="F108" t="str">
            <v>共青团员</v>
          </cell>
          <cell r="G108" t="str">
            <v>硕士研究生</v>
          </cell>
          <cell r="H108" t="str">
            <v>硕士</v>
          </cell>
          <cell r="I108" t="str">
            <v>大理大学</v>
          </cell>
          <cell r="J108" t="str">
            <v>内科学</v>
          </cell>
          <cell r="K108" t="str">
            <v>2024-07-01</v>
          </cell>
        </row>
        <row r="108">
          <cell r="N108">
            <v>15125173984</v>
          </cell>
          <cell r="O108" t="str">
            <v>昆明市第三人民医院</v>
          </cell>
          <cell r="P108" t="str">
            <v>肝病综合科</v>
          </cell>
          <cell r="Q108">
            <v>2401083</v>
          </cell>
          <cell r="R108" t="str">
            <v>人工审核通过</v>
          </cell>
          <cell r="S108" t="str">
            <v>人工审核通过</v>
          </cell>
        </row>
        <row r="108">
          <cell r="V108">
            <v>100</v>
          </cell>
          <cell r="W108">
            <v>100</v>
          </cell>
          <cell r="X108" t="str">
            <v>财政接口</v>
          </cell>
        </row>
        <row r="108">
          <cell r="AC108" t="str">
            <v>2024022801-2401-9282</v>
          </cell>
          <cell r="AD108" t="str">
            <v>无</v>
          </cell>
        </row>
        <row r="109">
          <cell r="A109" t="str">
            <v>魏潇</v>
          </cell>
          <cell r="B109" t="str">
            <v>20</v>
          </cell>
          <cell r="C109" t="str">
            <v>女</v>
          </cell>
          <cell r="D109" t="str">
            <v>511622198903107326</v>
          </cell>
          <cell r="E109" t="str">
            <v>汉族</v>
          </cell>
          <cell r="F109" t="str">
            <v>群众</v>
          </cell>
          <cell r="G109" t="str">
            <v>硕士研究生</v>
          </cell>
          <cell r="H109" t="str">
            <v>硕士</v>
          </cell>
          <cell r="I109" t="str">
            <v>昆明医科大学</v>
          </cell>
          <cell r="J109" t="str">
            <v>内科学</v>
          </cell>
          <cell r="K109" t="str">
            <v>2017-06-21</v>
          </cell>
        </row>
        <row r="109">
          <cell r="N109">
            <v>18788504009</v>
          </cell>
          <cell r="O109" t="str">
            <v>昆明市第三人民医院</v>
          </cell>
          <cell r="P109" t="str">
            <v>肝病综合科</v>
          </cell>
          <cell r="Q109">
            <v>2401083</v>
          </cell>
          <cell r="R109" t="str">
            <v>人工审核通过</v>
          </cell>
          <cell r="S109" t="str">
            <v>人工审核通过</v>
          </cell>
        </row>
        <row r="109">
          <cell r="V109">
            <v>100</v>
          </cell>
          <cell r="W109">
            <v>100</v>
          </cell>
          <cell r="X109" t="str">
            <v>财政接口</v>
          </cell>
        </row>
        <row r="109">
          <cell r="AC109" t="str">
            <v>2024022801-2401-10223</v>
          </cell>
          <cell r="AD109" t="str">
            <v>昆明市第一人民医院</v>
          </cell>
        </row>
        <row r="110">
          <cell r="A110" t="str">
            <v>王维琪</v>
          </cell>
          <cell r="B110" t="str">
            <v>20</v>
          </cell>
          <cell r="C110" t="str">
            <v>女</v>
          </cell>
          <cell r="D110" t="str">
            <v>522725199708080027</v>
          </cell>
          <cell r="E110" t="str">
            <v>汉族</v>
          </cell>
          <cell r="F110" t="str">
            <v>共青团员</v>
          </cell>
          <cell r="G110" t="str">
            <v>硕士研究生</v>
          </cell>
          <cell r="H110" t="str">
            <v>硕士</v>
          </cell>
          <cell r="I110" t="str">
            <v>云南中医药大学</v>
          </cell>
          <cell r="J110" t="str">
            <v>中西医结合临床医学</v>
          </cell>
          <cell r="K110" t="str">
            <v>2024-06-30</v>
          </cell>
        </row>
        <row r="110">
          <cell r="N110">
            <v>18811359109</v>
          </cell>
          <cell r="O110" t="str">
            <v>昆明市第三人民医院</v>
          </cell>
          <cell r="P110" t="str">
            <v>肝病综合科</v>
          </cell>
          <cell r="Q110">
            <v>2401083</v>
          </cell>
          <cell r="R110" t="str">
            <v>人工审核通过</v>
          </cell>
          <cell r="S110" t="str">
            <v>人工审核通过</v>
          </cell>
        </row>
        <row r="110">
          <cell r="V110">
            <v>100</v>
          </cell>
          <cell r="W110">
            <v>0</v>
          </cell>
          <cell r="X110" t="str">
            <v>财政接口</v>
          </cell>
        </row>
        <row r="110">
          <cell r="AD110" t="str">
            <v>无</v>
          </cell>
        </row>
        <row r="111">
          <cell r="A111" t="str">
            <v>罗祥杰</v>
          </cell>
          <cell r="B111" t="str">
            <v>20</v>
          </cell>
          <cell r="C111" t="str">
            <v>女</v>
          </cell>
          <cell r="D111" t="str">
            <v>530627199405126128</v>
          </cell>
          <cell r="E111" t="str">
            <v>汉族</v>
          </cell>
          <cell r="F111" t="str">
            <v>中共党员</v>
          </cell>
          <cell r="G111" t="str">
            <v>硕士研究生</v>
          </cell>
          <cell r="H111" t="str">
            <v>硕士</v>
          </cell>
          <cell r="I111" t="str">
            <v>大理大学</v>
          </cell>
          <cell r="J111" t="str">
            <v>内科学</v>
          </cell>
          <cell r="K111" t="str">
            <v>2024-01-01</v>
          </cell>
        </row>
        <row r="111">
          <cell r="N111">
            <v>19969150630</v>
          </cell>
          <cell r="O111" t="str">
            <v>昆明市第三人民医院</v>
          </cell>
          <cell r="P111" t="str">
            <v>肝病综合科</v>
          </cell>
          <cell r="Q111">
            <v>2401083</v>
          </cell>
          <cell r="R111" t="str">
            <v>人工审核通过</v>
          </cell>
          <cell r="S111" t="str">
            <v>人工审核通过</v>
          </cell>
        </row>
        <row r="111">
          <cell r="V111">
            <v>100</v>
          </cell>
          <cell r="W111">
            <v>100</v>
          </cell>
          <cell r="X111" t="str">
            <v>财政接口</v>
          </cell>
        </row>
        <row r="111">
          <cell r="AC111" t="str">
            <v>2024022901-2401-9356</v>
          </cell>
          <cell r="AD111" t="str">
            <v>无</v>
          </cell>
        </row>
        <row r="112">
          <cell r="A112" t="str">
            <v>周佳</v>
          </cell>
          <cell r="B112" t="str">
            <v>20</v>
          </cell>
          <cell r="C112" t="str">
            <v>女</v>
          </cell>
          <cell r="D112" t="str">
            <v>530381199804302143</v>
          </cell>
          <cell r="E112" t="str">
            <v>汉族</v>
          </cell>
          <cell r="F112" t="str">
            <v>共青团员</v>
          </cell>
          <cell r="G112" t="str">
            <v>硕士研究生</v>
          </cell>
          <cell r="H112" t="str">
            <v>硕士</v>
          </cell>
          <cell r="I112" t="str">
            <v>昆明医科大学</v>
          </cell>
          <cell r="J112" t="str">
            <v>内科学</v>
          </cell>
          <cell r="K112" t="str">
            <v>2024-07-01</v>
          </cell>
        </row>
        <row r="112">
          <cell r="N112">
            <v>15388769842</v>
          </cell>
          <cell r="O112" t="str">
            <v>昆明市第三人民医院</v>
          </cell>
          <cell r="P112" t="str">
            <v>肝病综合科</v>
          </cell>
          <cell r="Q112">
            <v>2401083</v>
          </cell>
          <cell r="R112" t="str">
            <v>人工审核通过</v>
          </cell>
          <cell r="S112" t="str">
            <v>人工审核通过</v>
          </cell>
        </row>
        <row r="112">
          <cell r="V112">
            <v>100</v>
          </cell>
          <cell r="W112">
            <v>100</v>
          </cell>
          <cell r="X112" t="str">
            <v>财政接口</v>
          </cell>
        </row>
        <row r="112">
          <cell r="AC112" t="str">
            <v>2024022901-2401-10764</v>
          </cell>
        </row>
        <row r="113">
          <cell r="A113" t="str">
            <v>黄捡</v>
          </cell>
          <cell r="B113" t="str">
            <v>20</v>
          </cell>
          <cell r="C113" t="str">
            <v>女</v>
          </cell>
          <cell r="D113" t="str">
            <v>530325199611191140</v>
          </cell>
          <cell r="E113" t="str">
            <v>汉族</v>
          </cell>
          <cell r="F113" t="str">
            <v>中共党员</v>
          </cell>
          <cell r="G113" t="str">
            <v>硕士研究生</v>
          </cell>
          <cell r="H113" t="str">
            <v>硕士</v>
          </cell>
          <cell r="I113" t="str">
            <v>云南中医药大学</v>
          </cell>
          <cell r="J113" t="str">
            <v>中西医结合临床医学</v>
          </cell>
          <cell r="K113" t="str">
            <v>2024-07-01</v>
          </cell>
        </row>
        <row r="113">
          <cell r="N113">
            <v>18487273529</v>
          </cell>
          <cell r="O113" t="str">
            <v>昆明市第三人民医院</v>
          </cell>
          <cell r="P113" t="str">
            <v>肝病综合科</v>
          </cell>
          <cell r="Q113">
            <v>2401083</v>
          </cell>
          <cell r="R113" t="str">
            <v>人工审核通过</v>
          </cell>
          <cell r="S113" t="str">
            <v>人工审核通过</v>
          </cell>
        </row>
        <row r="113">
          <cell r="V113">
            <v>100</v>
          </cell>
          <cell r="W113">
            <v>0</v>
          </cell>
          <cell r="X113" t="str">
            <v>财政接口</v>
          </cell>
        </row>
        <row r="113">
          <cell r="AD113" t="str">
            <v>无</v>
          </cell>
        </row>
        <row r="114">
          <cell r="A114" t="str">
            <v>刘瑢</v>
          </cell>
          <cell r="B114" t="str">
            <v>20</v>
          </cell>
          <cell r="C114" t="str">
            <v>女</v>
          </cell>
          <cell r="D114" t="str">
            <v>530402199007010324</v>
          </cell>
          <cell r="E114" t="str">
            <v>汉族</v>
          </cell>
          <cell r="F114" t="str">
            <v>群众</v>
          </cell>
          <cell r="G114" t="str">
            <v>硕士研究生</v>
          </cell>
          <cell r="H114" t="str">
            <v>硕士</v>
          </cell>
          <cell r="I114" t="str">
            <v>云南中医药大学</v>
          </cell>
          <cell r="J114" t="str">
            <v>中西医结合临床医学</v>
          </cell>
          <cell r="K114" t="str">
            <v>2024-07-01</v>
          </cell>
        </row>
        <row r="114">
          <cell r="N114">
            <v>18287780713</v>
          </cell>
          <cell r="O114" t="str">
            <v>昆明市第三人民医院</v>
          </cell>
          <cell r="P114" t="str">
            <v>肝病综合科</v>
          </cell>
          <cell r="Q114">
            <v>2401083</v>
          </cell>
          <cell r="R114" t="str">
            <v>系统自动审核通过</v>
          </cell>
          <cell r="S114" t="str">
            <v>人工审核通过</v>
          </cell>
        </row>
        <row r="114">
          <cell r="V114">
            <v>100</v>
          </cell>
          <cell r="W114">
            <v>100</v>
          </cell>
          <cell r="X114" t="str">
            <v>财政接口</v>
          </cell>
        </row>
        <row r="114">
          <cell r="AC114" t="str">
            <v>2024022802-2401-9407</v>
          </cell>
        </row>
        <row r="115">
          <cell r="A115" t="str">
            <v>张玲</v>
          </cell>
          <cell r="B115" t="str">
            <v>20</v>
          </cell>
          <cell r="C115" t="str">
            <v>女</v>
          </cell>
          <cell r="D115" t="str">
            <v>530326199612274024</v>
          </cell>
          <cell r="E115" t="str">
            <v>汉族</v>
          </cell>
          <cell r="F115" t="str">
            <v>共青团员</v>
          </cell>
          <cell r="G115" t="str">
            <v>硕士研究生</v>
          </cell>
          <cell r="H115" t="str">
            <v>硕士</v>
          </cell>
          <cell r="I115" t="str">
            <v>昆明医科大学</v>
          </cell>
          <cell r="J115" t="str">
            <v>内科学</v>
          </cell>
          <cell r="K115" t="str">
            <v>2024-07-01</v>
          </cell>
        </row>
        <row r="115">
          <cell r="N115">
            <v>18388457894</v>
          </cell>
          <cell r="O115" t="str">
            <v>昆明市第三人民医院</v>
          </cell>
          <cell r="P115" t="str">
            <v>肝病综合科</v>
          </cell>
          <cell r="Q115">
            <v>2401083</v>
          </cell>
          <cell r="R115" t="str">
            <v>人工审核通过</v>
          </cell>
          <cell r="S115" t="str">
            <v>人工审核通过</v>
          </cell>
        </row>
        <row r="115">
          <cell r="V115">
            <v>100</v>
          </cell>
          <cell r="W115">
            <v>100</v>
          </cell>
          <cell r="X115" t="str">
            <v>财政接口</v>
          </cell>
        </row>
        <row r="115">
          <cell r="AC115" t="str">
            <v>2024022901-2401-10818</v>
          </cell>
        </row>
        <row r="116">
          <cell r="A116" t="str">
            <v>吴有艳</v>
          </cell>
          <cell r="B116" t="str">
            <v>20</v>
          </cell>
          <cell r="C116" t="str">
            <v>女</v>
          </cell>
          <cell r="D116" t="str">
            <v>532327199406250724</v>
          </cell>
          <cell r="E116" t="str">
            <v>彝族</v>
          </cell>
          <cell r="F116" t="str">
            <v>共青团员</v>
          </cell>
          <cell r="G116" t="str">
            <v>硕士研究生</v>
          </cell>
          <cell r="H116" t="str">
            <v>硕士</v>
          </cell>
          <cell r="I116" t="str">
            <v>云南中医药大学</v>
          </cell>
          <cell r="J116" t="str">
            <v>中西医结合临床医学</v>
          </cell>
          <cell r="K116" t="str">
            <v>2021-07-01</v>
          </cell>
        </row>
        <row r="116">
          <cell r="N116">
            <v>15912466657</v>
          </cell>
          <cell r="O116" t="str">
            <v>昆明市第三人民医院</v>
          </cell>
          <cell r="P116" t="str">
            <v>肝病综合科</v>
          </cell>
          <cell r="Q116">
            <v>2401083</v>
          </cell>
          <cell r="R116" t="str">
            <v>人工审核通过</v>
          </cell>
          <cell r="S116" t="str">
            <v>人工审核通过</v>
          </cell>
        </row>
        <row r="116">
          <cell r="V116">
            <v>100</v>
          </cell>
          <cell r="W116">
            <v>100</v>
          </cell>
          <cell r="X116" t="str">
            <v>财政接口</v>
          </cell>
        </row>
        <row r="116">
          <cell r="AC116" t="str">
            <v>2024030101-2401-12808</v>
          </cell>
          <cell r="AD116" t="str">
            <v>云南健泽医疗门诊部</v>
          </cell>
        </row>
        <row r="117">
          <cell r="A117" t="str">
            <v>满加美</v>
          </cell>
          <cell r="B117" t="str">
            <v>20</v>
          </cell>
          <cell r="C117" t="str">
            <v>女</v>
          </cell>
          <cell r="D117" t="str">
            <v>43122619910608246x</v>
          </cell>
          <cell r="E117" t="str">
            <v>苗族</v>
          </cell>
          <cell r="F117" t="str">
            <v>群众</v>
          </cell>
          <cell r="G117" t="str">
            <v>硕士研究生</v>
          </cell>
          <cell r="H117" t="str">
            <v>硕士</v>
          </cell>
          <cell r="I117" t="str">
            <v>大理大学</v>
          </cell>
          <cell r="J117" t="str">
            <v>内科学</v>
          </cell>
          <cell r="K117" t="str">
            <v>2022-07-02</v>
          </cell>
        </row>
        <row r="117">
          <cell r="N117">
            <v>17607483958</v>
          </cell>
          <cell r="O117" t="str">
            <v>昆明市第三人民医院</v>
          </cell>
          <cell r="P117" t="str">
            <v>肝病综合科</v>
          </cell>
          <cell r="Q117">
            <v>2401083</v>
          </cell>
          <cell r="R117" t="str">
            <v>系统自动审核通过</v>
          </cell>
          <cell r="S117" t="str">
            <v>人工审核通过</v>
          </cell>
        </row>
        <row r="117">
          <cell r="V117">
            <v>100</v>
          </cell>
          <cell r="W117">
            <v>100</v>
          </cell>
          <cell r="X117" t="str">
            <v>财政接口</v>
          </cell>
        </row>
        <row r="117">
          <cell r="AC117" t="str">
            <v>2024022701-2401-9658</v>
          </cell>
        </row>
        <row r="118">
          <cell r="A118" t="str">
            <v>彭嘉冉</v>
          </cell>
          <cell r="B118" t="str">
            <v>20</v>
          </cell>
          <cell r="C118" t="str">
            <v>男</v>
          </cell>
          <cell r="D118" t="str">
            <v>530322199707257010</v>
          </cell>
          <cell r="E118" t="str">
            <v>汉族</v>
          </cell>
          <cell r="F118" t="str">
            <v>共青团员</v>
          </cell>
          <cell r="G118" t="str">
            <v>硕士研究生</v>
          </cell>
          <cell r="H118" t="str">
            <v>硕士</v>
          </cell>
          <cell r="I118" t="str">
            <v>北京中医药大学</v>
          </cell>
          <cell r="J118" t="str">
            <v>中西医结合临床医学</v>
          </cell>
          <cell r="K118" t="str">
            <v>2024-07-01</v>
          </cell>
        </row>
        <row r="118">
          <cell r="N118">
            <v>15101012322</v>
          </cell>
          <cell r="O118" t="str">
            <v>昆明市第三人民医院</v>
          </cell>
          <cell r="P118" t="str">
            <v>肝病综合科</v>
          </cell>
          <cell r="Q118">
            <v>2401083</v>
          </cell>
          <cell r="R118" t="str">
            <v>人工审核通过</v>
          </cell>
          <cell r="S118" t="str">
            <v>人工审核通过</v>
          </cell>
        </row>
        <row r="118">
          <cell r="V118">
            <v>100</v>
          </cell>
          <cell r="W118">
            <v>100</v>
          </cell>
          <cell r="X118" t="str">
            <v>财政接口</v>
          </cell>
        </row>
        <row r="118">
          <cell r="AC118" t="str">
            <v>2024022901-2401-11027</v>
          </cell>
          <cell r="AD118" t="str">
            <v>无</v>
          </cell>
        </row>
        <row r="119">
          <cell r="A119" t="str">
            <v>陈茂楠</v>
          </cell>
          <cell r="B119" t="str">
            <v>20</v>
          </cell>
          <cell r="C119" t="str">
            <v>女</v>
          </cell>
          <cell r="D119" t="str">
            <v>530125199706250827</v>
          </cell>
          <cell r="E119" t="str">
            <v>汉族</v>
          </cell>
          <cell r="F119" t="str">
            <v>共青团员</v>
          </cell>
          <cell r="G119" t="str">
            <v>硕士研究生</v>
          </cell>
          <cell r="H119" t="str">
            <v>硕士</v>
          </cell>
          <cell r="I119" t="str">
            <v>昆明理工大学</v>
          </cell>
          <cell r="J119" t="str">
            <v>内科学</v>
          </cell>
          <cell r="K119" t="str">
            <v>2024-07-01</v>
          </cell>
        </row>
        <row r="119">
          <cell r="N119">
            <v>17803698863</v>
          </cell>
          <cell r="O119" t="str">
            <v>昆明市第三人民医院</v>
          </cell>
          <cell r="P119" t="str">
            <v>肝病综合科</v>
          </cell>
          <cell r="Q119">
            <v>2401083</v>
          </cell>
          <cell r="R119" t="str">
            <v>人工审核通过</v>
          </cell>
          <cell r="S119" t="str">
            <v>人工审核通过</v>
          </cell>
        </row>
        <row r="119">
          <cell r="V119">
            <v>100</v>
          </cell>
          <cell r="W119">
            <v>100</v>
          </cell>
          <cell r="X119" t="str">
            <v>财政接口</v>
          </cell>
        </row>
        <row r="119">
          <cell r="AC119" t="str">
            <v>2024022801-2401-9767</v>
          </cell>
          <cell r="AD119" t="str">
            <v>云南省第一人民医院</v>
          </cell>
        </row>
        <row r="120">
          <cell r="A120" t="str">
            <v>罗雨丝</v>
          </cell>
          <cell r="B120" t="str">
            <v>20</v>
          </cell>
          <cell r="C120" t="str">
            <v>女</v>
          </cell>
          <cell r="D120" t="str">
            <v>530381199610100527</v>
          </cell>
          <cell r="E120" t="str">
            <v>彝族</v>
          </cell>
          <cell r="F120" t="str">
            <v>中共党员</v>
          </cell>
          <cell r="G120" t="str">
            <v>硕士研究生</v>
          </cell>
          <cell r="H120" t="str">
            <v>硕士</v>
          </cell>
          <cell r="I120" t="str">
            <v>云南中医药大学</v>
          </cell>
          <cell r="J120" t="str">
            <v>中西医结合临床医学</v>
          </cell>
          <cell r="K120" t="str">
            <v>2024-07-01</v>
          </cell>
        </row>
        <row r="120">
          <cell r="N120">
            <v>15187827518</v>
          </cell>
          <cell r="O120" t="str">
            <v>昆明市第三人民医院</v>
          </cell>
          <cell r="P120" t="str">
            <v>肝病综合科</v>
          </cell>
          <cell r="Q120">
            <v>2401083</v>
          </cell>
          <cell r="R120" t="str">
            <v>人工审核通过</v>
          </cell>
          <cell r="S120" t="str">
            <v>人工审核通过</v>
          </cell>
        </row>
        <row r="120">
          <cell r="V120">
            <v>100</v>
          </cell>
          <cell r="W120">
            <v>100</v>
          </cell>
          <cell r="X120" t="str">
            <v>财政接口</v>
          </cell>
        </row>
        <row r="120">
          <cell r="AC120" t="str">
            <v>2024022901-2401-11062</v>
          </cell>
        </row>
        <row r="121">
          <cell r="A121" t="str">
            <v>张才江</v>
          </cell>
          <cell r="B121" t="str">
            <v>20</v>
          </cell>
          <cell r="C121" t="str">
            <v>男</v>
          </cell>
          <cell r="D121" t="str">
            <v>530326199703013356</v>
          </cell>
          <cell r="E121" t="str">
            <v>回族</v>
          </cell>
          <cell r="F121" t="str">
            <v>共青团员</v>
          </cell>
          <cell r="G121" t="str">
            <v>硕士研究生</v>
          </cell>
          <cell r="H121" t="str">
            <v>硕士</v>
          </cell>
          <cell r="I121" t="str">
            <v>昆明医科大学</v>
          </cell>
          <cell r="J121" t="str">
            <v>内科学</v>
          </cell>
          <cell r="K121" t="str">
            <v>2024-07-01</v>
          </cell>
        </row>
        <row r="121">
          <cell r="N121">
            <v>18213076072</v>
          </cell>
          <cell r="O121" t="str">
            <v>昆明市第三人民医院</v>
          </cell>
          <cell r="P121" t="str">
            <v>肝病综合科</v>
          </cell>
          <cell r="Q121">
            <v>2401083</v>
          </cell>
          <cell r="R121" t="str">
            <v>系统自动审核通过</v>
          </cell>
          <cell r="S121" t="str">
            <v>人工审核通过</v>
          </cell>
        </row>
        <row r="121">
          <cell r="V121">
            <v>100</v>
          </cell>
          <cell r="W121">
            <v>100</v>
          </cell>
          <cell r="X121" t="str">
            <v>财政接口</v>
          </cell>
        </row>
        <row r="121">
          <cell r="AC121" t="str">
            <v>2024022701-2401-8780</v>
          </cell>
          <cell r="AD121" t="str">
            <v>无</v>
          </cell>
        </row>
        <row r="122">
          <cell r="A122" t="str">
            <v>李喜瑞</v>
          </cell>
          <cell r="B122" t="str">
            <v>20</v>
          </cell>
          <cell r="C122" t="str">
            <v>女</v>
          </cell>
          <cell r="D122" t="str">
            <v>530422199711181245</v>
          </cell>
          <cell r="E122" t="str">
            <v>汉族</v>
          </cell>
          <cell r="F122" t="str">
            <v>中共党员</v>
          </cell>
          <cell r="G122" t="str">
            <v>硕士研究生</v>
          </cell>
          <cell r="H122" t="str">
            <v>硕士</v>
          </cell>
          <cell r="I122" t="str">
            <v>大理大学</v>
          </cell>
          <cell r="J122" t="str">
            <v>内科学</v>
          </cell>
          <cell r="K122" t="str">
            <v>2024-07-01</v>
          </cell>
        </row>
        <row r="122">
          <cell r="N122">
            <v>15808770967</v>
          </cell>
          <cell r="O122" t="str">
            <v>昆明市第三人民医院</v>
          </cell>
          <cell r="P122" t="str">
            <v>肝病综合科</v>
          </cell>
          <cell r="Q122">
            <v>2401083</v>
          </cell>
          <cell r="R122" t="str">
            <v>人工审核通过</v>
          </cell>
          <cell r="S122" t="str">
            <v>人工审核通过</v>
          </cell>
        </row>
        <row r="122">
          <cell r="V122">
            <v>100</v>
          </cell>
          <cell r="W122">
            <v>100</v>
          </cell>
          <cell r="X122" t="str">
            <v>财政接口</v>
          </cell>
        </row>
        <row r="122">
          <cell r="AC122" t="str">
            <v>2024022902-2401-9900</v>
          </cell>
          <cell r="AD122" t="str">
            <v>无</v>
          </cell>
        </row>
        <row r="123">
          <cell r="A123" t="str">
            <v>付志鹏</v>
          </cell>
          <cell r="B123" t="str">
            <v>20</v>
          </cell>
          <cell r="C123" t="str">
            <v>女</v>
          </cell>
          <cell r="D123" t="str">
            <v>532329199804292121</v>
          </cell>
          <cell r="E123" t="str">
            <v>汉族</v>
          </cell>
          <cell r="F123" t="str">
            <v>共青团员</v>
          </cell>
          <cell r="G123" t="str">
            <v>硕士研究生</v>
          </cell>
          <cell r="H123" t="str">
            <v>硕士</v>
          </cell>
          <cell r="I123" t="str">
            <v>大理大学</v>
          </cell>
          <cell r="J123" t="str">
            <v>内科学</v>
          </cell>
          <cell r="K123" t="str">
            <v>2024-07-10</v>
          </cell>
        </row>
        <row r="123">
          <cell r="N123">
            <v>15987210800</v>
          </cell>
          <cell r="O123" t="str">
            <v>昆明市第三人民医院</v>
          </cell>
          <cell r="P123" t="str">
            <v>肝病综合科</v>
          </cell>
          <cell r="Q123">
            <v>2401083</v>
          </cell>
          <cell r="R123" t="str">
            <v>人工审核通过</v>
          </cell>
          <cell r="S123" t="str">
            <v>人工审核通过</v>
          </cell>
        </row>
        <row r="123">
          <cell r="V123">
            <v>100</v>
          </cell>
          <cell r="W123">
            <v>100</v>
          </cell>
          <cell r="X123" t="str">
            <v>财政接口</v>
          </cell>
        </row>
        <row r="123">
          <cell r="AC123" t="str">
            <v>2024022901-2401-11243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I20" sqref="I20"/>
    </sheetView>
  </sheetViews>
  <sheetFormatPr defaultColWidth="8.89166666666667" defaultRowHeight="13.5" outlineLevelRow="2"/>
  <cols>
    <col min="1" max="1" width="5.10833333333333" customWidth="1"/>
    <col min="2" max="2" width="21.8916666666667" customWidth="1"/>
    <col min="3" max="3" width="40" customWidth="1"/>
    <col min="4" max="4" width="11.225" customWidth="1"/>
    <col min="5" max="5" width="13.75" customWidth="1"/>
    <col min="6" max="6" width="15.775" customWidth="1"/>
    <col min="11" max="11" width="21.375" customWidth="1"/>
  </cols>
  <sheetData>
    <row r="1" ht="20.25" spans="1:11">
      <c r="A1" s="16" t="s">
        <v>0</v>
      </c>
      <c r="B1" s="16"/>
      <c r="C1" s="16"/>
      <c r="D1" s="16"/>
      <c r="E1" s="16"/>
      <c r="F1" s="16"/>
      <c r="G1" s="17"/>
      <c r="H1" s="16"/>
      <c r="I1" s="16"/>
      <c r="J1" s="16"/>
      <c r="K1" s="16"/>
    </row>
    <row r="2" ht="27" spans="1:1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21" t="s">
        <v>9</v>
      </c>
      <c r="J2" s="21" t="s">
        <v>10</v>
      </c>
      <c r="K2" s="21" t="s">
        <v>11</v>
      </c>
    </row>
    <row r="3" s="15" customFormat="1" ht="33" customHeight="1" spans="1:10">
      <c r="A3" s="15">
        <v>1</v>
      </c>
      <c r="B3" s="15" t="s">
        <v>12</v>
      </c>
      <c r="C3" s="15" t="s">
        <v>13</v>
      </c>
      <c r="D3" s="15">
        <v>2416001</v>
      </c>
      <c r="E3" s="15">
        <v>1</v>
      </c>
      <c r="F3" s="15">
        <v>24160100101</v>
      </c>
      <c r="G3" s="15">
        <v>86.32</v>
      </c>
      <c r="H3" s="15">
        <v>86.32</v>
      </c>
      <c r="I3" s="15">
        <v>1</v>
      </c>
      <c r="J3" s="15" t="s">
        <v>14</v>
      </c>
    </row>
  </sheetData>
  <autoFilter xmlns:etc="http://www.wps.cn/officeDocument/2017/etCustomData" ref="A2:K3" etc:filterBottomFollowUsedRange="0">
    <extLst/>
  </autoFilter>
  <mergeCells count="1">
    <mergeCell ref="A1:K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2"/>
  <sheetViews>
    <sheetView workbookViewId="0">
      <selection activeCell="C8" sqref="C8"/>
    </sheetView>
  </sheetViews>
  <sheetFormatPr defaultColWidth="9" defaultRowHeight="13.5"/>
  <cols>
    <col min="1" max="1" width="12.5" customWidth="1"/>
    <col min="5" max="5" width="12.625" hidden="1" customWidth="1"/>
    <col min="6" max="6" width="19.125" customWidth="1"/>
    <col min="7" max="7" width="40" customWidth="1"/>
    <col min="8" max="12" width="21.25" hidden="1" customWidth="1"/>
    <col min="14" max="14" width="26.125" hidden="1" customWidth="1"/>
    <col min="15" max="16" width="9" hidden="1" customWidth="1"/>
    <col min="17" max="17" width="28.625" hidden="1" customWidth="1"/>
    <col min="18" max="18" width="8.75" hidden="1" customWidth="1"/>
    <col min="19" max="19" width="23.25" hidden="1" customWidth="1"/>
    <col min="21" max="21" width="14.875" customWidth="1"/>
    <col min="24" max="24" width="14.125" customWidth="1"/>
  </cols>
  <sheetData>
    <row r="1" ht="36" spans="1:24">
      <c r="A1" s="2" t="s">
        <v>6</v>
      </c>
      <c r="B1" s="3" t="s">
        <v>1</v>
      </c>
      <c r="C1" s="3" t="s">
        <v>15</v>
      </c>
      <c r="D1" s="3" t="s">
        <v>16</v>
      </c>
      <c r="E1" s="3" t="s">
        <v>17</v>
      </c>
      <c r="F1" s="4" t="s">
        <v>18</v>
      </c>
      <c r="G1" s="3" t="s">
        <v>3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  <c r="M1" s="2" t="s">
        <v>4</v>
      </c>
      <c r="N1" s="2" t="s">
        <v>24</v>
      </c>
      <c r="O1" s="2" t="s">
        <v>25</v>
      </c>
      <c r="P1" s="2" t="s">
        <v>26</v>
      </c>
      <c r="Q1" s="9" t="s">
        <v>27</v>
      </c>
      <c r="R1" s="2" t="s">
        <v>28</v>
      </c>
      <c r="S1" s="9" t="s">
        <v>29</v>
      </c>
      <c r="T1" s="9" t="s">
        <v>9</v>
      </c>
      <c r="U1" s="9" t="s">
        <v>30</v>
      </c>
      <c r="V1" s="9" t="s">
        <v>31</v>
      </c>
      <c r="W1" s="9" t="s">
        <v>11</v>
      </c>
      <c r="X1" t="s">
        <v>17</v>
      </c>
    </row>
    <row r="2" s="1" customFormat="1" ht="15" spans="1:25">
      <c r="A2" s="5">
        <v>24010101243</v>
      </c>
      <c r="B2" s="6">
        <v>1</v>
      </c>
      <c r="C2" s="6" t="s">
        <v>32</v>
      </c>
      <c r="D2" s="6" t="s">
        <v>33</v>
      </c>
      <c r="E2" s="6">
        <f>VLOOKUP(C2,aaa,14,FALSE)</f>
        <v>18806727359</v>
      </c>
      <c r="F2" s="6" t="s">
        <v>12</v>
      </c>
      <c r="G2" s="6" t="s">
        <v>34</v>
      </c>
      <c r="H2" s="6" t="str">
        <f>VLOOKUP(C2,aaa,9,FALSE)</f>
        <v>昆明医科大学</v>
      </c>
      <c r="I2" s="6" t="str">
        <f>VLOOKUP(C2,aaa,10,FALSE)</f>
        <v>生物化学与分子生物学</v>
      </c>
      <c r="J2" s="6" t="str">
        <f>VLOOKUP(C2,aaa,11,FALSE)</f>
        <v>2022-06-20</v>
      </c>
      <c r="K2" s="6" t="str">
        <f>VLOOKUP(C2,aaa,6,FALSE)</f>
        <v>共青团员</v>
      </c>
      <c r="L2" s="6" t="str">
        <f>VLOOKUP(C2,aaa,5,FALSE)</f>
        <v>汉族</v>
      </c>
      <c r="M2" s="7">
        <v>2401071</v>
      </c>
      <c r="N2" s="6" t="s">
        <v>35</v>
      </c>
      <c r="O2" s="8">
        <v>73.5</v>
      </c>
      <c r="P2" s="8">
        <v>57</v>
      </c>
      <c r="Q2" s="10">
        <v>11.03</v>
      </c>
      <c r="R2" s="10">
        <v>19.95</v>
      </c>
      <c r="S2" s="10">
        <v>30.98</v>
      </c>
      <c r="T2" s="7">
        <v>1</v>
      </c>
      <c r="U2" s="6" t="s">
        <v>14</v>
      </c>
      <c r="V2" s="6"/>
      <c r="W2" s="7"/>
      <c r="X2" s="1">
        <f>VLOOKUP(C2,aaa,14,FALSE)</f>
        <v>18806727359</v>
      </c>
      <c r="Y2" s="14" t="s">
        <v>36</v>
      </c>
    </row>
    <row r="3" s="1" customFormat="1" ht="15" spans="1:25">
      <c r="A3" s="5">
        <v>24010101248</v>
      </c>
      <c r="B3" s="6">
        <v>2</v>
      </c>
      <c r="C3" s="6" t="s">
        <v>37</v>
      </c>
      <c r="D3" s="6" t="s">
        <v>38</v>
      </c>
      <c r="E3" s="6">
        <f>VLOOKUP(C3,aaa,14,FALSE)</f>
        <v>18787636091</v>
      </c>
      <c r="F3" s="6" t="s">
        <v>12</v>
      </c>
      <c r="G3" s="6" t="s">
        <v>34</v>
      </c>
      <c r="H3" s="6" t="str">
        <f>VLOOKUP(C3,aaa,9,FALSE)</f>
        <v>昆明医科大学</v>
      </c>
      <c r="I3" s="6" t="str">
        <f>VLOOKUP(C3,aaa,10,FALSE)</f>
        <v>临床医学</v>
      </c>
      <c r="J3" s="6" t="str">
        <f>VLOOKUP(C3,aaa,11,FALSE)</f>
        <v>2021-06-29</v>
      </c>
      <c r="K3" s="6" t="str">
        <f>VLOOKUP(C3,aaa,6,FALSE)</f>
        <v>中共党员</v>
      </c>
      <c r="L3" s="6" t="str">
        <f>VLOOKUP(C3,aaa,5,FALSE)</f>
        <v>纳西族</v>
      </c>
      <c r="M3" s="7">
        <v>2401071</v>
      </c>
      <c r="N3" s="6" t="s">
        <v>35</v>
      </c>
      <c r="O3" s="8">
        <v>68.5</v>
      </c>
      <c r="P3" s="8">
        <v>35</v>
      </c>
      <c r="Q3" s="10">
        <v>10.28</v>
      </c>
      <c r="R3" s="10">
        <v>12.25</v>
      </c>
      <c r="S3" s="10">
        <v>22.53</v>
      </c>
      <c r="T3" s="7">
        <v>3</v>
      </c>
      <c r="U3" s="6" t="s">
        <v>14</v>
      </c>
      <c r="V3" s="6"/>
      <c r="W3" s="7"/>
      <c r="X3" s="1">
        <f>VLOOKUP(C3,aaa,14,FALSE)</f>
        <v>18787636091</v>
      </c>
      <c r="Y3" s="14" t="s">
        <v>36</v>
      </c>
    </row>
    <row r="4" s="1" customFormat="1" ht="15" spans="1:25">
      <c r="A4" s="5">
        <v>24010100496</v>
      </c>
      <c r="B4" s="6">
        <v>3</v>
      </c>
      <c r="C4" s="6" t="s">
        <v>39</v>
      </c>
      <c r="D4" s="6" t="s">
        <v>38</v>
      </c>
      <c r="E4" s="6">
        <f>VLOOKUP(C4,aaa,14,FALSE)</f>
        <v>19912723151</v>
      </c>
      <c r="F4" s="6" t="s">
        <v>12</v>
      </c>
      <c r="G4" s="6" t="s">
        <v>40</v>
      </c>
      <c r="H4" s="6" t="str">
        <f>VLOOKUP(C4,aaa,9,FALSE)</f>
        <v>昆明理工大学</v>
      </c>
      <c r="I4" s="6" t="str">
        <f>VLOOKUP(C4,aaa,10,FALSE)</f>
        <v>内科学</v>
      </c>
      <c r="J4" s="6" t="str">
        <f>VLOOKUP(C4,aaa,11,FALSE)</f>
        <v>2024-07-01</v>
      </c>
      <c r="K4" s="6" t="str">
        <f>VLOOKUP(C4,aaa,6,FALSE)</f>
        <v>共青团员</v>
      </c>
      <c r="L4" s="6" t="str">
        <f>VLOOKUP(C4,aaa,5,FALSE)</f>
        <v>汉族</v>
      </c>
      <c r="M4" s="7">
        <v>2401073</v>
      </c>
      <c r="N4" s="6" t="s">
        <v>35</v>
      </c>
      <c r="O4" s="8">
        <v>79.5</v>
      </c>
      <c r="P4" s="8">
        <v>60</v>
      </c>
      <c r="Q4" s="10">
        <v>11.93</v>
      </c>
      <c r="R4" s="10">
        <v>21</v>
      </c>
      <c r="S4" s="10">
        <v>32.93</v>
      </c>
      <c r="T4" s="7">
        <v>1</v>
      </c>
      <c r="U4" s="6" t="s">
        <v>14</v>
      </c>
      <c r="V4" s="6"/>
      <c r="W4" s="11"/>
      <c r="X4" s="1">
        <f>VLOOKUP(C4,aaa,14,FALSE)</f>
        <v>19912723151</v>
      </c>
      <c r="Y4" s="14" t="s">
        <v>36</v>
      </c>
    </row>
    <row r="5" s="1" customFormat="1" ht="15" spans="1:25">
      <c r="A5" s="5">
        <v>24010100491</v>
      </c>
      <c r="B5" s="6">
        <v>4</v>
      </c>
      <c r="C5" s="6" t="s">
        <v>41</v>
      </c>
      <c r="D5" s="6" t="s">
        <v>38</v>
      </c>
      <c r="E5" s="6">
        <f>VLOOKUP(C5,aaa,14,FALSE)</f>
        <v>13312511811</v>
      </c>
      <c r="F5" s="6" t="s">
        <v>12</v>
      </c>
      <c r="G5" s="6" t="s">
        <v>40</v>
      </c>
      <c r="H5" s="6" t="str">
        <f>VLOOKUP(C5,aaa,9,FALSE)</f>
        <v>昆明医科大学</v>
      </c>
      <c r="I5" s="6" t="str">
        <f>VLOOKUP(C5,aaa,10,FALSE)</f>
        <v>内科学</v>
      </c>
      <c r="J5" s="6" t="str">
        <f>VLOOKUP(C5,aaa,11,FALSE)</f>
        <v>2022-07-01</v>
      </c>
      <c r="K5" s="6" t="str">
        <f>VLOOKUP(C5,aaa,6,FALSE)</f>
        <v>中共党员</v>
      </c>
      <c r="L5" s="6" t="str">
        <f>VLOOKUP(C5,aaa,5,FALSE)</f>
        <v>汉族</v>
      </c>
      <c r="M5" s="7">
        <v>2401073</v>
      </c>
      <c r="N5" s="6" t="s">
        <v>35</v>
      </c>
      <c r="O5" s="8">
        <v>82</v>
      </c>
      <c r="P5" s="8">
        <v>57</v>
      </c>
      <c r="Q5" s="10">
        <v>12.3</v>
      </c>
      <c r="R5" s="10">
        <v>19.95</v>
      </c>
      <c r="S5" s="10">
        <v>32.25</v>
      </c>
      <c r="T5" s="7">
        <v>2</v>
      </c>
      <c r="U5" s="6" t="s">
        <v>14</v>
      </c>
      <c r="V5" s="6"/>
      <c r="W5" s="11"/>
      <c r="X5" s="1">
        <f>VLOOKUP(C5,aaa,14,FALSE)</f>
        <v>13312511811</v>
      </c>
      <c r="Y5" s="14" t="s">
        <v>36</v>
      </c>
    </row>
    <row r="6" s="1" customFormat="1" ht="15" spans="1:25">
      <c r="A6" s="5">
        <v>240101004106</v>
      </c>
      <c r="B6" s="6">
        <v>5</v>
      </c>
      <c r="C6" s="6" t="s">
        <v>42</v>
      </c>
      <c r="D6" s="6" t="s">
        <v>38</v>
      </c>
      <c r="E6" s="6">
        <f>VLOOKUP(C6,aaa,14,FALSE)</f>
        <v>18487158927</v>
      </c>
      <c r="F6" s="6" t="s">
        <v>12</v>
      </c>
      <c r="G6" s="6" t="s">
        <v>40</v>
      </c>
      <c r="H6" s="6" t="str">
        <f>VLOOKUP(C6,aaa,9,FALSE)</f>
        <v>昆明医科大学</v>
      </c>
      <c r="I6" s="6" t="str">
        <f>VLOOKUP(C6,aaa,10,FALSE)</f>
        <v>内科学</v>
      </c>
      <c r="J6" s="6" t="str">
        <f>VLOOKUP(C6,aaa,11,FALSE)</f>
        <v>2024-07-01</v>
      </c>
      <c r="K6" s="6" t="str">
        <f>VLOOKUP(C6,aaa,6,FALSE)</f>
        <v>共青团员</v>
      </c>
      <c r="L6" s="6" t="str">
        <f>VLOOKUP(C6,aaa,5,FALSE)</f>
        <v>汉族</v>
      </c>
      <c r="M6" s="7">
        <v>2401073</v>
      </c>
      <c r="N6" s="6" t="s">
        <v>35</v>
      </c>
      <c r="O6" s="8">
        <v>86.5</v>
      </c>
      <c r="P6" s="8">
        <v>55</v>
      </c>
      <c r="Q6" s="10">
        <v>12.98</v>
      </c>
      <c r="R6" s="10">
        <v>19.25</v>
      </c>
      <c r="S6" s="10">
        <v>32.23</v>
      </c>
      <c r="T6" s="7">
        <v>3</v>
      </c>
      <c r="U6" s="6" t="s">
        <v>14</v>
      </c>
      <c r="V6" s="6"/>
      <c r="W6" s="11"/>
      <c r="X6" s="1">
        <f>VLOOKUP(C6,aaa,14,FALSE)</f>
        <v>18487158927</v>
      </c>
      <c r="Y6" s="14" t="s">
        <v>36</v>
      </c>
    </row>
    <row r="7" s="1" customFormat="1" ht="15" spans="1:25">
      <c r="A7" s="5">
        <v>240101004111</v>
      </c>
      <c r="B7" s="6">
        <v>6</v>
      </c>
      <c r="C7" s="6" t="s">
        <v>43</v>
      </c>
      <c r="D7" s="6" t="s">
        <v>38</v>
      </c>
      <c r="E7" s="6">
        <f>VLOOKUP(C7,aaa,14,FALSE)</f>
        <v>18208717761</v>
      </c>
      <c r="F7" s="6" t="s">
        <v>12</v>
      </c>
      <c r="G7" s="6" t="s">
        <v>40</v>
      </c>
      <c r="H7" s="6" t="str">
        <f>VLOOKUP(C7,aaa,9,FALSE)</f>
        <v>昆明医科大学</v>
      </c>
      <c r="I7" s="6" t="str">
        <f>VLOOKUP(C7,aaa,10,FALSE)</f>
        <v>内科学</v>
      </c>
      <c r="J7" s="6" t="str">
        <f>VLOOKUP(C7,aaa,11,FALSE)</f>
        <v>2018-07-01</v>
      </c>
      <c r="K7" s="6" t="str">
        <f>VLOOKUP(C7,aaa,6,FALSE)</f>
        <v>群众</v>
      </c>
      <c r="L7" s="6" t="str">
        <f>VLOOKUP(C7,aaa,5,FALSE)</f>
        <v>汉族</v>
      </c>
      <c r="M7" s="7">
        <v>2401073</v>
      </c>
      <c r="N7" s="6" t="s">
        <v>35</v>
      </c>
      <c r="O7" s="8">
        <v>84</v>
      </c>
      <c r="P7" s="8">
        <v>52</v>
      </c>
      <c r="Q7" s="10">
        <v>12.6</v>
      </c>
      <c r="R7" s="10">
        <v>18.2</v>
      </c>
      <c r="S7" s="10">
        <v>30.8</v>
      </c>
      <c r="T7" s="7">
        <v>4</v>
      </c>
      <c r="U7" s="6" t="s">
        <v>14</v>
      </c>
      <c r="V7" s="6"/>
      <c r="W7" s="11"/>
      <c r="X7" s="1">
        <f>VLOOKUP(C7,aaa,14,FALSE)</f>
        <v>18208717761</v>
      </c>
      <c r="Y7" s="14" t="s">
        <v>36</v>
      </c>
    </row>
    <row r="8" s="1" customFormat="1" ht="15" spans="1:25">
      <c r="A8" s="5">
        <v>24010100511</v>
      </c>
      <c r="B8" s="6">
        <v>7</v>
      </c>
      <c r="C8" s="6" t="s">
        <v>44</v>
      </c>
      <c r="D8" s="6" t="s">
        <v>38</v>
      </c>
      <c r="E8" s="6">
        <f>VLOOKUP(C8,aaa,14,FALSE)</f>
        <v>18314519270</v>
      </c>
      <c r="F8" s="6" t="s">
        <v>12</v>
      </c>
      <c r="G8" s="6" t="s">
        <v>45</v>
      </c>
      <c r="H8" s="6" t="str">
        <f>VLOOKUP(C8,aaa,9,FALSE)</f>
        <v>大理大学</v>
      </c>
      <c r="I8" s="6" t="str">
        <f>VLOOKUP(C8,aaa,10,FALSE)</f>
        <v>内科学</v>
      </c>
      <c r="J8" s="6" t="str">
        <f>VLOOKUP(C8,aaa,11,FALSE)</f>
        <v>2024-07-01</v>
      </c>
      <c r="K8" s="6" t="str">
        <f>VLOOKUP(C8,aaa,6,FALSE)</f>
        <v>共青团员</v>
      </c>
      <c r="L8" s="6" t="str">
        <f>VLOOKUP(C8,aaa,5,FALSE)</f>
        <v>汉族</v>
      </c>
      <c r="M8" s="7">
        <v>2401074</v>
      </c>
      <c r="N8" s="6" t="s">
        <v>35</v>
      </c>
      <c r="O8" s="8">
        <v>88.5</v>
      </c>
      <c r="P8" s="8">
        <v>67</v>
      </c>
      <c r="Q8" s="10">
        <v>13.28</v>
      </c>
      <c r="R8" s="10">
        <v>23.45</v>
      </c>
      <c r="S8" s="10">
        <v>36.73</v>
      </c>
      <c r="T8" s="7">
        <v>1</v>
      </c>
      <c r="U8" s="6" t="s">
        <v>14</v>
      </c>
      <c r="V8" s="6"/>
      <c r="W8" s="7"/>
      <c r="X8" s="1">
        <f>VLOOKUP(C8,aaa,14,FALSE)</f>
        <v>18314519270</v>
      </c>
      <c r="Y8" s="14" t="s">
        <v>36</v>
      </c>
    </row>
    <row r="9" s="1" customFormat="1" ht="15" spans="1:25">
      <c r="A9" s="5">
        <v>24010100506</v>
      </c>
      <c r="B9" s="6">
        <v>8</v>
      </c>
      <c r="C9" s="6" t="s">
        <v>46</v>
      </c>
      <c r="D9" s="6" t="s">
        <v>33</v>
      </c>
      <c r="E9" s="6">
        <f>VLOOKUP(C9,aaa,14,FALSE)</f>
        <v>13477303220</v>
      </c>
      <c r="F9" s="6" t="s">
        <v>12</v>
      </c>
      <c r="G9" s="6" t="s">
        <v>45</v>
      </c>
      <c r="H9" s="6" t="str">
        <f>VLOOKUP(C9,aaa,9,FALSE)</f>
        <v>昆明医科大学</v>
      </c>
      <c r="I9" s="6" t="str">
        <f>VLOOKUP(C9,aaa,10,FALSE)</f>
        <v>内科学</v>
      </c>
      <c r="J9" s="6" t="str">
        <f>VLOOKUP(C9,aaa,11,FALSE)</f>
        <v>2023-06-21</v>
      </c>
      <c r="K9" s="6" t="str">
        <f>VLOOKUP(C9,aaa,6,FALSE)</f>
        <v>群众</v>
      </c>
      <c r="L9" s="6" t="str">
        <f>VLOOKUP(C9,aaa,5,FALSE)</f>
        <v>汉族</v>
      </c>
      <c r="M9" s="7">
        <v>2401074</v>
      </c>
      <c r="N9" s="6" t="s">
        <v>35</v>
      </c>
      <c r="O9" s="8">
        <v>88</v>
      </c>
      <c r="P9" s="8">
        <v>61</v>
      </c>
      <c r="Q9" s="10">
        <v>13.2</v>
      </c>
      <c r="R9" s="10">
        <v>21.35</v>
      </c>
      <c r="S9" s="10">
        <v>34.55</v>
      </c>
      <c r="T9" s="7">
        <v>2</v>
      </c>
      <c r="U9" s="6" t="s">
        <v>14</v>
      </c>
      <c r="V9" s="6"/>
      <c r="W9" s="7"/>
      <c r="X9" s="1">
        <f>VLOOKUP(C9,aaa,14,FALSE)</f>
        <v>13477303220</v>
      </c>
      <c r="Y9" s="14" t="s">
        <v>36</v>
      </c>
    </row>
    <row r="10" s="1" customFormat="1" ht="15" spans="1:25">
      <c r="A10" s="5">
        <v>24010100501</v>
      </c>
      <c r="B10" s="6">
        <v>9</v>
      </c>
      <c r="C10" s="6" t="s">
        <v>47</v>
      </c>
      <c r="D10" s="6" t="s">
        <v>38</v>
      </c>
      <c r="E10" s="6">
        <f>VLOOKUP(C10,aaa,14,FALSE)</f>
        <v>13888528978</v>
      </c>
      <c r="F10" s="6" t="s">
        <v>12</v>
      </c>
      <c r="G10" s="6" t="s">
        <v>45</v>
      </c>
      <c r="H10" s="6" t="str">
        <f>VLOOKUP(C10,aaa,9,FALSE)</f>
        <v>昆明医科大学</v>
      </c>
      <c r="I10" s="6" t="str">
        <f>VLOOKUP(C10,aaa,10,FALSE)</f>
        <v>内科学</v>
      </c>
      <c r="J10" s="6" t="str">
        <f>VLOOKUP(C10,aaa,11,FALSE)</f>
        <v>2024-07-01</v>
      </c>
      <c r="K10" s="6" t="str">
        <f>VLOOKUP(C10,aaa,6,FALSE)</f>
        <v>共青团员</v>
      </c>
      <c r="L10" s="6" t="str">
        <f>VLOOKUP(C10,aaa,5,FALSE)</f>
        <v>白族</v>
      </c>
      <c r="M10" s="7">
        <v>2401074</v>
      </c>
      <c r="N10" s="6" t="s">
        <v>35</v>
      </c>
      <c r="O10" s="8">
        <v>88</v>
      </c>
      <c r="P10" s="8">
        <v>58</v>
      </c>
      <c r="Q10" s="10">
        <v>13.2</v>
      </c>
      <c r="R10" s="10">
        <v>20.3</v>
      </c>
      <c r="S10" s="10">
        <v>33.5</v>
      </c>
      <c r="T10" s="7">
        <v>3</v>
      </c>
      <c r="U10" s="6" t="s">
        <v>14</v>
      </c>
      <c r="V10" s="6"/>
      <c r="W10" s="7"/>
      <c r="X10" s="1">
        <f>VLOOKUP(C10,aaa,14,FALSE)</f>
        <v>13888528978</v>
      </c>
      <c r="Y10" s="14" t="s">
        <v>36</v>
      </c>
    </row>
    <row r="11" s="1" customFormat="1" ht="15" spans="1:25">
      <c r="A11" s="5">
        <v>24010100536</v>
      </c>
      <c r="B11" s="6">
        <v>10</v>
      </c>
      <c r="C11" s="6" t="s">
        <v>48</v>
      </c>
      <c r="D11" s="6" t="s">
        <v>38</v>
      </c>
      <c r="E11" s="6">
        <f>VLOOKUP(C11,aaa,14,FALSE)</f>
        <v>18812213256</v>
      </c>
      <c r="F11" s="6" t="s">
        <v>12</v>
      </c>
      <c r="G11" s="6" t="s">
        <v>49</v>
      </c>
      <c r="H11" s="6" t="str">
        <f>VLOOKUP(C11,aaa,9,FALSE)</f>
        <v>昆明理工大学</v>
      </c>
      <c r="I11" s="6" t="str">
        <f>VLOOKUP(C11,aaa,10,FALSE)</f>
        <v>内科学</v>
      </c>
      <c r="J11" s="6" t="str">
        <f>VLOOKUP(C11,aaa,11,FALSE)</f>
        <v>2024-07-01</v>
      </c>
      <c r="K11" s="6" t="str">
        <f>VLOOKUP(C11,aaa,6,FALSE)</f>
        <v>群众</v>
      </c>
      <c r="L11" s="6" t="str">
        <f>VLOOKUP(C11,aaa,5,FALSE)</f>
        <v>汉族</v>
      </c>
      <c r="M11" s="7">
        <v>2401075</v>
      </c>
      <c r="N11" s="6" t="s">
        <v>35</v>
      </c>
      <c r="O11" s="8">
        <v>91</v>
      </c>
      <c r="P11" s="8">
        <v>63</v>
      </c>
      <c r="Q11" s="10">
        <v>13.65</v>
      </c>
      <c r="R11" s="10">
        <v>22.05</v>
      </c>
      <c r="S11" s="10">
        <v>35.7</v>
      </c>
      <c r="T11" s="7">
        <v>2</v>
      </c>
      <c r="U11" s="6" t="s">
        <v>14</v>
      </c>
      <c r="V11" s="6"/>
      <c r="W11" s="11"/>
      <c r="X11" s="1">
        <f>VLOOKUP(C11,aaa,14,FALSE)</f>
        <v>18812213256</v>
      </c>
      <c r="Y11" s="14" t="s">
        <v>36</v>
      </c>
    </row>
    <row r="12" s="1" customFormat="1" ht="15" spans="1:25">
      <c r="A12" s="5">
        <v>24010100526</v>
      </c>
      <c r="B12" s="6">
        <v>11</v>
      </c>
      <c r="C12" s="6" t="s">
        <v>50</v>
      </c>
      <c r="D12" s="6" t="s">
        <v>33</v>
      </c>
      <c r="E12" s="6">
        <f>VLOOKUP(C12,aaa,14,FALSE)</f>
        <v>18583838218</v>
      </c>
      <c r="F12" s="6" t="s">
        <v>12</v>
      </c>
      <c r="G12" s="6" t="s">
        <v>49</v>
      </c>
      <c r="H12" s="6" t="str">
        <f>VLOOKUP(C12,aaa,9,FALSE)</f>
        <v>新疆医科大学</v>
      </c>
      <c r="I12" s="6" t="str">
        <f>VLOOKUP(C12,aaa,10,FALSE)</f>
        <v>内科学</v>
      </c>
      <c r="J12" s="6" t="str">
        <f>VLOOKUP(C12,aaa,11,FALSE)</f>
        <v>2022-06-14</v>
      </c>
      <c r="K12" s="6" t="str">
        <f>VLOOKUP(C12,aaa,6,FALSE)</f>
        <v>群众</v>
      </c>
      <c r="L12" s="6" t="str">
        <f>VLOOKUP(C12,aaa,5,FALSE)</f>
        <v>汉族</v>
      </c>
      <c r="M12" s="7">
        <v>2401075</v>
      </c>
      <c r="N12" s="6" t="s">
        <v>35</v>
      </c>
      <c r="O12" s="8">
        <v>88.5</v>
      </c>
      <c r="P12" s="8">
        <v>62</v>
      </c>
      <c r="Q12" s="10">
        <v>13.28</v>
      </c>
      <c r="R12" s="10">
        <v>21.7</v>
      </c>
      <c r="S12" s="10">
        <v>34.98</v>
      </c>
      <c r="T12" s="7">
        <v>3</v>
      </c>
      <c r="U12" s="6" t="s">
        <v>14</v>
      </c>
      <c r="V12" s="6"/>
      <c r="W12" s="11"/>
      <c r="X12" s="1">
        <f>VLOOKUP(C12,aaa,14,FALSE)</f>
        <v>18583838218</v>
      </c>
      <c r="Y12" s="14" t="s">
        <v>36</v>
      </c>
    </row>
    <row r="13" s="1" customFormat="1" ht="15" spans="1:25">
      <c r="A13" s="5">
        <v>24010100546</v>
      </c>
      <c r="B13" s="6">
        <v>12</v>
      </c>
      <c r="C13" s="6" t="s">
        <v>51</v>
      </c>
      <c r="D13" s="6" t="s">
        <v>38</v>
      </c>
      <c r="E13" s="6">
        <f>VLOOKUP(C13,aaa,14,FALSE)</f>
        <v>18313887501</v>
      </c>
      <c r="F13" s="6" t="s">
        <v>12</v>
      </c>
      <c r="G13" s="6" t="s">
        <v>49</v>
      </c>
      <c r="H13" s="6" t="str">
        <f>VLOOKUP(C13,aaa,9,FALSE)</f>
        <v>昆明医科大学</v>
      </c>
      <c r="I13" s="6" t="str">
        <f>VLOOKUP(C13,aaa,10,FALSE)</f>
        <v>内科学</v>
      </c>
      <c r="J13" s="6" t="str">
        <f>VLOOKUP(C13,aaa,11,FALSE)</f>
        <v>2024-07-01</v>
      </c>
      <c r="K13" s="6" t="str">
        <f>VLOOKUP(C13,aaa,6,FALSE)</f>
        <v>共青团员</v>
      </c>
      <c r="L13" s="6" t="str">
        <f>VLOOKUP(C13,aaa,5,FALSE)</f>
        <v>汉族</v>
      </c>
      <c r="M13" s="7">
        <v>2401075</v>
      </c>
      <c r="N13" s="6" t="s">
        <v>35</v>
      </c>
      <c r="O13" s="8">
        <v>81.5</v>
      </c>
      <c r="P13" s="8">
        <v>63</v>
      </c>
      <c r="Q13" s="10">
        <v>12.23</v>
      </c>
      <c r="R13" s="10">
        <v>22.05</v>
      </c>
      <c r="S13" s="10">
        <v>34.28</v>
      </c>
      <c r="T13" s="7">
        <v>4</v>
      </c>
      <c r="U13" s="6" t="s">
        <v>14</v>
      </c>
      <c r="V13" s="6"/>
      <c r="W13" s="11"/>
      <c r="X13" s="1">
        <f>VLOOKUP(C13,aaa,14,FALSE)</f>
        <v>18313887501</v>
      </c>
      <c r="Y13" s="14" t="s">
        <v>36</v>
      </c>
    </row>
    <row r="14" s="1" customFormat="1" ht="15" spans="1:25">
      <c r="A14" s="5">
        <v>24010100521</v>
      </c>
      <c r="B14" s="6">
        <v>13</v>
      </c>
      <c r="C14" s="6" t="s">
        <v>52</v>
      </c>
      <c r="D14" s="6" t="s">
        <v>38</v>
      </c>
      <c r="E14" s="6">
        <f>VLOOKUP(C14,aaa,14,FALSE)</f>
        <v>18468072479</v>
      </c>
      <c r="F14" s="6" t="s">
        <v>12</v>
      </c>
      <c r="G14" s="6" t="s">
        <v>49</v>
      </c>
      <c r="H14" s="6" t="str">
        <f>VLOOKUP(C14,aaa,9,FALSE)</f>
        <v>昆明医科大学</v>
      </c>
      <c r="I14" s="6" t="str">
        <f>VLOOKUP(C14,aaa,10,FALSE)</f>
        <v>内科学</v>
      </c>
      <c r="J14" s="6" t="str">
        <f>VLOOKUP(C14,aaa,11,FALSE)</f>
        <v>2019-06-20</v>
      </c>
      <c r="K14" s="6" t="str">
        <f>VLOOKUP(C14,aaa,6,FALSE)</f>
        <v>中共党员</v>
      </c>
      <c r="L14" s="6" t="str">
        <f>VLOOKUP(C14,aaa,5,FALSE)</f>
        <v>汉族</v>
      </c>
      <c r="M14" s="7">
        <v>2401075</v>
      </c>
      <c r="N14" s="6" t="s">
        <v>35</v>
      </c>
      <c r="O14" s="8">
        <v>88.5</v>
      </c>
      <c r="P14" s="8">
        <v>59</v>
      </c>
      <c r="Q14" s="10">
        <v>13.28</v>
      </c>
      <c r="R14" s="10">
        <v>20.65</v>
      </c>
      <c r="S14" s="10">
        <v>33.93</v>
      </c>
      <c r="T14" s="7">
        <v>5</v>
      </c>
      <c r="U14" s="6" t="s">
        <v>14</v>
      </c>
      <c r="V14" s="6"/>
      <c r="W14" s="11"/>
      <c r="X14" s="1">
        <f>VLOOKUP(C14,aaa,14,FALSE)</f>
        <v>18468072479</v>
      </c>
      <c r="Y14" s="14" t="s">
        <v>36</v>
      </c>
    </row>
    <row r="15" s="1" customFormat="1" ht="15" spans="1:25">
      <c r="A15" s="5">
        <v>24010100516</v>
      </c>
      <c r="B15" s="6">
        <v>14</v>
      </c>
      <c r="C15" s="6" t="s">
        <v>53</v>
      </c>
      <c r="D15" s="6" t="s">
        <v>33</v>
      </c>
      <c r="E15" s="6">
        <f>VLOOKUP(C15,aaa,14,FALSE)</f>
        <v>18468176042</v>
      </c>
      <c r="F15" s="6" t="s">
        <v>12</v>
      </c>
      <c r="G15" s="6" t="s">
        <v>49</v>
      </c>
      <c r="H15" s="6" t="str">
        <f>VLOOKUP(C15,aaa,9,FALSE)</f>
        <v>昆明医科大学</v>
      </c>
      <c r="I15" s="6" t="str">
        <f>VLOOKUP(C15,aaa,10,FALSE)</f>
        <v>内科学</v>
      </c>
      <c r="J15" s="6" t="str">
        <f>VLOOKUP(C15,aaa,11,FALSE)</f>
        <v>2023-06-01</v>
      </c>
      <c r="K15" s="6" t="str">
        <f>VLOOKUP(C15,aaa,6,FALSE)</f>
        <v>群众</v>
      </c>
      <c r="L15" s="6" t="str">
        <f>VLOOKUP(C15,aaa,5,FALSE)</f>
        <v>汉族</v>
      </c>
      <c r="M15" s="7">
        <v>2401075</v>
      </c>
      <c r="N15" s="6" t="s">
        <v>35</v>
      </c>
      <c r="O15" s="8">
        <v>88.5</v>
      </c>
      <c r="P15" s="8">
        <v>59</v>
      </c>
      <c r="Q15" s="10">
        <v>13.28</v>
      </c>
      <c r="R15" s="10">
        <v>20.65</v>
      </c>
      <c r="S15" s="10">
        <v>33.93</v>
      </c>
      <c r="T15" s="7">
        <v>5</v>
      </c>
      <c r="U15" s="6" t="s">
        <v>14</v>
      </c>
      <c r="V15" s="6"/>
      <c r="W15" s="11"/>
      <c r="X15" s="1">
        <f>VLOOKUP(C15,aaa,14,FALSE)</f>
        <v>18468176042</v>
      </c>
      <c r="Y15" s="14" t="s">
        <v>36</v>
      </c>
    </row>
    <row r="16" s="1" customFormat="1" ht="15" spans="1:25">
      <c r="A16" s="5">
        <v>24010100541</v>
      </c>
      <c r="B16" s="6">
        <v>15</v>
      </c>
      <c r="C16" s="6" t="s">
        <v>54</v>
      </c>
      <c r="D16" s="6" t="s">
        <v>38</v>
      </c>
      <c r="E16" s="6">
        <f>VLOOKUP(C16,aaa,14,FALSE)</f>
        <v>18314504721</v>
      </c>
      <c r="F16" s="6" t="s">
        <v>12</v>
      </c>
      <c r="G16" s="6" t="s">
        <v>49</v>
      </c>
      <c r="H16" s="6" t="str">
        <f>VLOOKUP(C16,aaa,9,FALSE)</f>
        <v>昆明医科大学</v>
      </c>
      <c r="I16" s="6" t="str">
        <f>VLOOKUP(C16,aaa,10,FALSE)</f>
        <v>内科学</v>
      </c>
      <c r="J16" s="6" t="str">
        <f>VLOOKUP(C16,aaa,11,FALSE)</f>
        <v>2024-07-01</v>
      </c>
      <c r="K16" s="6" t="str">
        <f>VLOOKUP(C16,aaa,6,FALSE)</f>
        <v>群众</v>
      </c>
      <c r="L16" s="6" t="str">
        <f>VLOOKUP(C16,aaa,5,FALSE)</f>
        <v>汉族</v>
      </c>
      <c r="M16" s="7">
        <v>2401075</v>
      </c>
      <c r="N16" s="6" t="s">
        <v>35</v>
      </c>
      <c r="O16" s="8">
        <v>87</v>
      </c>
      <c r="P16" s="8">
        <v>59</v>
      </c>
      <c r="Q16" s="10">
        <v>13.05</v>
      </c>
      <c r="R16" s="10">
        <v>20.65</v>
      </c>
      <c r="S16" s="10">
        <v>33.7</v>
      </c>
      <c r="T16" s="7">
        <v>7</v>
      </c>
      <c r="U16" s="6" t="s">
        <v>14</v>
      </c>
      <c r="V16" s="6"/>
      <c r="W16" s="11"/>
      <c r="X16" s="1">
        <f>VLOOKUP(C16,aaa,14,FALSE)</f>
        <v>18314504721</v>
      </c>
      <c r="Y16" s="14" t="s">
        <v>36</v>
      </c>
    </row>
    <row r="17" s="1" customFormat="1" ht="15" spans="1:25">
      <c r="A17" s="5">
        <v>24010100556</v>
      </c>
      <c r="B17" s="6">
        <v>16</v>
      </c>
      <c r="C17" s="6" t="s">
        <v>55</v>
      </c>
      <c r="D17" s="6" t="s">
        <v>38</v>
      </c>
      <c r="E17" s="6">
        <f>VLOOKUP(C17,aaa,14,FALSE)</f>
        <v>18288411691</v>
      </c>
      <c r="F17" s="6" t="s">
        <v>12</v>
      </c>
      <c r="G17" s="6" t="s">
        <v>49</v>
      </c>
      <c r="H17" s="6" t="str">
        <f>VLOOKUP(C17,aaa,9,FALSE)</f>
        <v>昆明医科大学</v>
      </c>
      <c r="I17" s="6" t="str">
        <f>VLOOKUP(C17,aaa,10,FALSE)</f>
        <v>内科学</v>
      </c>
      <c r="J17" s="6" t="str">
        <f>VLOOKUP(C17,aaa,11,FALSE)</f>
        <v>2023-06-21</v>
      </c>
      <c r="K17" s="6" t="str">
        <f>VLOOKUP(C17,aaa,6,FALSE)</f>
        <v>中共党员</v>
      </c>
      <c r="L17" s="6" t="str">
        <f>VLOOKUP(C17,aaa,5,FALSE)</f>
        <v>汉族</v>
      </c>
      <c r="M17" s="7">
        <v>2401075</v>
      </c>
      <c r="N17" s="6" t="s">
        <v>35</v>
      </c>
      <c r="O17" s="8">
        <v>88.5</v>
      </c>
      <c r="P17" s="8">
        <v>56</v>
      </c>
      <c r="Q17" s="10">
        <v>13.28</v>
      </c>
      <c r="R17" s="10">
        <v>19.6</v>
      </c>
      <c r="S17" s="10">
        <v>32.88</v>
      </c>
      <c r="T17" s="7">
        <v>8</v>
      </c>
      <c r="U17" s="6" t="s">
        <v>14</v>
      </c>
      <c r="V17" s="6"/>
      <c r="W17" s="11"/>
      <c r="X17" s="1">
        <f>VLOOKUP(C17,aaa,14,FALSE)</f>
        <v>18288411691</v>
      </c>
      <c r="Y17" s="14" t="s">
        <v>36</v>
      </c>
    </row>
    <row r="18" s="1" customFormat="1" ht="15" spans="1:25">
      <c r="A18" s="5">
        <v>24010100531</v>
      </c>
      <c r="B18" s="6">
        <v>17</v>
      </c>
      <c r="C18" s="6" t="s">
        <v>56</v>
      </c>
      <c r="D18" s="6" t="s">
        <v>38</v>
      </c>
      <c r="E18" s="6">
        <f>VLOOKUP(C18,aaa,14,FALSE)</f>
        <v>18760951665</v>
      </c>
      <c r="F18" s="6" t="s">
        <v>12</v>
      </c>
      <c r="G18" s="6" t="s">
        <v>49</v>
      </c>
      <c r="H18" s="6" t="str">
        <f>VLOOKUP(C18,aaa,9,FALSE)</f>
        <v>昆明理工大学</v>
      </c>
      <c r="I18" s="6" t="str">
        <f>VLOOKUP(C18,aaa,10,FALSE)</f>
        <v>内科学</v>
      </c>
      <c r="J18" s="6" t="str">
        <f>VLOOKUP(C18,aaa,11,FALSE)</f>
        <v>2023-06-15</v>
      </c>
      <c r="K18" s="6" t="str">
        <f>VLOOKUP(C18,aaa,6,FALSE)</f>
        <v>共青团员</v>
      </c>
      <c r="L18" s="6" t="str">
        <f>VLOOKUP(C18,aaa,5,FALSE)</f>
        <v>汉族</v>
      </c>
      <c r="M18" s="7">
        <v>2401075</v>
      </c>
      <c r="N18" s="6" t="s">
        <v>35</v>
      </c>
      <c r="O18" s="8">
        <v>81</v>
      </c>
      <c r="P18" s="8">
        <v>52</v>
      </c>
      <c r="Q18" s="10">
        <v>12.15</v>
      </c>
      <c r="R18" s="10">
        <v>18.2</v>
      </c>
      <c r="S18" s="10">
        <v>30.35</v>
      </c>
      <c r="T18" s="7">
        <v>9</v>
      </c>
      <c r="U18" s="6" t="s">
        <v>14</v>
      </c>
      <c r="V18" s="12" t="s">
        <v>57</v>
      </c>
      <c r="W18" s="13"/>
      <c r="X18" s="1">
        <f>VLOOKUP(C18,aaa,14,FALSE)</f>
        <v>18760951665</v>
      </c>
      <c r="Y18" s="14" t="s">
        <v>36</v>
      </c>
    </row>
    <row r="19" s="1" customFormat="1" ht="15" spans="1:24">
      <c r="A19" s="5">
        <v>24010100571</v>
      </c>
      <c r="B19" s="6">
        <v>18</v>
      </c>
      <c r="C19" s="6" t="s">
        <v>58</v>
      </c>
      <c r="D19" s="6" t="s">
        <v>38</v>
      </c>
      <c r="E19" s="6">
        <v>18468034108</v>
      </c>
      <c r="F19" s="6" t="s">
        <v>12</v>
      </c>
      <c r="G19" s="6" t="s">
        <v>59</v>
      </c>
      <c r="H19" s="6" t="str">
        <f>VLOOKUP(C19,aaa,9,FALSE)</f>
        <v>昆明医科大学</v>
      </c>
      <c r="I19" s="6" t="str">
        <f>VLOOKUP(C19,aaa,10,FALSE)</f>
        <v>内科学</v>
      </c>
      <c r="J19" s="6" t="str">
        <f>VLOOKUP(C19,aaa,11,FALSE)</f>
        <v>2024-07-01</v>
      </c>
      <c r="K19" s="6" t="str">
        <f>VLOOKUP(C19,aaa,6,FALSE)</f>
        <v>共青团员</v>
      </c>
      <c r="L19" s="6" t="str">
        <f>VLOOKUP(C19,aaa,5,FALSE)</f>
        <v>汉族</v>
      </c>
      <c r="M19" s="7">
        <v>2401076</v>
      </c>
      <c r="N19" s="6" t="s">
        <v>35</v>
      </c>
      <c r="O19" s="8">
        <v>92.5</v>
      </c>
      <c r="P19" s="8">
        <v>58</v>
      </c>
      <c r="Q19" s="10">
        <v>13.88</v>
      </c>
      <c r="R19" s="10">
        <v>20.3</v>
      </c>
      <c r="S19" s="10">
        <v>34.18</v>
      </c>
      <c r="T19" s="7">
        <v>1</v>
      </c>
      <c r="U19" s="6" t="s">
        <v>14</v>
      </c>
      <c r="V19" s="6"/>
      <c r="W19" s="6"/>
      <c r="X19" s="1">
        <f>VLOOKUP(C19,aaa,14,FALSE)</f>
        <v>18469034108</v>
      </c>
    </row>
    <row r="20" s="1" customFormat="1" ht="15" spans="1:25">
      <c r="A20" s="5">
        <v>24010100566</v>
      </c>
      <c r="B20" s="6">
        <v>19</v>
      </c>
      <c r="C20" s="6" t="s">
        <v>60</v>
      </c>
      <c r="D20" s="6" t="s">
        <v>38</v>
      </c>
      <c r="E20" s="6">
        <f>VLOOKUP(C20,aaa,14,FALSE)</f>
        <v>18380718360</v>
      </c>
      <c r="F20" s="6" t="s">
        <v>12</v>
      </c>
      <c r="G20" s="6" t="s">
        <v>59</v>
      </c>
      <c r="H20" s="6" t="str">
        <f>VLOOKUP(C20,aaa,9,FALSE)</f>
        <v>昆明医科大学</v>
      </c>
      <c r="I20" s="6" t="str">
        <f>VLOOKUP(C20,aaa,10,FALSE)</f>
        <v>内科学</v>
      </c>
      <c r="J20" s="6" t="str">
        <f>VLOOKUP(C20,aaa,11,FALSE)</f>
        <v>2024-07-01</v>
      </c>
      <c r="K20" s="6" t="str">
        <f>VLOOKUP(C20,aaa,6,FALSE)</f>
        <v>共青团员</v>
      </c>
      <c r="L20" s="6" t="str">
        <f>VLOOKUP(C20,aaa,5,FALSE)</f>
        <v>汉族</v>
      </c>
      <c r="M20" s="7">
        <v>2401076</v>
      </c>
      <c r="N20" s="6" t="s">
        <v>35</v>
      </c>
      <c r="O20" s="8">
        <v>84</v>
      </c>
      <c r="P20" s="8">
        <v>53</v>
      </c>
      <c r="Q20" s="10">
        <v>12.6</v>
      </c>
      <c r="R20" s="10">
        <v>18.55</v>
      </c>
      <c r="S20" s="10">
        <v>31.15</v>
      </c>
      <c r="T20" s="7">
        <v>2</v>
      </c>
      <c r="U20" s="6" t="s">
        <v>14</v>
      </c>
      <c r="V20" s="6"/>
      <c r="W20" s="6"/>
      <c r="X20" s="1">
        <f>VLOOKUP(C20,aaa,14,FALSE)</f>
        <v>18380718360</v>
      </c>
      <c r="Y20" s="14" t="s">
        <v>36</v>
      </c>
    </row>
    <row r="21" s="1" customFormat="1" ht="15" spans="1:25">
      <c r="A21" s="5">
        <v>240101011115</v>
      </c>
      <c r="B21" s="6">
        <v>20</v>
      </c>
      <c r="C21" s="6" t="s">
        <v>61</v>
      </c>
      <c r="D21" s="6" t="s">
        <v>38</v>
      </c>
      <c r="E21" s="6">
        <f>VLOOKUP(C21,aaa,14,FALSE)</f>
        <v>18208766737</v>
      </c>
      <c r="F21" s="6" t="s">
        <v>12</v>
      </c>
      <c r="G21" s="6" t="s">
        <v>62</v>
      </c>
      <c r="H21" s="6" t="str">
        <f>VLOOKUP(C21,aaa,9,FALSE)</f>
        <v>昆明医科大学</v>
      </c>
      <c r="I21" s="6" t="str">
        <f>VLOOKUP(C21,aaa,10,FALSE)</f>
        <v>公共卫生</v>
      </c>
      <c r="J21" s="6" t="str">
        <f>VLOOKUP(C21,aaa,11,FALSE)</f>
        <v>2024-07-01</v>
      </c>
      <c r="K21" s="6" t="str">
        <f>VLOOKUP(C21,aaa,6,FALSE)</f>
        <v>中共党员</v>
      </c>
      <c r="L21" s="6" t="str">
        <f>VLOOKUP(C21,aaa,5,FALSE)</f>
        <v>彝族</v>
      </c>
      <c r="M21" s="7">
        <v>2401077</v>
      </c>
      <c r="N21" s="6" t="s">
        <v>35</v>
      </c>
      <c r="O21" s="8">
        <v>78.5</v>
      </c>
      <c r="P21" s="8">
        <v>72</v>
      </c>
      <c r="Q21" s="10">
        <v>11.78</v>
      </c>
      <c r="R21" s="10">
        <v>25.2</v>
      </c>
      <c r="S21" s="10">
        <v>36.98</v>
      </c>
      <c r="T21" s="7">
        <v>1</v>
      </c>
      <c r="U21" s="6" t="s">
        <v>14</v>
      </c>
      <c r="V21" s="6"/>
      <c r="W21" s="7"/>
      <c r="X21" s="1">
        <f>VLOOKUP(C21,aaa,14,FALSE)</f>
        <v>18208766737</v>
      </c>
      <c r="Y21" s="14" t="s">
        <v>36</v>
      </c>
    </row>
    <row r="22" s="1" customFormat="1" ht="15" spans="1:25">
      <c r="A22" s="5">
        <v>24010101280</v>
      </c>
      <c r="B22" s="6">
        <v>21</v>
      </c>
      <c r="C22" s="6" t="s">
        <v>63</v>
      </c>
      <c r="D22" s="6" t="s">
        <v>38</v>
      </c>
      <c r="E22" s="6">
        <f>VLOOKUP(C22,aaa,14,FALSE)</f>
        <v>15391342421</v>
      </c>
      <c r="F22" s="6" t="s">
        <v>12</v>
      </c>
      <c r="G22" s="6" t="s">
        <v>62</v>
      </c>
      <c r="H22" s="6" t="str">
        <f>VLOOKUP(C22,aaa,9,FALSE)</f>
        <v>昆明医科大学</v>
      </c>
      <c r="I22" s="6" t="str">
        <f>VLOOKUP(C22,aaa,10,FALSE)</f>
        <v>公共卫生</v>
      </c>
      <c r="J22" s="6" t="str">
        <f>VLOOKUP(C22,aaa,11,FALSE)</f>
        <v>2024-07-14</v>
      </c>
      <c r="K22" s="6" t="str">
        <f>VLOOKUP(C22,aaa,6,FALSE)</f>
        <v>共青团员</v>
      </c>
      <c r="L22" s="6" t="str">
        <f>VLOOKUP(C22,aaa,5,FALSE)</f>
        <v>汉族</v>
      </c>
      <c r="M22" s="7">
        <v>2401077</v>
      </c>
      <c r="N22" s="6" t="s">
        <v>35</v>
      </c>
      <c r="O22" s="8">
        <v>82.5</v>
      </c>
      <c r="P22" s="8">
        <v>63</v>
      </c>
      <c r="Q22" s="10">
        <v>12.38</v>
      </c>
      <c r="R22" s="10">
        <v>22.05</v>
      </c>
      <c r="S22" s="10">
        <v>34.43</v>
      </c>
      <c r="T22" s="7">
        <v>2</v>
      </c>
      <c r="U22" s="6" t="s">
        <v>14</v>
      </c>
      <c r="V22" s="6"/>
      <c r="W22" s="7"/>
      <c r="X22" s="1">
        <f>VLOOKUP(C22,aaa,14,FALSE)</f>
        <v>15391342421</v>
      </c>
      <c r="Y22" s="14" t="s">
        <v>36</v>
      </c>
    </row>
    <row r="23" s="1" customFormat="1" ht="15" spans="1:25">
      <c r="A23" s="5">
        <v>240101012110</v>
      </c>
      <c r="B23" s="6">
        <v>22</v>
      </c>
      <c r="C23" s="6" t="s">
        <v>64</v>
      </c>
      <c r="D23" s="6" t="s">
        <v>38</v>
      </c>
      <c r="E23" s="6">
        <f>VLOOKUP(C23,aaa,14,FALSE)</f>
        <v>17660643259</v>
      </c>
      <c r="F23" s="6" t="s">
        <v>12</v>
      </c>
      <c r="G23" s="6" t="s">
        <v>62</v>
      </c>
      <c r="H23" s="6" t="str">
        <f>VLOOKUP(C23,aaa,9,FALSE)</f>
        <v>青岛大学</v>
      </c>
      <c r="I23" s="6" t="str">
        <f>VLOOKUP(C23,aaa,10,FALSE)</f>
        <v>公共卫生</v>
      </c>
      <c r="J23" s="6" t="str">
        <f>VLOOKUP(C23,aaa,11,FALSE)</f>
        <v>2024-06-26</v>
      </c>
      <c r="K23" s="6" t="str">
        <f>VLOOKUP(C23,aaa,6,FALSE)</f>
        <v>中共党员</v>
      </c>
      <c r="L23" s="6" t="str">
        <f>VLOOKUP(C23,aaa,5,FALSE)</f>
        <v>汉族</v>
      </c>
      <c r="M23" s="7">
        <v>2401077</v>
      </c>
      <c r="N23" s="6" t="s">
        <v>35</v>
      </c>
      <c r="O23" s="8">
        <v>77.5</v>
      </c>
      <c r="P23" s="8">
        <v>64</v>
      </c>
      <c r="Q23" s="10">
        <v>11.63</v>
      </c>
      <c r="R23" s="10">
        <v>22.4</v>
      </c>
      <c r="S23" s="10">
        <v>34.03</v>
      </c>
      <c r="T23" s="7">
        <v>3</v>
      </c>
      <c r="U23" s="6" t="s">
        <v>14</v>
      </c>
      <c r="V23" s="6"/>
      <c r="W23" s="7"/>
      <c r="X23" s="1">
        <f>VLOOKUP(C23,aaa,14,FALSE)</f>
        <v>17660643259</v>
      </c>
      <c r="Y23" s="14" t="s">
        <v>36</v>
      </c>
    </row>
    <row r="24" s="1" customFormat="1" ht="15" spans="1:25">
      <c r="A24" s="5">
        <v>24010100507</v>
      </c>
      <c r="B24" s="6">
        <v>23</v>
      </c>
      <c r="C24" s="6" t="s">
        <v>65</v>
      </c>
      <c r="D24" s="6" t="s">
        <v>33</v>
      </c>
      <c r="E24" s="6">
        <f>VLOOKUP(C24,aaa,14,FALSE)</f>
        <v>15198890434</v>
      </c>
      <c r="F24" s="6" t="s">
        <v>12</v>
      </c>
      <c r="G24" s="6" t="s">
        <v>66</v>
      </c>
      <c r="H24" s="6" t="str">
        <f>VLOOKUP(C24,aaa,9,FALSE)</f>
        <v>昆明医科大学海源学院</v>
      </c>
      <c r="I24" s="6" t="str">
        <f>VLOOKUP(C24,aaa,10,FALSE)</f>
        <v>外科学</v>
      </c>
      <c r="J24" s="6" t="str">
        <f>VLOOKUP(C24,aaa,11,FALSE)</f>
        <v>2015-07-01</v>
      </c>
      <c r="K24" s="6" t="str">
        <f>VLOOKUP(C24,aaa,6,FALSE)</f>
        <v>群众</v>
      </c>
      <c r="L24" s="6" t="str">
        <f>VLOOKUP(C24,aaa,5,FALSE)</f>
        <v>汉族</v>
      </c>
      <c r="M24" s="7">
        <v>2401078</v>
      </c>
      <c r="N24" s="6" t="s">
        <v>35</v>
      </c>
      <c r="O24" s="8">
        <v>78</v>
      </c>
      <c r="P24" s="8">
        <v>55</v>
      </c>
      <c r="Q24" s="10">
        <v>11.7</v>
      </c>
      <c r="R24" s="10">
        <v>19.25</v>
      </c>
      <c r="S24" s="10">
        <v>30.95</v>
      </c>
      <c r="T24" s="7">
        <v>1</v>
      </c>
      <c r="U24" s="6" t="s">
        <v>14</v>
      </c>
      <c r="V24" s="6"/>
      <c r="W24" s="6"/>
      <c r="X24" s="1">
        <f>VLOOKUP(C24,aaa,14,FALSE)</f>
        <v>15198890434</v>
      </c>
      <c r="Y24" s="14" t="s">
        <v>36</v>
      </c>
    </row>
    <row r="25" s="1" customFormat="1" ht="15" spans="1:25">
      <c r="A25" s="5">
        <v>24010100517</v>
      </c>
      <c r="B25" s="6">
        <v>24</v>
      </c>
      <c r="C25" s="6" t="s">
        <v>67</v>
      </c>
      <c r="D25" s="6" t="s">
        <v>33</v>
      </c>
      <c r="E25" s="6">
        <f>VLOOKUP(C25,aaa,14,FALSE)</f>
        <v>13708732706</v>
      </c>
      <c r="F25" s="6" t="s">
        <v>12</v>
      </c>
      <c r="G25" s="6" t="s">
        <v>66</v>
      </c>
      <c r="H25" s="6" t="str">
        <f>VLOOKUP(C25,aaa,9,FALSE)</f>
        <v>昆明医科大学</v>
      </c>
      <c r="I25" s="6" t="str">
        <f>VLOOKUP(C25,aaa,10,FALSE)</f>
        <v>外科学</v>
      </c>
      <c r="J25" s="6" t="str">
        <f>VLOOKUP(C25,aaa,11,FALSE)</f>
        <v>2024-07-01</v>
      </c>
      <c r="K25" s="6" t="str">
        <f>VLOOKUP(C25,aaa,6,FALSE)</f>
        <v>群众</v>
      </c>
      <c r="L25" s="6" t="str">
        <f>VLOOKUP(C25,aaa,5,FALSE)</f>
        <v>汉族</v>
      </c>
      <c r="M25" s="7">
        <v>2401078</v>
      </c>
      <c r="N25" s="6" t="s">
        <v>35</v>
      </c>
      <c r="O25" s="8">
        <v>79.5</v>
      </c>
      <c r="P25" s="8">
        <v>53</v>
      </c>
      <c r="Q25" s="10">
        <v>11.93</v>
      </c>
      <c r="R25" s="10">
        <v>18.55</v>
      </c>
      <c r="S25" s="10">
        <v>30.48</v>
      </c>
      <c r="T25" s="7">
        <v>2</v>
      </c>
      <c r="U25" s="6" t="s">
        <v>14</v>
      </c>
      <c r="V25" s="6"/>
      <c r="W25" s="6"/>
      <c r="X25" s="1">
        <f>VLOOKUP(C25,aaa,14,FALSE)</f>
        <v>13708732706</v>
      </c>
      <c r="Y25" s="14" t="s">
        <v>36</v>
      </c>
    </row>
    <row r="26" s="1" customFormat="1" ht="15" spans="1:25">
      <c r="A26" s="5">
        <v>24010100591</v>
      </c>
      <c r="B26" s="6">
        <v>25</v>
      </c>
      <c r="C26" s="6" t="s">
        <v>68</v>
      </c>
      <c r="D26" s="6" t="s">
        <v>33</v>
      </c>
      <c r="E26" s="6">
        <f>VLOOKUP(C26,aaa,14,FALSE)</f>
        <v>18587311507</v>
      </c>
      <c r="F26" s="6" t="s">
        <v>12</v>
      </c>
      <c r="G26" s="6" t="s">
        <v>69</v>
      </c>
      <c r="H26" s="6" t="str">
        <f>VLOOKUP(C26,aaa,9,FALSE)</f>
        <v>昆明医科大学</v>
      </c>
      <c r="I26" s="6" t="str">
        <f>VLOOKUP(C26,aaa,10,FALSE)</f>
        <v>内科学</v>
      </c>
      <c r="J26" s="6" t="str">
        <f>VLOOKUP(C26,aaa,11,FALSE)</f>
        <v>2024-07-01</v>
      </c>
      <c r="K26" s="6" t="str">
        <f>VLOOKUP(C26,aaa,6,FALSE)</f>
        <v>共青团员</v>
      </c>
      <c r="L26" s="6" t="str">
        <f>VLOOKUP(C26,aaa,5,FALSE)</f>
        <v>汉族</v>
      </c>
      <c r="M26" s="7">
        <v>2401079</v>
      </c>
      <c r="N26" s="6" t="s">
        <v>35</v>
      </c>
      <c r="O26" s="8">
        <v>86.5</v>
      </c>
      <c r="P26" s="8">
        <v>69</v>
      </c>
      <c r="Q26" s="10">
        <v>12.98</v>
      </c>
      <c r="R26" s="10">
        <v>24.15</v>
      </c>
      <c r="S26" s="10">
        <v>37.13</v>
      </c>
      <c r="T26" s="7">
        <v>1</v>
      </c>
      <c r="U26" s="6" t="s">
        <v>14</v>
      </c>
      <c r="V26" s="6"/>
      <c r="W26" s="7"/>
      <c r="X26" s="1">
        <f>VLOOKUP(C26,aaa,14,FALSE)</f>
        <v>18587311507</v>
      </c>
      <c r="Y26" s="14" t="s">
        <v>36</v>
      </c>
    </row>
    <row r="27" s="1" customFormat="1" ht="15" spans="1:25">
      <c r="A27" s="5">
        <v>24010100596</v>
      </c>
      <c r="B27" s="6">
        <v>26</v>
      </c>
      <c r="C27" s="6" t="s">
        <v>70</v>
      </c>
      <c r="D27" s="6" t="s">
        <v>38</v>
      </c>
      <c r="E27" s="6">
        <f>VLOOKUP(C27,aaa,14,FALSE)</f>
        <v>18468011996</v>
      </c>
      <c r="F27" s="6" t="s">
        <v>12</v>
      </c>
      <c r="G27" s="6" t="s">
        <v>69</v>
      </c>
      <c r="H27" s="6" t="str">
        <f>VLOOKUP(C27,aaa,9,FALSE)</f>
        <v>昆明医科大学</v>
      </c>
      <c r="I27" s="6" t="str">
        <f>VLOOKUP(C27,aaa,10,FALSE)</f>
        <v>内科学</v>
      </c>
      <c r="J27" s="6" t="str">
        <f>VLOOKUP(C27,aaa,11,FALSE)</f>
        <v>2024-07-01</v>
      </c>
      <c r="K27" s="6" t="str">
        <f>VLOOKUP(C27,aaa,6,FALSE)</f>
        <v>共青团员</v>
      </c>
      <c r="L27" s="6" t="str">
        <f>VLOOKUP(C27,aaa,5,FALSE)</f>
        <v>汉族</v>
      </c>
      <c r="M27" s="7">
        <v>2401079</v>
      </c>
      <c r="N27" s="6" t="s">
        <v>35</v>
      </c>
      <c r="O27" s="8">
        <v>92.5</v>
      </c>
      <c r="P27" s="8">
        <v>61</v>
      </c>
      <c r="Q27" s="10">
        <v>13.88</v>
      </c>
      <c r="R27" s="10">
        <v>21.35</v>
      </c>
      <c r="S27" s="10">
        <v>35.23</v>
      </c>
      <c r="T27" s="7">
        <v>2</v>
      </c>
      <c r="U27" s="6" t="s">
        <v>14</v>
      </c>
      <c r="V27" s="6"/>
      <c r="W27" s="7"/>
      <c r="X27" s="1">
        <f>VLOOKUP(C27,aaa,14,FALSE)</f>
        <v>18468011996</v>
      </c>
      <c r="Y27" s="14" t="s">
        <v>36</v>
      </c>
    </row>
    <row r="28" s="1" customFormat="1" ht="15" spans="1:25">
      <c r="A28" s="5">
        <v>240101005111</v>
      </c>
      <c r="B28" s="6">
        <v>27</v>
      </c>
      <c r="C28" s="6" t="s">
        <v>71</v>
      </c>
      <c r="D28" s="6" t="s">
        <v>33</v>
      </c>
      <c r="E28" s="6">
        <f>VLOOKUP(C28,aaa,14,FALSE)</f>
        <v>18468249412</v>
      </c>
      <c r="F28" s="6" t="s">
        <v>12</v>
      </c>
      <c r="G28" s="6" t="s">
        <v>69</v>
      </c>
      <c r="H28" s="6" t="str">
        <f>VLOOKUP(C28,aaa,9,FALSE)</f>
        <v>昆明理工大学</v>
      </c>
      <c r="I28" s="6" t="str">
        <f>VLOOKUP(C28,aaa,10,FALSE)</f>
        <v>内科学</v>
      </c>
      <c r="J28" s="6" t="str">
        <f>VLOOKUP(C28,aaa,11,FALSE)</f>
        <v>2024-06-30</v>
      </c>
      <c r="K28" s="6" t="str">
        <f>VLOOKUP(C28,aaa,6,FALSE)</f>
        <v>共青团员</v>
      </c>
      <c r="L28" s="6" t="str">
        <f>VLOOKUP(C28,aaa,5,FALSE)</f>
        <v>汉族</v>
      </c>
      <c r="M28" s="7">
        <v>2401079</v>
      </c>
      <c r="N28" s="6" t="s">
        <v>35</v>
      </c>
      <c r="O28" s="8">
        <v>82.5</v>
      </c>
      <c r="P28" s="8">
        <v>57</v>
      </c>
      <c r="Q28" s="10">
        <v>12.38</v>
      </c>
      <c r="R28" s="10">
        <v>19.95</v>
      </c>
      <c r="S28" s="10">
        <v>32.33</v>
      </c>
      <c r="T28" s="7">
        <v>3</v>
      </c>
      <c r="U28" s="6" t="s">
        <v>14</v>
      </c>
      <c r="V28" s="6"/>
      <c r="W28" s="7"/>
      <c r="X28" s="1">
        <f>VLOOKUP(C28,aaa,14,FALSE)</f>
        <v>18468249412</v>
      </c>
      <c r="Y28" s="14" t="s">
        <v>36</v>
      </c>
    </row>
    <row r="29" s="1" customFormat="1" ht="15" spans="1:25">
      <c r="A29" s="5">
        <v>24010100612</v>
      </c>
      <c r="B29" s="6">
        <v>28</v>
      </c>
      <c r="C29" s="6" t="s">
        <v>72</v>
      </c>
      <c r="D29" s="6" t="s">
        <v>38</v>
      </c>
      <c r="E29" s="6">
        <f>VLOOKUP(C29,aaa,14,FALSE)</f>
        <v>18760952707</v>
      </c>
      <c r="F29" s="6" t="s">
        <v>12</v>
      </c>
      <c r="G29" s="6" t="s">
        <v>73</v>
      </c>
      <c r="H29" s="6" t="str">
        <f>VLOOKUP(C29,aaa,9,FALSE)</f>
        <v>昆明医科大学</v>
      </c>
      <c r="I29" s="6" t="str">
        <f>VLOOKUP(C29,aaa,10,FALSE)</f>
        <v>内科学</v>
      </c>
      <c r="J29" s="6" t="str">
        <f>VLOOKUP(C29,aaa,11,FALSE)</f>
        <v>2024-06-30</v>
      </c>
      <c r="K29" s="6" t="str">
        <f>VLOOKUP(C29,aaa,6,FALSE)</f>
        <v>中共党员</v>
      </c>
      <c r="L29" s="6" t="str">
        <f>VLOOKUP(C29,aaa,5,FALSE)</f>
        <v>汉族</v>
      </c>
      <c r="M29" s="7">
        <v>2401080</v>
      </c>
      <c r="N29" s="6" t="s">
        <v>35</v>
      </c>
      <c r="O29" s="8">
        <v>89.5</v>
      </c>
      <c r="P29" s="8">
        <v>60</v>
      </c>
      <c r="Q29" s="10">
        <v>13.43</v>
      </c>
      <c r="R29" s="10">
        <v>21</v>
      </c>
      <c r="S29" s="10">
        <v>34.43</v>
      </c>
      <c r="T29" s="7">
        <v>1</v>
      </c>
      <c r="U29" s="6" t="s">
        <v>14</v>
      </c>
      <c r="V29" s="6"/>
      <c r="W29" s="7"/>
      <c r="X29" s="1">
        <f>VLOOKUP(C29,aaa,14,FALSE)</f>
        <v>18760952707</v>
      </c>
      <c r="Y29" s="14" t="s">
        <v>36</v>
      </c>
    </row>
    <row r="30" s="1" customFormat="1" ht="15" spans="1:25">
      <c r="A30" s="5">
        <v>240101005115</v>
      </c>
      <c r="B30" s="6">
        <v>29</v>
      </c>
      <c r="C30" s="6" t="s">
        <v>74</v>
      </c>
      <c r="D30" s="6" t="s">
        <v>38</v>
      </c>
      <c r="E30" s="6">
        <f>VLOOKUP(C30,aaa,14,FALSE)</f>
        <v>15368726083</v>
      </c>
      <c r="F30" s="6" t="s">
        <v>12</v>
      </c>
      <c r="G30" s="6" t="s">
        <v>73</v>
      </c>
      <c r="H30" s="6" t="str">
        <f>VLOOKUP(C30,aaa,9,FALSE)</f>
        <v>昆明医科大学</v>
      </c>
      <c r="I30" s="6" t="str">
        <f>VLOOKUP(C30,aaa,10,FALSE)</f>
        <v>内科学</v>
      </c>
      <c r="J30" s="6" t="str">
        <f>VLOOKUP(C30,aaa,11,FALSE)</f>
        <v>2024-07-01</v>
      </c>
      <c r="K30" s="6" t="str">
        <f>VLOOKUP(C30,aaa,6,FALSE)</f>
        <v>共青团员</v>
      </c>
      <c r="L30" s="6" t="str">
        <f>VLOOKUP(C30,aaa,5,FALSE)</f>
        <v>白族</v>
      </c>
      <c r="M30" s="7">
        <v>2401080</v>
      </c>
      <c r="N30" s="6" t="s">
        <v>35</v>
      </c>
      <c r="O30" s="8">
        <v>91</v>
      </c>
      <c r="P30" s="8">
        <v>59</v>
      </c>
      <c r="Q30" s="10">
        <v>13.65</v>
      </c>
      <c r="R30" s="10">
        <v>20.65</v>
      </c>
      <c r="S30" s="10">
        <v>34.3</v>
      </c>
      <c r="T30" s="7">
        <v>2</v>
      </c>
      <c r="U30" s="6" t="s">
        <v>14</v>
      </c>
      <c r="V30" s="6"/>
      <c r="W30" s="7"/>
      <c r="X30" s="1">
        <f>VLOOKUP(C30,aaa,14,FALSE)</f>
        <v>15368726083</v>
      </c>
      <c r="Y30" s="14" t="s">
        <v>36</v>
      </c>
    </row>
    <row r="31" s="1" customFormat="1" ht="15" customHeight="1" spans="1:25">
      <c r="A31" s="5">
        <v>24010100595</v>
      </c>
      <c r="B31" s="6">
        <v>30</v>
      </c>
      <c r="C31" s="6" t="s">
        <v>75</v>
      </c>
      <c r="D31" s="6" t="s">
        <v>38</v>
      </c>
      <c r="E31" s="6">
        <f>VLOOKUP(C31,aaa,14,FALSE)</f>
        <v>18314384042</v>
      </c>
      <c r="F31" s="6" t="s">
        <v>12</v>
      </c>
      <c r="G31" s="6" t="s">
        <v>73</v>
      </c>
      <c r="H31" s="6" t="str">
        <f>VLOOKUP(C31,aaa,9,FALSE)</f>
        <v>大理大学</v>
      </c>
      <c r="I31" s="6" t="str">
        <f>VLOOKUP(C31,aaa,10,FALSE)</f>
        <v>内科学</v>
      </c>
      <c r="J31" s="6" t="str">
        <f>VLOOKUP(C31,aaa,11,FALSE)</f>
        <v>2024-07-01</v>
      </c>
      <c r="K31" s="6" t="str">
        <f>VLOOKUP(C31,aaa,6,FALSE)</f>
        <v>共青团员</v>
      </c>
      <c r="L31" s="6" t="str">
        <f>VLOOKUP(C31,aaa,5,FALSE)</f>
        <v>汉族</v>
      </c>
      <c r="M31" s="7">
        <v>2401080</v>
      </c>
      <c r="N31" s="6" t="s">
        <v>35</v>
      </c>
      <c r="O31" s="8">
        <v>81</v>
      </c>
      <c r="P31" s="8">
        <v>62</v>
      </c>
      <c r="Q31" s="10">
        <v>12.15</v>
      </c>
      <c r="R31" s="10">
        <v>21.7</v>
      </c>
      <c r="S31" s="10">
        <v>33.85</v>
      </c>
      <c r="T31" s="7">
        <v>3</v>
      </c>
      <c r="U31" s="6" t="s">
        <v>14</v>
      </c>
      <c r="V31" s="6"/>
      <c r="W31" s="7"/>
      <c r="X31" s="1">
        <f>VLOOKUP(C31,aaa,14,FALSE)</f>
        <v>18314384042</v>
      </c>
      <c r="Y31" s="14" t="s">
        <v>36</v>
      </c>
    </row>
    <row r="32" s="1" customFormat="1" ht="15" spans="1:25">
      <c r="A32" s="5">
        <v>24010100640</v>
      </c>
      <c r="B32" s="6">
        <v>31</v>
      </c>
      <c r="C32" s="6" t="s">
        <v>76</v>
      </c>
      <c r="D32" s="6" t="s">
        <v>33</v>
      </c>
      <c r="E32" s="6">
        <f>VLOOKUP(C32,aaa,14,FALSE)</f>
        <v>18309692109</v>
      </c>
      <c r="F32" s="6" t="s">
        <v>12</v>
      </c>
      <c r="G32" s="6" t="s">
        <v>77</v>
      </c>
      <c r="H32" s="6" t="str">
        <f>VLOOKUP(C32,aaa,9,FALSE)</f>
        <v>昆明医科大学</v>
      </c>
      <c r="I32" s="6" t="str">
        <f>VLOOKUP(C32,aaa,10,FALSE)</f>
        <v>内科学</v>
      </c>
      <c r="J32" s="6" t="str">
        <f>VLOOKUP(C32,aaa,11,FALSE)</f>
        <v>2024-06-30</v>
      </c>
      <c r="K32" s="6" t="str">
        <f>VLOOKUP(C32,aaa,6,FALSE)</f>
        <v>共青团员</v>
      </c>
      <c r="L32" s="6" t="str">
        <f>VLOOKUP(C32,aaa,5,FALSE)</f>
        <v>汉族</v>
      </c>
      <c r="M32" s="7">
        <v>2401081</v>
      </c>
      <c r="N32" s="6" t="s">
        <v>35</v>
      </c>
      <c r="O32" s="8">
        <v>81.5</v>
      </c>
      <c r="P32" s="8">
        <v>63</v>
      </c>
      <c r="Q32" s="10">
        <v>12.23</v>
      </c>
      <c r="R32" s="10">
        <v>22.05</v>
      </c>
      <c r="S32" s="10">
        <v>34.28</v>
      </c>
      <c r="T32" s="7">
        <v>1</v>
      </c>
      <c r="U32" s="6" t="s">
        <v>14</v>
      </c>
      <c r="V32" s="6"/>
      <c r="W32" s="7"/>
      <c r="X32" s="1">
        <f>VLOOKUP(C32,aaa,14,FALSE)</f>
        <v>18309692109</v>
      </c>
      <c r="Y32" s="14" t="s">
        <v>36</v>
      </c>
    </row>
    <row r="33" s="1" customFormat="1" ht="15" spans="1:25">
      <c r="A33" s="5">
        <v>24010100648</v>
      </c>
      <c r="B33" s="6">
        <v>32</v>
      </c>
      <c r="C33" s="6" t="s">
        <v>78</v>
      </c>
      <c r="D33" s="6" t="s">
        <v>33</v>
      </c>
      <c r="E33" s="6">
        <f>VLOOKUP(C33,aaa,14,FALSE)</f>
        <v>15758245931</v>
      </c>
      <c r="F33" s="6" t="s">
        <v>12</v>
      </c>
      <c r="G33" s="6" t="s">
        <v>77</v>
      </c>
      <c r="H33" s="6" t="str">
        <f>VLOOKUP(C33,aaa,9,FALSE)</f>
        <v>昆明医科大学</v>
      </c>
      <c r="I33" s="6" t="str">
        <f>VLOOKUP(C33,aaa,10,FALSE)</f>
        <v>内科学</v>
      </c>
      <c r="J33" s="6" t="str">
        <f>VLOOKUP(C33,aaa,11,FALSE)</f>
        <v>2024-07-01</v>
      </c>
      <c r="K33" s="6" t="str">
        <f>VLOOKUP(C33,aaa,6,FALSE)</f>
        <v>共青团员</v>
      </c>
      <c r="L33" s="6" t="str">
        <f>VLOOKUP(C33,aaa,5,FALSE)</f>
        <v>汉族</v>
      </c>
      <c r="M33" s="7">
        <v>2401081</v>
      </c>
      <c r="N33" s="6" t="s">
        <v>35</v>
      </c>
      <c r="O33" s="8">
        <v>84.5</v>
      </c>
      <c r="P33" s="8">
        <v>59</v>
      </c>
      <c r="Q33" s="10">
        <v>12.68</v>
      </c>
      <c r="R33" s="10">
        <v>20.65</v>
      </c>
      <c r="S33" s="10">
        <v>33.33</v>
      </c>
      <c r="T33" s="7">
        <v>2</v>
      </c>
      <c r="U33" s="6" t="s">
        <v>14</v>
      </c>
      <c r="V33" s="6"/>
      <c r="W33" s="7"/>
      <c r="X33" s="1">
        <f>VLOOKUP(C33,aaa,14,FALSE)</f>
        <v>15758245931</v>
      </c>
      <c r="Y33" s="14" t="s">
        <v>36</v>
      </c>
    </row>
    <row r="34" s="1" customFormat="1" ht="15" spans="1:25">
      <c r="A34" s="5">
        <v>24010100636</v>
      </c>
      <c r="B34" s="6">
        <v>33</v>
      </c>
      <c r="C34" s="6" t="s">
        <v>79</v>
      </c>
      <c r="D34" s="6" t="s">
        <v>33</v>
      </c>
      <c r="E34" s="6">
        <f>VLOOKUP(C34,aaa,14,FALSE)</f>
        <v>17787299075</v>
      </c>
      <c r="F34" s="6" t="s">
        <v>12</v>
      </c>
      <c r="G34" s="6" t="s">
        <v>77</v>
      </c>
      <c r="H34" s="6" t="str">
        <f>VLOOKUP(C34,aaa,9,FALSE)</f>
        <v>昆明医科大学</v>
      </c>
      <c r="I34" s="6" t="str">
        <f>VLOOKUP(C34,aaa,10,FALSE)</f>
        <v>内科学</v>
      </c>
      <c r="J34" s="6" t="str">
        <f>VLOOKUP(C34,aaa,11,FALSE)</f>
        <v>2023-07-01</v>
      </c>
      <c r="K34" s="6" t="str">
        <f>VLOOKUP(C34,aaa,6,FALSE)</f>
        <v>群众</v>
      </c>
      <c r="L34" s="6" t="str">
        <f>VLOOKUP(C34,aaa,5,FALSE)</f>
        <v>汉族</v>
      </c>
      <c r="M34" s="7">
        <v>2401081</v>
      </c>
      <c r="N34" s="6" t="s">
        <v>35</v>
      </c>
      <c r="O34" s="8">
        <v>83</v>
      </c>
      <c r="P34" s="8">
        <v>58</v>
      </c>
      <c r="Q34" s="10">
        <v>12.45</v>
      </c>
      <c r="R34" s="10">
        <v>20.3</v>
      </c>
      <c r="S34" s="10">
        <v>32.75</v>
      </c>
      <c r="T34" s="7">
        <v>3</v>
      </c>
      <c r="U34" s="6" t="s">
        <v>14</v>
      </c>
      <c r="V34" s="6"/>
      <c r="W34" s="7"/>
      <c r="X34" s="1">
        <f>VLOOKUP(C34,aaa,14,FALSE)</f>
        <v>17787299075</v>
      </c>
      <c r="Y34" s="14" t="s">
        <v>36</v>
      </c>
    </row>
    <row r="35" s="1" customFormat="1" ht="15" spans="1:25">
      <c r="A35" s="5">
        <v>24010100664</v>
      </c>
      <c r="B35" s="6">
        <v>34</v>
      </c>
      <c r="C35" s="6" t="s">
        <v>80</v>
      </c>
      <c r="D35" s="6" t="s">
        <v>38</v>
      </c>
      <c r="E35" s="6">
        <f>VLOOKUP(C35,aaa,14,FALSE)</f>
        <v>15887480978</v>
      </c>
      <c r="F35" s="6" t="s">
        <v>12</v>
      </c>
      <c r="G35" s="6" t="s">
        <v>81</v>
      </c>
      <c r="H35" s="6" t="str">
        <f>VLOOKUP(C35,aaa,9,FALSE)</f>
        <v>昆明医科大学</v>
      </c>
      <c r="I35" s="6" t="str">
        <f>VLOOKUP(C35,aaa,10,FALSE)</f>
        <v>内科学</v>
      </c>
      <c r="J35" s="6" t="str">
        <f>VLOOKUP(C35,aaa,11,FALSE)</f>
        <v>2024-07-01</v>
      </c>
      <c r="K35" s="6" t="str">
        <f>VLOOKUP(C35,aaa,6,FALSE)</f>
        <v>共青团员</v>
      </c>
      <c r="L35" s="6" t="str">
        <f>VLOOKUP(C35,aaa,5,FALSE)</f>
        <v>汉族</v>
      </c>
      <c r="M35" s="7">
        <v>2401082</v>
      </c>
      <c r="N35" s="6" t="s">
        <v>35</v>
      </c>
      <c r="O35" s="8">
        <v>83.5</v>
      </c>
      <c r="P35" s="8">
        <v>60</v>
      </c>
      <c r="Q35" s="10">
        <v>12.53</v>
      </c>
      <c r="R35" s="10">
        <v>21</v>
      </c>
      <c r="S35" s="10">
        <v>33.53</v>
      </c>
      <c r="T35" s="7">
        <v>1</v>
      </c>
      <c r="U35" s="6" t="s">
        <v>14</v>
      </c>
      <c r="V35" s="6"/>
      <c r="W35" s="7"/>
      <c r="X35" s="1">
        <f>VLOOKUP(C35,aaa,14,FALSE)</f>
        <v>15887480978</v>
      </c>
      <c r="Y35" s="14" t="s">
        <v>36</v>
      </c>
    </row>
    <row r="36" s="1" customFormat="1" ht="14" customHeight="1" spans="1:25">
      <c r="A36" s="5">
        <v>24010100660</v>
      </c>
      <c r="B36" s="6">
        <v>35</v>
      </c>
      <c r="C36" s="6" t="s">
        <v>82</v>
      </c>
      <c r="D36" s="6" t="s">
        <v>38</v>
      </c>
      <c r="E36" s="6">
        <f>VLOOKUP(C36,aaa,14,FALSE)</f>
        <v>18288634844</v>
      </c>
      <c r="F36" s="6" t="s">
        <v>12</v>
      </c>
      <c r="G36" s="6" t="s">
        <v>81</v>
      </c>
      <c r="H36" s="6" t="str">
        <f>VLOOKUP(C36,aaa,9,FALSE)</f>
        <v>昆明医科大学</v>
      </c>
      <c r="I36" s="6" t="str">
        <f>VLOOKUP(C36,aaa,10,FALSE)</f>
        <v>内科学</v>
      </c>
      <c r="J36" s="6" t="str">
        <f>VLOOKUP(C36,aaa,11,FALSE)</f>
        <v>2023-06-21</v>
      </c>
      <c r="K36" s="6" t="str">
        <f>VLOOKUP(C36,aaa,6,FALSE)</f>
        <v>中共党员</v>
      </c>
      <c r="L36" s="6" t="str">
        <f>VLOOKUP(C36,aaa,5,FALSE)</f>
        <v>汉族</v>
      </c>
      <c r="M36" s="7">
        <v>2401082</v>
      </c>
      <c r="N36" s="6" t="s">
        <v>35</v>
      </c>
      <c r="O36" s="8">
        <v>87</v>
      </c>
      <c r="P36" s="8">
        <v>57</v>
      </c>
      <c r="Q36" s="10">
        <v>13.05</v>
      </c>
      <c r="R36" s="10">
        <v>19.95</v>
      </c>
      <c r="S36" s="10">
        <v>33</v>
      </c>
      <c r="T36" s="7">
        <v>2</v>
      </c>
      <c r="U36" s="6" t="s">
        <v>14</v>
      </c>
      <c r="V36" s="6"/>
      <c r="W36" s="7"/>
      <c r="X36" s="1">
        <f>VLOOKUP(C36,aaa,14,FALSE)</f>
        <v>18288634844</v>
      </c>
      <c r="Y36" s="14" t="s">
        <v>36</v>
      </c>
    </row>
    <row r="37" s="1" customFormat="1" ht="15" spans="1:25">
      <c r="A37" s="5">
        <v>24010100652</v>
      </c>
      <c r="B37" s="6">
        <v>36</v>
      </c>
      <c r="C37" s="6" t="s">
        <v>83</v>
      </c>
      <c r="D37" s="6" t="s">
        <v>38</v>
      </c>
      <c r="E37" s="6">
        <f>VLOOKUP(C37,aaa,14,FALSE)</f>
        <v>15687156809</v>
      </c>
      <c r="F37" s="6" t="s">
        <v>12</v>
      </c>
      <c r="G37" s="6" t="s">
        <v>81</v>
      </c>
      <c r="H37" s="6" t="str">
        <f>VLOOKUP(C37,aaa,9,FALSE)</f>
        <v>昆明医科大学</v>
      </c>
      <c r="I37" s="6" t="str">
        <f>VLOOKUP(C37,aaa,10,FALSE)</f>
        <v>内科学</v>
      </c>
      <c r="J37" s="6" t="str">
        <f>VLOOKUP(C37,aaa,11,FALSE)</f>
        <v>2024-07-01</v>
      </c>
      <c r="K37" s="6" t="str">
        <f>VLOOKUP(C37,aaa,6,FALSE)</f>
        <v>中共预备党员</v>
      </c>
      <c r="L37" s="6" t="str">
        <f>VLOOKUP(C37,aaa,5,FALSE)</f>
        <v>汉族</v>
      </c>
      <c r="M37" s="7">
        <v>2401082</v>
      </c>
      <c r="N37" s="6" t="s">
        <v>35</v>
      </c>
      <c r="O37" s="8">
        <v>84.5</v>
      </c>
      <c r="P37" s="8">
        <v>58</v>
      </c>
      <c r="Q37" s="10">
        <v>12.68</v>
      </c>
      <c r="R37" s="10">
        <v>20.3</v>
      </c>
      <c r="S37" s="10">
        <v>32.98</v>
      </c>
      <c r="T37" s="7">
        <v>3</v>
      </c>
      <c r="U37" s="6" t="s">
        <v>14</v>
      </c>
      <c r="V37" s="6"/>
      <c r="W37" s="7"/>
      <c r="X37" s="1">
        <f>VLOOKUP(C37,aaa,14,FALSE)</f>
        <v>15687156809</v>
      </c>
      <c r="Y37" s="14" t="s">
        <v>36</v>
      </c>
    </row>
    <row r="38" s="1" customFormat="1" ht="15" spans="1:25">
      <c r="A38" s="5">
        <v>24010100707</v>
      </c>
      <c r="B38" s="6">
        <v>37</v>
      </c>
      <c r="C38" s="6" t="s">
        <v>84</v>
      </c>
      <c r="D38" s="6" t="s">
        <v>38</v>
      </c>
      <c r="E38" s="6">
        <f>VLOOKUP(C38,aaa,14,FALSE)</f>
        <v>15388769842</v>
      </c>
      <c r="F38" s="6" t="s">
        <v>12</v>
      </c>
      <c r="G38" s="6" t="s">
        <v>85</v>
      </c>
      <c r="H38" s="6" t="str">
        <f>VLOOKUP(C38,aaa,9,FALSE)</f>
        <v>昆明医科大学</v>
      </c>
      <c r="I38" s="6" t="str">
        <f>VLOOKUP(C38,aaa,10,FALSE)</f>
        <v>内科学</v>
      </c>
      <c r="J38" s="6" t="str">
        <f>VLOOKUP(C38,aaa,11,FALSE)</f>
        <v>2024-07-01</v>
      </c>
      <c r="K38" s="6" t="str">
        <f>VLOOKUP(C38,aaa,6,FALSE)</f>
        <v>共青团员</v>
      </c>
      <c r="L38" s="6" t="str">
        <f>VLOOKUP(C38,aaa,5,FALSE)</f>
        <v>汉族</v>
      </c>
      <c r="M38" s="7">
        <v>2401083</v>
      </c>
      <c r="N38" s="6" t="s">
        <v>35</v>
      </c>
      <c r="O38" s="8">
        <v>84</v>
      </c>
      <c r="P38" s="8">
        <v>64</v>
      </c>
      <c r="Q38" s="10">
        <v>12.6</v>
      </c>
      <c r="R38" s="10">
        <v>22.4</v>
      </c>
      <c r="S38" s="10">
        <v>35</v>
      </c>
      <c r="T38" s="7">
        <v>1</v>
      </c>
      <c r="U38" s="6" t="s">
        <v>14</v>
      </c>
      <c r="V38" s="6"/>
      <c r="W38" s="7"/>
      <c r="X38" s="1">
        <f>VLOOKUP(C38,aaa,14,FALSE)</f>
        <v>15388769842</v>
      </c>
      <c r="Y38" s="14" t="s">
        <v>36</v>
      </c>
    </row>
    <row r="39" s="1" customFormat="1" ht="15" spans="1:25">
      <c r="A39" s="5">
        <v>24010100690</v>
      </c>
      <c r="B39" s="6">
        <v>38</v>
      </c>
      <c r="C39" s="6" t="s">
        <v>86</v>
      </c>
      <c r="D39" s="6" t="s">
        <v>38</v>
      </c>
      <c r="E39" s="6">
        <f>VLOOKUP(C39,aaa,14,FALSE)</f>
        <v>17803698863</v>
      </c>
      <c r="F39" s="6" t="s">
        <v>12</v>
      </c>
      <c r="G39" s="6" t="s">
        <v>85</v>
      </c>
      <c r="H39" s="6" t="str">
        <f>VLOOKUP(C39,aaa,9,FALSE)</f>
        <v>昆明理工大学</v>
      </c>
      <c r="I39" s="6" t="str">
        <f>VLOOKUP(C39,aaa,10,FALSE)</f>
        <v>内科学</v>
      </c>
      <c r="J39" s="6" t="str">
        <f>VLOOKUP(C39,aaa,11,FALSE)</f>
        <v>2024-07-01</v>
      </c>
      <c r="K39" s="6" t="str">
        <f>VLOOKUP(C39,aaa,6,FALSE)</f>
        <v>共青团员</v>
      </c>
      <c r="L39" s="6" t="str">
        <f>VLOOKUP(C39,aaa,5,FALSE)</f>
        <v>汉族</v>
      </c>
      <c r="M39" s="7">
        <v>2401083</v>
      </c>
      <c r="N39" s="6" t="s">
        <v>35</v>
      </c>
      <c r="O39" s="8">
        <v>85.5</v>
      </c>
      <c r="P39" s="8">
        <v>60</v>
      </c>
      <c r="Q39" s="10">
        <v>12.83</v>
      </c>
      <c r="R39" s="10">
        <v>21</v>
      </c>
      <c r="S39" s="10">
        <v>33.83</v>
      </c>
      <c r="T39" s="7">
        <v>2</v>
      </c>
      <c r="U39" s="6" t="s">
        <v>14</v>
      </c>
      <c r="V39" s="6"/>
      <c r="W39" s="7"/>
      <c r="X39" s="1">
        <f>VLOOKUP(C39,aaa,14,FALSE)</f>
        <v>17803698863</v>
      </c>
      <c r="Y39" s="14" t="s">
        <v>36</v>
      </c>
    </row>
    <row r="40" s="1" customFormat="1" ht="15" spans="1:25">
      <c r="A40" s="5">
        <v>240101006104</v>
      </c>
      <c r="B40" s="6">
        <v>39</v>
      </c>
      <c r="C40" s="6" t="s">
        <v>87</v>
      </c>
      <c r="D40" s="6" t="s">
        <v>33</v>
      </c>
      <c r="E40" s="6">
        <f>VLOOKUP(C40,aaa,14,FALSE)</f>
        <v>15125173984</v>
      </c>
      <c r="F40" s="6" t="s">
        <v>12</v>
      </c>
      <c r="G40" s="6" t="s">
        <v>85</v>
      </c>
      <c r="H40" s="6" t="str">
        <f>VLOOKUP(C40,aaa,9,FALSE)</f>
        <v>大理大学</v>
      </c>
      <c r="I40" s="6" t="str">
        <f>VLOOKUP(C40,aaa,10,FALSE)</f>
        <v>内科学</v>
      </c>
      <c r="J40" s="6" t="str">
        <f>VLOOKUP(C40,aaa,11,FALSE)</f>
        <v>2024-07-01</v>
      </c>
      <c r="K40" s="6" t="str">
        <f>VLOOKUP(C40,aaa,6,FALSE)</f>
        <v>共青团员</v>
      </c>
      <c r="L40" s="6" t="str">
        <f>VLOOKUP(C40,aaa,5,FALSE)</f>
        <v>汉族</v>
      </c>
      <c r="M40" s="7">
        <v>2401083</v>
      </c>
      <c r="N40" s="6" t="s">
        <v>35</v>
      </c>
      <c r="O40" s="8">
        <v>85.5</v>
      </c>
      <c r="P40" s="8">
        <v>60</v>
      </c>
      <c r="Q40" s="10">
        <v>12.83</v>
      </c>
      <c r="R40" s="10">
        <v>21</v>
      </c>
      <c r="S40" s="10">
        <v>33.83</v>
      </c>
      <c r="T40" s="7">
        <v>2</v>
      </c>
      <c r="U40" s="6" t="s">
        <v>14</v>
      </c>
      <c r="V40" s="6"/>
      <c r="W40" s="7"/>
      <c r="X40" s="1">
        <f>VLOOKUP(C40,aaa,14,FALSE)</f>
        <v>15125173984</v>
      </c>
      <c r="Y40" s="14" t="s">
        <v>36</v>
      </c>
    </row>
    <row r="41" s="1" customFormat="1" ht="15" spans="1:25">
      <c r="A41" s="5">
        <v>24010301018</v>
      </c>
      <c r="B41" s="6">
        <v>40</v>
      </c>
      <c r="C41" s="6" t="s">
        <v>88</v>
      </c>
      <c r="D41" s="6" t="s">
        <v>38</v>
      </c>
      <c r="E41" s="6">
        <f>VLOOKUP(C41,aaa,14,FALSE)</f>
        <v>18760952045</v>
      </c>
      <c r="F41" s="6" t="s">
        <v>12</v>
      </c>
      <c r="G41" s="6" t="s">
        <v>89</v>
      </c>
      <c r="H41" s="6" t="str">
        <f>VLOOKUP(C41,aaa,9,FALSE)</f>
        <v>大理大学</v>
      </c>
      <c r="I41" s="6" t="str">
        <f>VLOOKUP(C41,aaa,10,FALSE)</f>
        <v>儿科学</v>
      </c>
      <c r="J41" s="6" t="str">
        <f>VLOOKUP(C41,aaa,11,FALSE)</f>
        <v>2024-07-01</v>
      </c>
      <c r="K41" s="6" t="str">
        <f>VLOOKUP(C41,aaa,6,FALSE)</f>
        <v>中共党员</v>
      </c>
      <c r="L41" s="6" t="str">
        <f>VLOOKUP(C41,aaa,5,FALSE)</f>
        <v>汉族</v>
      </c>
      <c r="M41" s="7">
        <v>2401072</v>
      </c>
      <c r="N41" s="6"/>
      <c r="O41" s="8"/>
      <c r="P41" s="8"/>
      <c r="Q41" s="10"/>
      <c r="R41" s="10"/>
      <c r="S41" s="10"/>
      <c r="T41" s="6" t="s">
        <v>90</v>
      </c>
      <c r="U41" s="6" t="s">
        <v>14</v>
      </c>
      <c r="V41" s="6"/>
      <c r="W41" s="7"/>
      <c r="X41" s="1">
        <f>VLOOKUP(C41,aaa,14,FALSE)</f>
        <v>18760952045</v>
      </c>
      <c r="Y41" s="14" t="s">
        <v>36</v>
      </c>
    </row>
    <row r="42" s="1" customFormat="1" ht="15" spans="1:25">
      <c r="A42" s="5">
        <v>24010301019</v>
      </c>
      <c r="B42" s="6">
        <v>41</v>
      </c>
      <c r="C42" s="6" t="s">
        <v>91</v>
      </c>
      <c r="D42" s="6" t="s">
        <v>38</v>
      </c>
      <c r="E42" s="6">
        <f>VLOOKUP(C42,aaa,14,FALSE)</f>
        <v>19987187517</v>
      </c>
      <c r="F42" s="6" t="s">
        <v>12</v>
      </c>
      <c r="G42" s="6" t="s">
        <v>89</v>
      </c>
      <c r="H42" s="6" t="str">
        <f>VLOOKUP(C42,aaa,9,FALSE)</f>
        <v>昆明医科大学海源学院</v>
      </c>
      <c r="I42" s="6" t="str">
        <f>VLOOKUP(C42,aaa,10,FALSE)</f>
        <v>临床医学</v>
      </c>
      <c r="J42" s="6" t="str">
        <f>VLOOKUP(C42,aaa,11,FALSE)</f>
        <v>2019-07-01</v>
      </c>
      <c r="K42" s="6" t="str">
        <f>VLOOKUP(C42,aaa,6,FALSE)</f>
        <v>共青团员</v>
      </c>
      <c r="L42" s="6" t="str">
        <f>VLOOKUP(C42,aaa,5,FALSE)</f>
        <v>傣族</v>
      </c>
      <c r="M42" s="7">
        <v>2401072</v>
      </c>
      <c r="N42" s="6"/>
      <c r="O42" s="8"/>
      <c r="P42" s="8"/>
      <c r="Q42" s="10"/>
      <c r="R42" s="10"/>
      <c r="S42" s="10"/>
      <c r="T42" s="6" t="s">
        <v>90</v>
      </c>
      <c r="U42" s="6" t="s">
        <v>14</v>
      </c>
      <c r="V42" s="6"/>
      <c r="W42" s="7"/>
      <c r="X42" s="1">
        <f>VLOOKUP(C42,aaa,14,FALSE)</f>
        <v>19987187517</v>
      </c>
      <c r="Y42" s="14" t="s">
        <v>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Kami凡</cp:lastModifiedBy>
  <dcterms:created xsi:type="dcterms:W3CDTF">2024-05-19T04:15:00Z</dcterms:created>
  <dcterms:modified xsi:type="dcterms:W3CDTF">2024-09-18T07:16:49Z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B3E04600A45A4C1FB518D496D534C150_13</vt:lpwstr>
  </property>
</Properties>
</file>