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<sst xmlns="http://schemas.openxmlformats.org/spreadsheetml/2006/main" count="181" uniqueCount="103">
  <si>
    <t>2024年嘉禾县公开招聘卫生健康和医疗保健事业单位工作人员面试成绩及综合成绩</t>
  </si>
  <si>
    <t>序号</t>
  </si>
  <si>
    <t>招聘
单位</t>
  </si>
  <si>
    <t>岗位
名称</t>
  </si>
  <si>
    <t>岗位代码</t>
  </si>
  <si>
    <t>招聘计划</t>
  </si>
  <si>
    <t>姓名</t>
  </si>
  <si>
    <t>准考证号</t>
  </si>
  <si>
    <t>笔试成绩</t>
  </si>
  <si>
    <t>笔试折合分</t>
  </si>
  <si>
    <t>面试成绩</t>
  </si>
  <si>
    <t>面试折合分</t>
  </si>
  <si>
    <t>综合成绩</t>
  </si>
  <si>
    <t>综合排名</t>
  </si>
  <si>
    <t>嘉禾县人民医院</t>
  </si>
  <si>
    <t>临床医师</t>
  </si>
  <si>
    <t>001</t>
  </si>
  <si>
    <t>3</t>
  </si>
  <si>
    <t>王铮</t>
  </si>
  <si>
    <t>20240010512</t>
  </si>
  <si>
    <t>肖治飞</t>
  </si>
  <si>
    <t>20240010410</t>
  </si>
  <si>
    <t>雷皓</t>
  </si>
  <si>
    <t>20240010319</t>
  </si>
  <si>
    <t>刘茜玲</t>
  </si>
  <si>
    <t>20240010119</t>
  </si>
  <si>
    <t>李敏</t>
  </si>
  <si>
    <t>20240010124</t>
  </si>
  <si>
    <t>缺考</t>
  </si>
  <si>
    <t>曹昊</t>
  </si>
  <si>
    <t>20240010312</t>
  </si>
  <si>
    <t>医学整形美容医师</t>
  </si>
  <si>
    <t>002</t>
  </si>
  <si>
    <t>1</t>
  </si>
  <si>
    <t>李广</t>
  </si>
  <si>
    <t>20240020201</t>
  </si>
  <si>
    <t>周双双</t>
  </si>
  <si>
    <t>20240020402</t>
  </si>
  <si>
    <t>针灸推拿医师</t>
  </si>
  <si>
    <t>003</t>
  </si>
  <si>
    <t>胡金军</t>
  </si>
  <si>
    <t>20240030302</t>
  </si>
  <si>
    <t>高敏</t>
  </si>
  <si>
    <t>20240030112</t>
  </si>
  <si>
    <t>嘉禾县中医医院</t>
  </si>
  <si>
    <t>中医医师</t>
  </si>
  <si>
    <t>004</t>
  </si>
  <si>
    <t>2</t>
  </si>
  <si>
    <t>李俞萱</t>
  </si>
  <si>
    <t>20240040502</t>
  </si>
  <si>
    <t>邓怀韬</t>
  </si>
  <si>
    <t>20240040120</t>
  </si>
  <si>
    <t>陈龙</t>
  </si>
  <si>
    <t>20240040514</t>
  </si>
  <si>
    <t>曾旭</t>
  </si>
  <si>
    <t>20240040428</t>
  </si>
  <si>
    <t>005</t>
  </si>
  <si>
    <t>胡晓洁</t>
  </si>
  <si>
    <t>20240050125</t>
  </si>
  <si>
    <t>陈家伊</t>
  </si>
  <si>
    <t>20240050227</t>
  </si>
  <si>
    <t>赵英靓</t>
  </si>
  <si>
    <t>20240050518</t>
  </si>
  <si>
    <t>何小妹</t>
  </si>
  <si>
    <t>20240050313</t>
  </si>
  <si>
    <t>口腔医师</t>
  </si>
  <si>
    <t>006</t>
  </si>
  <si>
    <t>雷纯奎</t>
  </si>
  <si>
    <t>20240060215</t>
  </si>
  <si>
    <t>郑孝威</t>
  </si>
  <si>
    <t>20240060127</t>
  </si>
  <si>
    <t>嘉禾县妇幼保健计划生育服务中心</t>
  </si>
  <si>
    <t>007</t>
  </si>
  <si>
    <t>李金灵</t>
  </si>
  <si>
    <t>20240070506</t>
  </si>
  <si>
    <t>郑秀丹</t>
  </si>
  <si>
    <t>20240070408</t>
  </si>
  <si>
    <t>嘉禾县石桥镇中心卫生院</t>
  </si>
  <si>
    <t>康复技师</t>
  </si>
  <si>
    <t>008</t>
  </si>
  <si>
    <t>黄娜</t>
  </si>
  <si>
    <t>20240080306</t>
  </si>
  <si>
    <t>刘桥英</t>
  </si>
  <si>
    <t>20240080519</t>
  </si>
  <si>
    <t>嘉禾县坦坪镇卫生院</t>
  </si>
  <si>
    <t>009</t>
  </si>
  <si>
    <t>李泉</t>
  </si>
  <si>
    <t>20240090426</t>
  </si>
  <si>
    <t>李发</t>
  </si>
  <si>
    <t>20240090330</t>
  </si>
  <si>
    <t>嘉禾县广发镇中心卫生院</t>
  </si>
  <si>
    <t>010</t>
  </si>
  <si>
    <t>周琪</t>
  </si>
  <si>
    <t>20240100113</t>
  </si>
  <si>
    <t>何恒钢</t>
  </si>
  <si>
    <t>20240100314</t>
  </si>
  <si>
    <t>嘉禾县医疗保障局基金稽核中心</t>
  </si>
  <si>
    <t>稽核员</t>
  </si>
  <si>
    <t>011</t>
  </si>
  <si>
    <t>李宜慧</t>
  </si>
  <si>
    <t>20240110208</t>
  </si>
  <si>
    <t>曾小薇</t>
  </si>
  <si>
    <t>20240110318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</si>
</sst>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6"/>
      <name val="宋体"/>
      <charset val="134"/>
      <scheme val="minor"/>
    </font>
    <font>
      <b/>
      <sz val="9"/>
      <name val="宋体"/>
      <charset val="134"/>
      <scheme val="major"/>
    </font>
    <font>
      <sz val="9"/>
      <name val="宋体"/>
      <charset val="134"/>
      <scheme val="major"/>
    </font>
    <font>
      <sz val="9"/>
      <color theme="1"/>
      <name val="宋体"/>
      <charset val="134"/>
      <scheme val="minor"/>
    </font>
    <font>
      <b/>
      <sz val="9"/>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workbookViewId="0">
      <selection activeCell="A1" sqref="A1:M1"/>
    </sheetView>
  </sheetViews>
  <sheetFormatPr defaultColWidth="9" defaultRowHeight="13.5"/>
  <cols>
    <col min="1" max="1" width="5.125" style="1" customWidth="1"/>
    <col min="2" max="2" width="24.625" style="1" customWidth="1"/>
    <col min="3" max="3" width="12.75" style="1" customWidth="1"/>
    <col min="4" max="5" width="7.75" style="1" customWidth="1"/>
    <col min="6" max="6" width="7.25" style="1" customWidth="1"/>
    <col min="7" max="7" width="11.25" style="1" customWidth="1"/>
    <col min="8" max="8" width="8.125" style="1" customWidth="1"/>
    <col min="9" max="9" width="9.75" style="1" customWidth="1"/>
    <col min="10" max="10" width="8.125" style="2" customWidth="1"/>
    <col min="11" max="11" width="9.25" style="2" customWidth="1"/>
    <col min="12" max="13" width="8.125" style="1" customWidth="1"/>
    <col min="14" max="16384" width="9" style="1"/>
  </cols>
  <sheetData>
    <row r="1" s="1" customFormat="1" ht="20.25" spans="1:13">
      <c r="A1" s="3" t="s">
        <v>0</v>
      </c>
      <c r="B1" s="3"/>
      <c r="C1" s="3"/>
      <c r="D1" s="3"/>
      <c r="E1" s="3"/>
      <c r="F1" s="3"/>
      <c r="G1" s="3"/>
      <c r="H1" s="3"/>
      <c r="I1" s="3"/>
      <c r="J1" s="3"/>
      <c r="K1" s="3"/>
      <c r="L1" s="3"/>
      <c r="M1" s="3"/>
    </row>
    <row r="2" s="1" customFormat="1" ht="19" customHeight="1" spans="1:13">
      <c r="A2" s="4" t="s">
        <v>1</v>
      </c>
      <c r="B2" s="5" t="s">
        <v>2</v>
      </c>
      <c r="C2" s="5" t="s">
        <v>3</v>
      </c>
      <c r="D2" s="4" t="s">
        <v>4</v>
      </c>
      <c r="E2" s="4" t="s">
        <v>5</v>
      </c>
      <c r="F2" s="4" t="s">
        <v>6</v>
      </c>
      <c r="G2" s="6" t="s">
        <v>7</v>
      </c>
      <c r="H2" s="7" t="s">
        <v>8</v>
      </c>
      <c r="I2" s="7" t="s">
        <v>9</v>
      </c>
      <c r="J2" s="17" t="s">
        <v>10</v>
      </c>
      <c r="K2" s="18" t="s">
        <v>11</v>
      </c>
      <c r="L2" s="18" t="s">
        <v>12</v>
      </c>
      <c r="M2" s="18" t="s">
        <v>13</v>
      </c>
    </row>
    <row r="3" s="1" customFormat="1" spans="1:13">
      <c r="A3" s="8">
        <v>1</v>
      </c>
      <c r="B3" s="9" t="s">
        <v>14</v>
      </c>
      <c r="C3" s="9" t="s">
        <v>15</v>
      </c>
      <c r="D3" s="10" t="s">
        <v>16</v>
      </c>
      <c r="E3" s="11" t="s">
        <v>17</v>
      </c>
      <c r="F3" s="8" t="s">
        <v>18</v>
      </c>
      <c r="G3" s="8" t="s">
        <v>19</v>
      </c>
      <c r="H3" s="12">
        <v>72.5</v>
      </c>
      <c r="I3" s="19">
        <f t="shared" ref="I3:I32" si="0">H3*0.6</f>
        <v>43.5</v>
      </c>
      <c r="J3" s="19">
        <v>82.52</v>
      </c>
      <c r="K3" s="20">
        <f t="shared" ref="K3:K6" si="1">J3*0.4</f>
        <v>33.008</v>
      </c>
      <c r="L3" s="21">
        <v>76.508</v>
      </c>
      <c r="M3" s="22">
        <v>1</v>
      </c>
    </row>
    <row r="4" s="1" customFormat="1" spans="1:13">
      <c r="A4" s="8">
        <v>2</v>
      </c>
      <c r="B4" s="9" t="s">
        <v>14</v>
      </c>
      <c r="C4" s="9" t="s">
        <v>15</v>
      </c>
      <c r="D4" s="10" t="s">
        <v>16</v>
      </c>
      <c r="E4" s="11"/>
      <c r="F4" s="8" t="s">
        <v>20</v>
      </c>
      <c r="G4" s="8" t="s">
        <v>21</v>
      </c>
      <c r="H4" s="12">
        <v>71.14</v>
      </c>
      <c r="I4" s="19">
        <f t="shared" si="0"/>
        <v>42.684</v>
      </c>
      <c r="J4" s="19">
        <v>77.04</v>
      </c>
      <c r="K4" s="20">
        <f t="shared" si="1"/>
        <v>30.816</v>
      </c>
      <c r="L4" s="21">
        <v>73.5</v>
      </c>
      <c r="M4" s="22">
        <v>2</v>
      </c>
    </row>
    <row r="5" s="1" customFormat="1" spans="1:13">
      <c r="A5" s="8">
        <v>3</v>
      </c>
      <c r="B5" s="9" t="s">
        <v>14</v>
      </c>
      <c r="C5" s="9" t="s">
        <v>15</v>
      </c>
      <c r="D5" s="10" t="s">
        <v>16</v>
      </c>
      <c r="E5" s="11"/>
      <c r="F5" s="8" t="s">
        <v>22</v>
      </c>
      <c r="G5" s="8" t="s">
        <v>23</v>
      </c>
      <c r="H5" s="12">
        <v>67.82</v>
      </c>
      <c r="I5" s="19">
        <f t="shared" si="0"/>
        <v>40.692</v>
      </c>
      <c r="J5" s="19">
        <v>78.76</v>
      </c>
      <c r="K5" s="20">
        <f t="shared" si="1"/>
        <v>31.504</v>
      </c>
      <c r="L5" s="21">
        <v>72.196</v>
      </c>
      <c r="M5" s="22">
        <v>3</v>
      </c>
    </row>
    <row r="6" s="1" customFormat="1" spans="1:13">
      <c r="A6" s="8">
        <v>4</v>
      </c>
      <c r="B6" s="9" t="s">
        <v>14</v>
      </c>
      <c r="C6" s="9" t="s">
        <v>15</v>
      </c>
      <c r="D6" s="10" t="s">
        <v>16</v>
      </c>
      <c r="E6" s="11"/>
      <c r="F6" s="8" t="s">
        <v>24</v>
      </c>
      <c r="G6" s="8" t="s">
        <v>25</v>
      </c>
      <c r="H6" s="12">
        <v>61.44</v>
      </c>
      <c r="I6" s="19">
        <f t="shared" si="0"/>
        <v>36.864</v>
      </c>
      <c r="J6" s="19">
        <v>78.92</v>
      </c>
      <c r="K6" s="20">
        <f t="shared" si="1"/>
        <v>31.568</v>
      </c>
      <c r="L6" s="21">
        <v>68.432</v>
      </c>
      <c r="M6" s="22">
        <v>4</v>
      </c>
    </row>
    <row r="7" s="1" customFormat="1" spans="1:13">
      <c r="A7" s="8">
        <v>5</v>
      </c>
      <c r="B7" s="9" t="s">
        <v>14</v>
      </c>
      <c r="C7" s="9" t="s">
        <v>15</v>
      </c>
      <c r="D7" s="10" t="s">
        <v>16</v>
      </c>
      <c r="E7" s="11"/>
      <c r="F7" s="8" t="s">
        <v>26</v>
      </c>
      <c r="G7" s="8" t="s">
        <v>27</v>
      </c>
      <c r="H7" s="12">
        <v>71.28</v>
      </c>
      <c r="I7" s="19">
        <f t="shared" si="0"/>
        <v>42.768</v>
      </c>
      <c r="J7" s="19" t="s">
        <v>28</v>
      </c>
      <c r="K7" s="20">
        <v>0</v>
      </c>
      <c r="L7" s="21">
        <v>42.768</v>
      </c>
      <c r="M7" s="22">
        <v>5</v>
      </c>
    </row>
    <row r="8" s="1" customFormat="1" spans="1:13">
      <c r="A8" s="8">
        <v>6</v>
      </c>
      <c r="B8" s="9" t="s">
        <v>14</v>
      </c>
      <c r="C8" s="9" t="s">
        <v>15</v>
      </c>
      <c r="D8" s="10" t="s">
        <v>16</v>
      </c>
      <c r="E8" s="11"/>
      <c r="F8" s="8" t="s">
        <v>29</v>
      </c>
      <c r="G8" s="8" t="s">
        <v>30</v>
      </c>
      <c r="H8" s="12">
        <v>69.44</v>
      </c>
      <c r="I8" s="19">
        <f t="shared" si="0"/>
        <v>41.664</v>
      </c>
      <c r="J8" s="19" t="s">
        <v>28</v>
      </c>
      <c r="K8" s="20">
        <v>0</v>
      </c>
      <c r="L8" s="21">
        <v>41.664</v>
      </c>
      <c r="M8" s="22">
        <v>6</v>
      </c>
    </row>
    <row r="9" s="1" customFormat="1" spans="1:13">
      <c r="A9" s="8">
        <v>7</v>
      </c>
      <c r="B9" s="9" t="s">
        <v>14</v>
      </c>
      <c r="C9" s="9" t="s">
        <v>31</v>
      </c>
      <c r="D9" s="10" t="s">
        <v>32</v>
      </c>
      <c r="E9" s="13" t="s">
        <v>33</v>
      </c>
      <c r="F9" s="8" t="s">
        <v>34</v>
      </c>
      <c r="G9" s="8" t="s">
        <v>35</v>
      </c>
      <c r="H9" s="12">
        <v>57.5</v>
      </c>
      <c r="I9" s="19">
        <f t="shared" si="0"/>
        <v>34.5</v>
      </c>
      <c r="J9" s="19">
        <v>80.78</v>
      </c>
      <c r="K9" s="20">
        <f t="shared" ref="K9:K15" si="2">J9*0.4</f>
        <v>32.312</v>
      </c>
      <c r="L9" s="21">
        <v>66.812</v>
      </c>
      <c r="M9" s="22">
        <v>1</v>
      </c>
    </row>
    <row r="10" s="1" customFormat="1" spans="1:13">
      <c r="A10" s="8">
        <v>8</v>
      </c>
      <c r="B10" s="9" t="s">
        <v>14</v>
      </c>
      <c r="C10" s="9" t="s">
        <v>31</v>
      </c>
      <c r="D10" s="10" t="s">
        <v>32</v>
      </c>
      <c r="E10" s="14"/>
      <c r="F10" s="8" t="s">
        <v>36</v>
      </c>
      <c r="G10" s="8" t="s">
        <v>37</v>
      </c>
      <c r="H10" s="12">
        <v>64.16</v>
      </c>
      <c r="I10" s="19">
        <f t="shared" si="0"/>
        <v>38.496</v>
      </c>
      <c r="J10" s="19" t="s">
        <v>28</v>
      </c>
      <c r="K10" s="20">
        <v>0</v>
      </c>
      <c r="L10" s="21">
        <v>38.496</v>
      </c>
      <c r="M10" s="22">
        <v>2</v>
      </c>
    </row>
    <row r="11" s="1" customFormat="1" spans="1:13">
      <c r="A11" s="8">
        <v>9</v>
      </c>
      <c r="B11" s="9" t="s">
        <v>14</v>
      </c>
      <c r="C11" s="9" t="s">
        <v>38</v>
      </c>
      <c r="D11" s="10" t="s">
        <v>39</v>
      </c>
      <c r="E11" s="13" t="s">
        <v>33</v>
      </c>
      <c r="F11" s="8" t="s">
        <v>40</v>
      </c>
      <c r="G11" s="8" t="s">
        <v>41</v>
      </c>
      <c r="H11" s="12">
        <v>75.5</v>
      </c>
      <c r="I11" s="19">
        <f t="shared" si="0"/>
        <v>45.3</v>
      </c>
      <c r="J11" s="19">
        <v>74.52</v>
      </c>
      <c r="K11" s="20">
        <f t="shared" si="2"/>
        <v>29.808</v>
      </c>
      <c r="L11" s="21">
        <v>75.108</v>
      </c>
      <c r="M11" s="22">
        <v>1</v>
      </c>
    </row>
    <row r="12" s="1" customFormat="1" spans="1:13">
      <c r="A12" s="8">
        <v>10</v>
      </c>
      <c r="B12" s="9" t="s">
        <v>14</v>
      </c>
      <c r="C12" s="9" t="s">
        <v>38</v>
      </c>
      <c r="D12" s="10" t="s">
        <v>39</v>
      </c>
      <c r="E12" s="14"/>
      <c r="F12" s="8" t="s">
        <v>42</v>
      </c>
      <c r="G12" s="8" t="s">
        <v>43</v>
      </c>
      <c r="H12" s="12">
        <v>62.12</v>
      </c>
      <c r="I12" s="19">
        <f t="shared" si="0"/>
        <v>37.272</v>
      </c>
      <c r="J12" s="19">
        <v>74.68</v>
      </c>
      <c r="K12" s="20">
        <f t="shared" si="2"/>
        <v>29.872</v>
      </c>
      <c r="L12" s="21">
        <v>67.144</v>
      </c>
      <c r="M12" s="22">
        <v>2</v>
      </c>
    </row>
    <row r="13" s="1" customFormat="1" spans="1:13">
      <c r="A13" s="8">
        <v>11</v>
      </c>
      <c r="B13" s="9" t="s">
        <v>44</v>
      </c>
      <c r="C13" s="9" t="s">
        <v>45</v>
      </c>
      <c r="D13" s="10" t="s">
        <v>46</v>
      </c>
      <c r="E13" s="13" t="s">
        <v>47</v>
      </c>
      <c r="F13" s="8" t="s">
        <v>48</v>
      </c>
      <c r="G13" s="8" t="s">
        <v>49</v>
      </c>
      <c r="H13" s="12">
        <v>71.96</v>
      </c>
      <c r="I13" s="19">
        <f t="shared" si="0"/>
        <v>43.176</v>
      </c>
      <c r="J13" s="19">
        <v>75.1</v>
      </c>
      <c r="K13" s="20">
        <f t="shared" si="2"/>
        <v>30.04</v>
      </c>
      <c r="L13" s="21">
        <v>73.216</v>
      </c>
      <c r="M13" s="22">
        <v>1</v>
      </c>
    </row>
    <row r="14" s="1" customFormat="1" spans="1:13">
      <c r="A14" s="8">
        <v>12</v>
      </c>
      <c r="B14" s="9" t="s">
        <v>44</v>
      </c>
      <c r="C14" s="9" t="s">
        <v>45</v>
      </c>
      <c r="D14" s="10" t="s">
        <v>46</v>
      </c>
      <c r="E14" s="15"/>
      <c r="F14" s="8" t="s">
        <v>50</v>
      </c>
      <c r="G14" s="8" t="s">
        <v>51</v>
      </c>
      <c r="H14" s="12">
        <v>65.22</v>
      </c>
      <c r="I14" s="19">
        <f t="shared" si="0"/>
        <v>39.132</v>
      </c>
      <c r="J14" s="19">
        <v>77.26</v>
      </c>
      <c r="K14" s="20">
        <f t="shared" si="2"/>
        <v>30.904</v>
      </c>
      <c r="L14" s="21">
        <v>70.036</v>
      </c>
      <c r="M14" s="22">
        <v>2</v>
      </c>
    </row>
    <row r="15" s="1" customFormat="1" spans="1:13">
      <c r="A15" s="8">
        <v>13</v>
      </c>
      <c r="B15" s="9" t="s">
        <v>44</v>
      </c>
      <c r="C15" s="9" t="s">
        <v>45</v>
      </c>
      <c r="D15" s="10" t="s">
        <v>46</v>
      </c>
      <c r="E15" s="15"/>
      <c r="F15" s="8" t="s">
        <v>52</v>
      </c>
      <c r="G15" s="8" t="s">
        <v>53</v>
      </c>
      <c r="H15" s="12">
        <v>61.72</v>
      </c>
      <c r="I15" s="19">
        <f t="shared" si="0"/>
        <v>37.032</v>
      </c>
      <c r="J15" s="19">
        <v>75.92</v>
      </c>
      <c r="K15" s="20">
        <f t="shared" si="2"/>
        <v>30.368</v>
      </c>
      <c r="L15" s="21">
        <v>67.4</v>
      </c>
      <c r="M15" s="22">
        <v>3</v>
      </c>
    </row>
    <row r="16" s="1" customFormat="1" spans="1:13">
      <c r="A16" s="8">
        <v>14</v>
      </c>
      <c r="B16" s="9" t="s">
        <v>44</v>
      </c>
      <c r="C16" s="9" t="s">
        <v>45</v>
      </c>
      <c r="D16" s="10" t="s">
        <v>46</v>
      </c>
      <c r="E16" s="14"/>
      <c r="F16" s="8" t="s">
        <v>54</v>
      </c>
      <c r="G16" s="8" t="s">
        <v>55</v>
      </c>
      <c r="H16" s="12">
        <v>60.64</v>
      </c>
      <c r="I16" s="19">
        <f t="shared" si="0"/>
        <v>36.384</v>
      </c>
      <c r="J16" s="19" t="s">
        <v>28</v>
      </c>
      <c r="K16" s="20">
        <v>0</v>
      </c>
      <c r="L16" s="21">
        <v>36.384</v>
      </c>
      <c r="M16" s="22">
        <v>4</v>
      </c>
    </row>
    <row r="17" s="1" customFormat="1" spans="1:13">
      <c r="A17" s="8">
        <v>15</v>
      </c>
      <c r="B17" s="9" t="s">
        <v>44</v>
      </c>
      <c r="C17" s="9" t="s">
        <v>15</v>
      </c>
      <c r="D17" s="10" t="s">
        <v>56</v>
      </c>
      <c r="E17" s="13" t="s">
        <v>47</v>
      </c>
      <c r="F17" s="8" t="s">
        <v>57</v>
      </c>
      <c r="G17" s="8" t="s">
        <v>58</v>
      </c>
      <c r="H17" s="12">
        <v>66.7</v>
      </c>
      <c r="I17" s="19">
        <f t="shared" si="0"/>
        <v>40.02</v>
      </c>
      <c r="J17" s="19">
        <v>79.84</v>
      </c>
      <c r="K17" s="20">
        <f t="shared" ref="K17:K19" si="3">J17*0.4</f>
        <v>31.936</v>
      </c>
      <c r="L17" s="21">
        <v>71.956</v>
      </c>
      <c r="M17" s="22">
        <v>1</v>
      </c>
    </row>
    <row r="18" s="1" customFormat="1" spans="1:13">
      <c r="A18" s="8">
        <v>16</v>
      </c>
      <c r="B18" s="9" t="s">
        <v>44</v>
      </c>
      <c r="C18" s="9" t="s">
        <v>15</v>
      </c>
      <c r="D18" s="10" t="s">
        <v>56</v>
      </c>
      <c r="E18" s="15"/>
      <c r="F18" s="8" t="s">
        <v>59</v>
      </c>
      <c r="G18" s="8" t="s">
        <v>60</v>
      </c>
      <c r="H18" s="12">
        <v>56.56</v>
      </c>
      <c r="I18" s="19">
        <f t="shared" si="0"/>
        <v>33.936</v>
      </c>
      <c r="J18" s="19">
        <v>84.36</v>
      </c>
      <c r="K18" s="20">
        <f t="shared" si="3"/>
        <v>33.744</v>
      </c>
      <c r="L18" s="21">
        <v>67.68</v>
      </c>
      <c r="M18" s="22">
        <v>2</v>
      </c>
    </row>
    <row r="19" s="1" customFormat="1" spans="1:13">
      <c r="A19" s="8">
        <v>17</v>
      </c>
      <c r="B19" s="9" t="s">
        <v>44</v>
      </c>
      <c r="C19" s="9" t="s">
        <v>15</v>
      </c>
      <c r="D19" s="10" t="s">
        <v>56</v>
      </c>
      <c r="E19" s="15"/>
      <c r="F19" s="8" t="s">
        <v>61</v>
      </c>
      <c r="G19" s="8" t="s">
        <v>62</v>
      </c>
      <c r="H19" s="12">
        <v>61.24</v>
      </c>
      <c r="I19" s="19">
        <f t="shared" si="0"/>
        <v>36.744</v>
      </c>
      <c r="J19" s="19">
        <v>71.78</v>
      </c>
      <c r="K19" s="20">
        <f t="shared" si="3"/>
        <v>28.712</v>
      </c>
      <c r="L19" s="21">
        <v>65.456</v>
      </c>
      <c r="M19" s="22">
        <v>3</v>
      </c>
    </row>
    <row r="20" s="1" customFormat="1" spans="1:13">
      <c r="A20" s="8">
        <v>18</v>
      </c>
      <c r="B20" s="9" t="s">
        <v>44</v>
      </c>
      <c r="C20" s="9" t="s">
        <v>15</v>
      </c>
      <c r="D20" s="10" t="s">
        <v>56</v>
      </c>
      <c r="E20" s="14"/>
      <c r="F20" s="8" t="s">
        <v>63</v>
      </c>
      <c r="G20" s="8" t="s">
        <v>64</v>
      </c>
      <c r="H20" s="12">
        <v>61.72</v>
      </c>
      <c r="I20" s="19">
        <f t="shared" si="0"/>
        <v>37.032</v>
      </c>
      <c r="J20" s="19" t="s">
        <v>28</v>
      </c>
      <c r="K20" s="20">
        <v>0</v>
      </c>
      <c r="L20" s="21">
        <v>37.032</v>
      </c>
      <c r="M20" s="22">
        <v>4</v>
      </c>
    </row>
    <row r="21" s="1" customFormat="1" spans="1:13">
      <c r="A21" s="8">
        <v>19</v>
      </c>
      <c r="B21" s="9" t="s">
        <v>44</v>
      </c>
      <c r="C21" s="9" t="s">
        <v>65</v>
      </c>
      <c r="D21" s="10" t="s">
        <v>66</v>
      </c>
      <c r="E21" s="13" t="s">
        <v>33</v>
      </c>
      <c r="F21" s="8" t="s">
        <v>67</v>
      </c>
      <c r="G21" s="8" t="s">
        <v>68</v>
      </c>
      <c r="H21" s="12">
        <v>66.72</v>
      </c>
      <c r="I21" s="19">
        <f t="shared" si="0"/>
        <v>40.032</v>
      </c>
      <c r="J21" s="19">
        <v>77.06</v>
      </c>
      <c r="K21" s="20">
        <f t="shared" ref="K21:K32" si="4">J21*0.4</f>
        <v>30.824</v>
      </c>
      <c r="L21" s="21">
        <v>70.856</v>
      </c>
      <c r="M21" s="22">
        <v>1</v>
      </c>
    </row>
    <row r="22" s="1" customFormat="1" spans="1:13">
      <c r="A22" s="8">
        <v>20</v>
      </c>
      <c r="B22" s="9" t="s">
        <v>44</v>
      </c>
      <c r="C22" s="9" t="s">
        <v>65</v>
      </c>
      <c r="D22" s="10" t="s">
        <v>66</v>
      </c>
      <c r="E22" s="14"/>
      <c r="F22" s="8" t="s">
        <v>69</v>
      </c>
      <c r="G22" s="8" t="s">
        <v>70</v>
      </c>
      <c r="H22" s="12">
        <v>55.92</v>
      </c>
      <c r="I22" s="19">
        <f t="shared" si="0"/>
        <v>33.552</v>
      </c>
      <c r="J22" s="19" t="s">
        <v>28</v>
      </c>
      <c r="K22" s="20">
        <v>0</v>
      </c>
      <c r="L22" s="21">
        <v>33.552</v>
      </c>
      <c r="M22" s="22">
        <v>2</v>
      </c>
    </row>
    <row r="23" s="1" customFormat="1" spans="1:13">
      <c r="A23" s="8">
        <v>21</v>
      </c>
      <c r="B23" s="9" t="s">
        <v>71</v>
      </c>
      <c r="C23" s="9" t="s">
        <v>15</v>
      </c>
      <c r="D23" s="10" t="s">
        <v>72</v>
      </c>
      <c r="E23" s="13" t="s">
        <v>33</v>
      </c>
      <c r="F23" s="8" t="s">
        <v>73</v>
      </c>
      <c r="G23" s="8" t="s">
        <v>74</v>
      </c>
      <c r="H23" s="12">
        <v>69.1</v>
      </c>
      <c r="I23" s="19">
        <f t="shared" si="0"/>
        <v>41.46</v>
      </c>
      <c r="J23" s="19">
        <v>75.5</v>
      </c>
      <c r="K23" s="20">
        <f t="shared" si="4"/>
        <v>30.2</v>
      </c>
      <c r="L23" s="21">
        <v>71.66</v>
      </c>
      <c r="M23" s="22">
        <v>1</v>
      </c>
    </row>
    <row r="24" s="1" customFormat="1" spans="1:13">
      <c r="A24" s="8">
        <v>22</v>
      </c>
      <c r="B24" s="9" t="s">
        <v>71</v>
      </c>
      <c r="C24" s="9" t="s">
        <v>15</v>
      </c>
      <c r="D24" s="10" t="s">
        <v>72</v>
      </c>
      <c r="E24" s="14"/>
      <c r="F24" s="8" t="s">
        <v>75</v>
      </c>
      <c r="G24" s="8" t="s">
        <v>76</v>
      </c>
      <c r="H24" s="12">
        <v>64.3</v>
      </c>
      <c r="I24" s="19">
        <f t="shared" si="0"/>
        <v>38.58</v>
      </c>
      <c r="J24" s="19">
        <v>78.54</v>
      </c>
      <c r="K24" s="20">
        <f t="shared" si="4"/>
        <v>31.416</v>
      </c>
      <c r="L24" s="21">
        <v>69.996</v>
      </c>
      <c r="M24" s="22">
        <v>2</v>
      </c>
    </row>
    <row r="25" s="1" customFormat="1" spans="1:13">
      <c r="A25" s="8">
        <v>23</v>
      </c>
      <c r="B25" s="9" t="s">
        <v>77</v>
      </c>
      <c r="C25" s="9" t="s">
        <v>78</v>
      </c>
      <c r="D25" s="10" t="s">
        <v>79</v>
      </c>
      <c r="E25" s="13" t="s">
        <v>33</v>
      </c>
      <c r="F25" s="8" t="s">
        <v>80</v>
      </c>
      <c r="G25" s="8" t="s">
        <v>81</v>
      </c>
      <c r="H25" s="12">
        <v>69.62</v>
      </c>
      <c r="I25" s="19">
        <f t="shared" si="0"/>
        <v>41.772</v>
      </c>
      <c r="J25" s="19">
        <v>84.26</v>
      </c>
      <c r="K25" s="20">
        <f t="shared" si="4"/>
        <v>33.704</v>
      </c>
      <c r="L25" s="21">
        <v>75.476</v>
      </c>
      <c r="M25" s="22">
        <v>1</v>
      </c>
    </row>
    <row r="26" s="1" customFormat="1" spans="1:13">
      <c r="A26" s="8">
        <v>24</v>
      </c>
      <c r="B26" s="9" t="s">
        <v>77</v>
      </c>
      <c r="C26" s="9" t="s">
        <v>78</v>
      </c>
      <c r="D26" s="10" t="s">
        <v>79</v>
      </c>
      <c r="E26" s="14"/>
      <c r="F26" s="8" t="s">
        <v>82</v>
      </c>
      <c r="G26" s="8" t="s">
        <v>83</v>
      </c>
      <c r="H26" s="12">
        <v>65.38</v>
      </c>
      <c r="I26" s="19">
        <f t="shared" si="0"/>
        <v>39.228</v>
      </c>
      <c r="J26" s="19">
        <v>74.74</v>
      </c>
      <c r="K26" s="20">
        <f t="shared" si="4"/>
        <v>29.896</v>
      </c>
      <c r="L26" s="21">
        <v>69.124</v>
      </c>
      <c r="M26" s="22">
        <v>2</v>
      </c>
    </row>
    <row r="27" s="1" customFormat="1" spans="1:13">
      <c r="A27" s="8">
        <v>25</v>
      </c>
      <c r="B27" s="9" t="s">
        <v>84</v>
      </c>
      <c r="C27" s="9" t="s">
        <v>15</v>
      </c>
      <c r="D27" s="10" t="s">
        <v>85</v>
      </c>
      <c r="E27" s="13" t="s">
        <v>33</v>
      </c>
      <c r="F27" s="8" t="s">
        <v>86</v>
      </c>
      <c r="G27" s="8" t="s">
        <v>87</v>
      </c>
      <c r="H27" s="12">
        <v>62.02</v>
      </c>
      <c r="I27" s="19">
        <f t="shared" si="0"/>
        <v>37.212</v>
      </c>
      <c r="J27" s="19">
        <v>80.1</v>
      </c>
      <c r="K27" s="20">
        <f t="shared" si="4"/>
        <v>32.04</v>
      </c>
      <c r="L27" s="21">
        <v>69.252</v>
      </c>
      <c r="M27" s="22">
        <v>1</v>
      </c>
    </row>
    <row r="28" s="1" customFormat="1" spans="1:13">
      <c r="A28" s="8">
        <v>26</v>
      </c>
      <c r="B28" s="9" t="s">
        <v>84</v>
      </c>
      <c r="C28" s="9" t="s">
        <v>15</v>
      </c>
      <c r="D28" s="10" t="s">
        <v>85</v>
      </c>
      <c r="E28" s="14"/>
      <c r="F28" s="8" t="s">
        <v>88</v>
      </c>
      <c r="G28" s="8" t="s">
        <v>89</v>
      </c>
      <c r="H28" s="12">
        <v>62.04</v>
      </c>
      <c r="I28" s="19">
        <f t="shared" si="0"/>
        <v>37.224</v>
      </c>
      <c r="J28" s="19">
        <v>79.62</v>
      </c>
      <c r="K28" s="20">
        <f t="shared" si="4"/>
        <v>31.848</v>
      </c>
      <c r="L28" s="21">
        <v>69.072</v>
      </c>
      <c r="M28" s="22">
        <v>2</v>
      </c>
    </row>
    <row r="29" s="1" customFormat="1" spans="1:13">
      <c r="A29" s="8">
        <v>27</v>
      </c>
      <c r="B29" s="9" t="s">
        <v>90</v>
      </c>
      <c r="C29" s="9" t="s">
        <v>15</v>
      </c>
      <c r="D29" s="10" t="s">
        <v>91</v>
      </c>
      <c r="E29" s="13" t="s">
        <v>33</v>
      </c>
      <c r="F29" s="8" t="s">
        <v>92</v>
      </c>
      <c r="G29" s="8" t="s">
        <v>93</v>
      </c>
      <c r="H29" s="12">
        <v>64</v>
      </c>
      <c r="I29" s="19">
        <f t="shared" si="0"/>
        <v>38.4</v>
      </c>
      <c r="J29" s="19">
        <v>76.3</v>
      </c>
      <c r="K29" s="20">
        <f t="shared" si="4"/>
        <v>30.52</v>
      </c>
      <c r="L29" s="21">
        <v>68.92</v>
      </c>
      <c r="M29" s="22">
        <v>1</v>
      </c>
    </row>
    <row r="30" s="1" customFormat="1" spans="1:13">
      <c r="A30" s="8">
        <v>28</v>
      </c>
      <c r="B30" s="9" t="s">
        <v>90</v>
      </c>
      <c r="C30" s="9" t="s">
        <v>15</v>
      </c>
      <c r="D30" s="10" t="s">
        <v>91</v>
      </c>
      <c r="E30" s="14"/>
      <c r="F30" s="8" t="s">
        <v>94</v>
      </c>
      <c r="G30" s="8" t="s">
        <v>95</v>
      </c>
      <c r="H30" s="12">
        <v>54.9</v>
      </c>
      <c r="I30" s="19">
        <f t="shared" si="0"/>
        <v>32.94</v>
      </c>
      <c r="J30" s="19">
        <v>72.8</v>
      </c>
      <c r="K30" s="20">
        <f t="shared" si="4"/>
        <v>29.12</v>
      </c>
      <c r="L30" s="21">
        <v>62.06</v>
      </c>
      <c r="M30" s="22">
        <v>2</v>
      </c>
    </row>
    <row r="31" s="1" customFormat="1" spans="1:13">
      <c r="A31" s="8">
        <v>29</v>
      </c>
      <c r="B31" s="9" t="s">
        <v>96</v>
      </c>
      <c r="C31" s="9" t="s">
        <v>97</v>
      </c>
      <c r="D31" s="10" t="s">
        <v>98</v>
      </c>
      <c r="E31" s="13" t="s">
        <v>33</v>
      </c>
      <c r="F31" s="8" t="s">
        <v>99</v>
      </c>
      <c r="G31" s="8" t="s">
        <v>100</v>
      </c>
      <c r="H31" s="12">
        <v>77.24</v>
      </c>
      <c r="I31" s="19">
        <f t="shared" si="0"/>
        <v>46.344</v>
      </c>
      <c r="J31" s="19">
        <v>82.12</v>
      </c>
      <c r="K31" s="20">
        <f t="shared" si="4"/>
        <v>32.848</v>
      </c>
      <c r="L31" s="21">
        <v>79.192</v>
      </c>
      <c r="M31" s="22">
        <v>1</v>
      </c>
    </row>
    <row r="32" s="1" customFormat="1" spans="1:13">
      <c r="A32" s="8">
        <v>30</v>
      </c>
      <c r="B32" s="9" t="s">
        <v>96</v>
      </c>
      <c r="C32" s="9" t="s">
        <v>97</v>
      </c>
      <c r="D32" s="10" t="s">
        <v>98</v>
      </c>
      <c r="E32" s="14"/>
      <c r="F32" s="8" t="s">
        <v>101</v>
      </c>
      <c r="G32" s="8" t="s">
        <v>102</v>
      </c>
      <c r="H32" s="12">
        <v>73.64</v>
      </c>
      <c r="I32" s="19">
        <f t="shared" si="0"/>
        <v>44.184</v>
      </c>
      <c r="J32" s="19">
        <v>75.62</v>
      </c>
      <c r="K32" s="20">
        <f t="shared" si="4"/>
        <v>30.248</v>
      </c>
      <c r="L32" s="21">
        <v>74.432</v>
      </c>
      <c r="M32" s="22">
        <v>2</v>
      </c>
    </row>
    <row r="33" s="1" customFormat="1" spans="1:13">
      <c r="A33" s="16"/>
      <c r="B33" s="16"/>
      <c r="C33" s="16"/>
      <c r="D33" s="16"/>
      <c r="E33" s="16"/>
      <c r="F33" s="16"/>
      <c r="G33" s="16"/>
      <c r="H33" s="16"/>
      <c r="I33" s="16"/>
      <c r="J33" s="23"/>
      <c r="K33" s="23"/>
      <c r="L33" s="16"/>
      <c r="M33" s="16"/>
    </row>
    <row r="34" s="1" customFormat="1" spans="1:13">
      <c r="A34" s="16"/>
      <c r="B34" s="16"/>
      <c r="C34" s="16"/>
      <c r="D34" s="16"/>
      <c r="E34" s="16"/>
      <c r="F34" s="16"/>
      <c r="G34" s="16"/>
      <c r="H34" s="16"/>
      <c r="I34" s="16"/>
      <c r="J34" s="23"/>
      <c r="K34" s="23"/>
      <c r="L34" s="16"/>
      <c r="M34" s="16"/>
    </row>
  </sheetData>
  <mergeCells count="12">
    <mergeCell ref="A1:M1"/>
    <mergeCell ref="E3:E8"/>
    <mergeCell ref="E9:E10"/>
    <mergeCell ref="E11:E12"/>
    <mergeCell ref="E13:E16"/>
    <mergeCell ref="E17:E20"/>
    <mergeCell ref="E21:E22"/>
    <mergeCell ref="E23:E24"/>
    <mergeCell ref="E25:E26"/>
    <mergeCell ref="E27:E28"/>
    <mergeCell ref="E29:E30"/>
    <mergeCell ref="E31:E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123334</dc:creator>
  <cp:lastModifiedBy>L3y</cp:lastModifiedBy>
  <dcterms:created xsi:type="dcterms:W3CDTF">2024-08-05T09:02:06Z</dcterms:created>
  <dcterms:modified xsi:type="dcterms:W3CDTF">2024-08-05T09:02:22Z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FC5806A6BFBA417BAF14596F7F458E81_11</vt:lpwstr>
  </property>
  <property fmtid="{D5CDD505-2E9C-101B-9397-08002B2CF9AE}" pid="3" name="KSOProductBuildVer">
    <vt:lpwstr>2052-12.1.0.17147</vt:lpwstr>
  </property>
</Properties>
</file>