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成绩" sheetId="5" r:id="rId1"/>
  </sheets>
  <definedNames>
    <definedName name="_xlnm._FilterDatabase" localSheetId="0" hidden="1">综合成绩!$A$3:$E$230</definedName>
    <definedName name="_xlnm.Print_Titles" localSheetId="0">综合成绩!$2:$3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<sst xmlns="http://schemas.openxmlformats.org/spreadsheetml/2006/main" count="932" uniqueCount="499">
  <si>
    <t>附件</t>
  </si>
  <si>
    <t>安陆市2024年义务教育学校、幼儿园教师公开招聘考生综合成绩表</t>
  </si>
  <si>
    <t>序号</t>
  </si>
  <si>
    <t>报考类别</t>
  </si>
  <si>
    <t>报考学段学科</t>
  </si>
  <si>
    <t>姓名</t>
  </si>
  <si>
    <t>准考证号</t>
  </si>
  <si>
    <t>笔试成绩（100%）</t>
  </si>
  <si>
    <r>
      <rPr>
        <b/>
        <sz val="11"/>
        <rFont val="楷体_GB2312"/>
        <charset val="134"/>
      </rPr>
      <t>面试成绩（</t>
    </r>
    <r>
      <rPr>
        <sz val="11"/>
        <rFont val="楷体_GB2312"/>
        <charset val="134"/>
      </rPr>
      <t>100%）</t>
    </r>
  </si>
  <si>
    <r>
      <rPr>
        <b/>
        <sz val="11"/>
        <rFont val="楷体_GB2312"/>
        <charset val="134"/>
      </rPr>
      <t>笔试成绩（</t>
    </r>
    <r>
      <rPr>
        <sz val="11"/>
        <rFont val="楷体_GB2312"/>
        <charset val="134"/>
      </rPr>
      <t>40%）</t>
    </r>
  </si>
  <si>
    <r>
      <rPr>
        <b/>
        <sz val="11"/>
        <rFont val="楷体_GB2312"/>
        <charset val="134"/>
      </rPr>
      <t>面试成绩（</t>
    </r>
    <r>
      <rPr>
        <sz val="11"/>
        <rFont val="楷体_GB2312"/>
        <charset val="134"/>
      </rPr>
      <t>60%）</t>
    </r>
  </si>
  <si>
    <r>
      <rPr>
        <b/>
        <sz val="11"/>
        <rFont val="楷体_GB2312"/>
        <charset val="134"/>
      </rPr>
      <t>综合成绩（</t>
    </r>
    <r>
      <rPr>
        <sz val="11"/>
        <rFont val="楷体_GB2312"/>
        <charset val="134"/>
      </rPr>
      <t>100%）</t>
    </r>
  </si>
  <si>
    <t>综合排名</t>
  </si>
  <si>
    <t>新机制教师岗</t>
  </si>
  <si>
    <t>初中数学</t>
  </si>
  <si>
    <t>林洪辉</t>
  </si>
  <si>
    <t>13024110502527</t>
  </si>
  <si>
    <t>1</t>
  </si>
  <si>
    <t>邬茜</t>
  </si>
  <si>
    <t>13024010402521</t>
  </si>
  <si>
    <t>2</t>
  </si>
  <si>
    <t>赵孟桥</t>
  </si>
  <si>
    <t>13024090401805</t>
  </si>
  <si>
    <t>3</t>
  </si>
  <si>
    <t>夏琦杰</t>
  </si>
  <si>
    <t>13024010404521</t>
  </si>
  <si>
    <t>4</t>
  </si>
  <si>
    <t>初中英语</t>
  </si>
  <si>
    <t>赵珊</t>
  </si>
  <si>
    <t>13034090402830</t>
  </si>
  <si>
    <t>陈玮</t>
  </si>
  <si>
    <t>13034280304215</t>
  </si>
  <si>
    <t>唐韵</t>
  </si>
  <si>
    <t>13034100304805</t>
  </si>
  <si>
    <t>小学数学</t>
  </si>
  <si>
    <t>严瑞</t>
  </si>
  <si>
    <t>12024090200214</t>
  </si>
  <si>
    <t>李晚霞</t>
  </si>
  <si>
    <t>12024090202122</t>
  </si>
  <si>
    <t>饶磊</t>
  </si>
  <si>
    <t>12024090202414</t>
  </si>
  <si>
    <t>汪馨怡</t>
  </si>
  <si>
    <t>12024090200125</t>
  </si>
  <si>
    <t>吴光俊</t>
  </si>
  <si>
    <t>12024010102714</t>
  </si>
  <si>
    <t>陈冰心</t>
  </si>
  <si>
    <t>12024010103716</t>
  </si>
  <si>
    <t>小学英语</t>
  </si>
  <si>
    <t>王萍萍</t>
  </si>
  <si>
    <t>12034090301319</t>
  </si>
  <si>
    <t>郑敏</t>
  </si>
  <si>
    <t>12034010202610</t>
  </si>
  <si>
    <t>朱婷</t>
  </si>
  <si>
    <t>12034090301024</t>
  </si>
  <si>
    <t>万萌</t>
  </si>
  <si>
    <t>12034010602614</t>
  </si>
  <si>
    <t>戴雨奕</t>
  </si>
  <si>
    <t>12034090301307</t>
  </si>
  <si>
    <t>汪梦瑶</t>
  </si>
  <si>
    <t>12034090301012</t>
  </si>
  <si>
    <t>小学语文</t>
  </si>
  <si>
    <t>彭佳</t>
  </si>
  <si>
    <t>12014090102929</t>
  </si>
  <si>
    <t>谢晓寒</t>
  </si>
  <si>
    <t>12014020106813</t>
  </si>
  <si>
    <t>陈迪</t>
  </si>
  <si>
    <t>12014090101226</t>
  </si>
  <si>
    <t>黄吉</t>
  </si>
  <si>
    <t>12014090102009</t>
  </si>
  <si>
    <t>吴梦珍</t>
  </si>
  <si>
    <t>12014090101522</t>
  </si>
  <si>
    <t>周萌</t>
  </si>
  <si>
    <t>12014090103605</t>
  </si>
  <si>
    <t>尹炜</t>
  </si>
  <si>
    <t>12014280903204</t>
  </si>
  <si>
    <t>陈瑜</t>
  </si>
  <si>
    <t>12014090102124</t>
  </si>
  <si>
    <t>徐钿</t>
  </si>
  <si>
    <t>12014110200129</t>
  </si>
  <si>
    <t>宋元亮</t>
  </si>
  <si>
    <t>12014280902211</t>
  </si>
  <si>
    <t>周株露</t>
  </si>
  <si>
    <t>12014090103510</t>
  </si>
  <si>
    <t>李路</t>
  </si>
  <si>
    <t>12014090101704</t>
  </si>
  <si>
    <t>肖兰</t>
  </si>
  <si>
    <t>12014090100403</t>
  </si>
  <si>
    <t>何冰惠</t>
  </si>
  <si>
    <t>12014090102204</t>
  </si>
  <si>
    <t>郑润英</t>
  </si>
  <si>
    <t>12014090103318</t>
  </si>
  <si>
    <t>张颖</t>
  </si>
  <si>
    <t>12014280901126</t>
  </si>
  <si>
    <t>刘永菲</t>
  </si>
  <si>
    <t>12014050301629</t>
  </si>
  <si>
    <t>刘佳斯</t>
  </si>
  <si>
    <t>12014090103213</t>
  </si>
  <si>
    <t xml:space="preserve"> 地方自主招聘农村教师岗</t>
  </si>
  <si>
    <t>孙纪霞</t>
  </si>
  <si>
    <t>22014010200915</t>
  </si>
  <si>
    <t>邹琴</t>
  </si>
  <si>
    <t>22014090101723</t>
  </si>
  <si>
    <t>熊文</t>
  </si>
  <si>
    <t>22024010103812</t>
  </si>
  <si>
    <t>冯良国</t>
  </si>
  <si>
    <t>22024090202320</t>
  </si>
  <si>
    <t>李滢</t>
  </si>
  <si>
    <t>22024050304004</t>
  </si>
  <si>
    <t>罗晴晴</t>
  </si>
  <si>
    <t>22024090203214</t>
  </si>
  <si>
    <t>吴思</t>
  </si>
  <si>
    <t>22024090201513</t>
  </si>
  <si>
    <t>王力</t>
  </si>
  <si>
    <t>22024020201626</t>
  </si>
  <si>
    <t>潘敏</t>
  </si>
  <si>
    <t>22034120201115</t>
  </si>
  <si>
    <t>冯倩倩</t>
  </si>
  <si>
    <t>22034280500308</t>
  </si>
  <si>
    <t>朱莹晖</t>
  </si>
  <si>
    <t>22034090300407</t>
  </si>
  <si>
    <t>卢凤毅</t>
  </si>
  <si>
    <t>22034280500414</t>
  </si>
  <si>
    <t xml:space="preserve"> 城镇义务教育学校教师岗</t>
  </si>
  <si>
    <t>城区初中化学</t>
  </si>
  <si>
    <t>朱畅</t>
  </si>
  <si>
    <t>33084090404904</t>
  </si>
  <si>
    <t>李宇航</t>
  </si>
  <si>
    <t>33084090404906</t>
  </si>
  <si>
    <t>严秋荣</t>
  </si>
  <si>
    <t>33084010409922</t>
  </si>
  <si>
    <t>方俊怡</t>
  </si>
  <si>
    <t>33084010410203</t>
  </si>
  <si>
    <t>城区初中物理</t>
  </si>
  <si>
    <t>陈鹏</t>
  </si>
  <si>
    <t>33074090404501</t>
  </si>
  <si>
    <t>张进</t>
  </si>
  <si>
    <t>33074090404604</t>
  </si>
  <si>
    <t>张欣</t>
  </si>
  <si>
    <t>33074090404502</t>
  </si>
  <si>
    <t>梅重雨</t>
  </si>
  <si>
    <t>33074100307410</t>
  </si>
  <si>
    <t>胡蝶</t>
  </si>
  <si>
    <t>33074090404612</t>
  </si>
  <si>
    <t>万梦萍</t>
  </si>
  <si>
    <t>33074090404512</t>
  </si>
  <si>
    <t>时红成</t>
  </si>
  <si>
    <t>33074090404724</t>
  </si>
  <si>
    <t>曹灿</t>
  </si>
  <si>
    <t>33074010308009</t>
  </si>
  <si>
    <t>65.20</t>
  </si>
  <si>
    <t>8</t>
  </si>
  <si>
    <t>城区初中数学</t>
  </si>
  <si>
    <t>李思</t>
  </si>
  <si>
    <t>33024010403516</t>
  </si>
  <si>
    <t>陶杨</t>
  </si>
  <si>
    <t>33024010402727</t>
  </si>
  <si>
    <t>蔡舜晨</t>
  </si>
  <si>
    <t>33024090401421</t>
  </si>
  <si>
    <t>张磊</t>
  </si>
  <si>
    <t>33024090401529</t>
  </si>
  <si>
    <t>姚美琪</t>
  </si>
  <si>
    <t>33024090401527</t>
  </si>
  <si>
    <t>来思琪</t>
  </si>
  <si>
    <t>33024010402105</t>
  </si>
  <si>
    <t>吴子怡</t>
  </si>
  <si>
    <t>33024060901415</t>
  </si>
  <si>
    <t>邹洁</t>
  </si>
  <si>
    <t>33024010401824</t>
  </si>
  <si>
    <t>沈蒙</t>
  </si>
  <si>
    <t>33024090402112</t>
  </si>
  <si>
    <t>廖子莹</t>
  </si>
  <si>
    <t>33024060900615</t>
  </si>
  <si>
    <t>80.50</t>
  </si>
  <si>
    <t>城区初中语文</t>
  </si>
  <si>
    <t>彭双成</t>
  </si>
  <si>
    <t>33014090400602</t>
  </si>
  <si>
    <t>张可</t>
  </si>
  <si>
    <t>33014060800528</t>
  </si>
  <si>
    <t>邓格格</t>
  </si>
  <si>
    <t>33014090400513</t>
  </si>
  <si>
    <t>瞿圆圆</t>
  </si>
  <si>
    <t>33014130203613</t>
  </si>
  <si>
    <t>肖宇蝶</t>
  </si>
  <si>
    <t>33014010507318</t>
  </si>
  <si>
    <t>杨红灿</t>
  </si>
  <si>
    <t>33014020400711</t>
  </si>
  <si>
    <t>城区初中心理健康</t>
  </si>
  <si>
    <t>陈雨荷</t>
  </si>
  <si>
    <t>33144010509310</t>
  </si>
  <si>
    <t>侯实</t>
  </si>
  <si>
    <t>33144090405705</t>
  </si>
  <si>
    <t>胡艺婷</t>
  </si>
  <si>
    <t>33144020404721</t>
  </si>
  <si>
    <t>沈双</t>
  </si>
  <si>
    <t>33144120208607</t>
  </si>
  <si>
    <t>王安萍</t>
  </si>
  <si>
    <t>33144280305528</t>
  </si>
  <si>
    <t>尚红波</t>
  </si>
  <si>
    <t>33144010509013</t>
  </si>
  <si>
    <t>鲁佳音</t>
  </si>
  <si>
    <t>33144090405706</t>
  </si>
  <si>
    <t>董汉强</t>
  </si>
  <si>
    <t>33144130206802</t>
  </si>
  <si>
    <t>城区小学语文</t>
  </si>
  <si>
    <t>周瑾娟</t>
  </si>
  <si>
    <t>32014090101214</t>
  </si>
  <si>
    <t>张昊东</t>
  </si>
  <si>
    <t>32014090103311</t>
  </si>
  <si>
    <t>王媛媛</t>
  </si>
  <si>
    <t>32014090101708</t>
  </si>
  <si>
    <t>高芷煜</t>
  </si>
  <si>
    <t>32014090100812</t>
  </si>
  <si>
    <t>许琪</t>
  </si>
  <si>
    <t>32014090103002</t>
  </si>
  <si>
    <t>王璇</t>
  </si>
  <si>
    <t>32014020106917</t>
  </si>
  <si>
    <t>董婷</t>
  </si>
  <si>
    <t>32014090101330</t>
  </si>
  <si>
    <t>甘世熔</t>
  </si>
  <si>
    <t>32014280801730</t>
  </si>
  <si>
    <t>谭鸿</t>
  </si>
  <si>
    <t>32014280805822</t>
  </si>
  <si>
    <t>张蕊薇</t>
  </si>
  <si>
    <t>32014280804417</t>
  </si>
  <si>
    <t>周新童</t>
  </si>
  <si>
    <t>32014010302803</t>
  </si>
  <si>
    <t>万丽君</t>
  </si>
  <si>
    <t>32014090103123</t>
  </si>
  <si>
    <t>谢亚娟</t>
  </si>
  <si>
    <t>32014280805623</t>
  </si>
  <si>
    <t>唐子旭</t>
  </si>
  <si>
    <t>32014280803718</t>
  </si>
  <si>
    <t>周梦逍</t>
  </si>
  <si>
    <t>32014010502915</t>
  </si>
  <si>
    <t>王晶晶</t>
  </si>
  <si>
    <t>32014280804704</t>
  </si>
  <si>
    <t>谭绘</t>
  </si>
  <si>
    <t>32014280801907</t>
  </si>
  <si>
    <r>
      <rPr>
        <sz val="10"/>
        <rFont val="仿宋_GB2312"/>
        <charset val="134"/>
      </rPr>
      <t>张</t>
    </r>
    <r>
      <rPr>
        <sz val="10"/>
        <rFont val="宋体"/>
        <charset val="134"/>
      </rPr>
      <t>玥</t>
    </r>
  </si>
  <si>
    <t>32014090103309</t>
  </si>
  <si>
    <t>伍玲</t>
  </si>
  <si>
    <t>32014090102001</t>
  </si>
  <si>
    <t>张怡</t>
  </si>
  <si>
    <t>32014090101419</t>
  </si>
  <si>
    <t>刘新宇</t>
  </si>
  <si>
    <t>32014010301424</t>
  </si>
  <si>
    <t>吴小清</t>
  </si>
  <si>
    <t>32014110204326</t>
  </si>
  <si>
    <t>辛怡</t>
  </si>
  <si>
    <t>32014090100507</t>
  </si>
  <si>
    <t>范琪</t>
  </si>
  <si>
    <t>32014010303117</t>
  </si>
  <si>
    <t>黄雨欣</t>
  </si>
  <si>
    <t>32014010304104</t>
  </si>
  <si>
    <t>32014030500423</t>
  </si>
  <si>
    <t>潘爽</t>
  </si>
  <si>
    <t>32014010301115</t>
  </si>
  <si>
    <t>刘乐</t>
  </si>
  <si>
    <t>32014090101201</t>
  </si>
  <si>
    <t>周蕾</t>
  </si>
  <si>
    <t>32014090100727</t>
  </si>
  <si>
    <t>左思敏</t>
  </si>
  <si>
    <t>32014090100110</t>
  </si>
  <si>
    <t>谢红杰</t>
  </si>
  <si>
    <t>32014010300919</t>
  </si>
  <si>
    <t>陈文静</t>
  </si>
  <si>
    <t>32014030502417</t>
  </si>
  <si>
    <t>王丹</t>
  </si>
  <si>
    <t>32014090101028</t>
  </si>
  <si>
    <t>陈子言</t>
  </si>
  <si>
    <t>32014030401204</t>
  </si>
  <si>
    <t>城区小学数学</t>
  </si>
  <si>
    <t>孙慧华</t>
  </si>
  <si>
    <t>32024280101827</t>
  </si>
  <si>
    <t>李婉婷</t>
  </si>
  <si>
    <t>32024090200126</t>
  </si>
  <si>
    <t>吴红玲</t>
  </si>
  <si>
    <t>32024010106717</t>
  </si>
  <si>
    <t>刘婧仪</t>
  </si>
  <si>
    <t>32024010103805</t>
  </si>
  <si>
    <t>李慈慧</t>
  </si>
  <si>
    <t>32024110307008</t>
  </si>
  <si>
    <t>武骁然</t>
  </si>
  <si>
    <t>32024090200201</t>
  </si>
  <si>
    <t>贺粤英</t>
  </si>
  <si>
    <t>32024280100522</t>
  </si>
  <si>
    <t>刘鑫玉</t>
  </si>
  <si>
    <t>32024090203007</t>
  </si>
  <si>
    <t>喻叶</t>
  </si>
  <si>
    <t>32024090201214</t>
  </si>
  <si>
    <t>陈玉玲</t>
  </si>
  <si>
    <t>32024090200105</t>
  </si>
  <si>
    <t>李雅</t>
  </si>
  <si>
    <t>32024090202916</t>
  </si>
  <si>
    <t>吴巧</t>
  </si>
  <si>
    <t>32024280101218</t>
  </si>
  <si>
    <t>黄梨</t>
  </si>
  <si>
    <t>32024280100301</t>
  </si>
  <si>
    <t>方立</t>
  </si>
  <si>
    <t>32024090200323</t>
  </si>
  <si>
    <t>程洋</t>
  </si>
  <si>
    <t>32024090201021</t>
  </si>
  <si>
    <t>吕思晴</t>
  </si>
  <si>
    <t>32024080102923</t>
  </si>
  <si>
    <t>黄虹璐</t>
  </si>
  <si>
    <t>32024060402503</t>
  </si>
  <si>
    <t>李施洁</t>
  </si>
  <si>
    <t>32024080103913</t>
  </si>
  <si>
    <t>朱曼玉</t>
  </si>
  <si>
    <t>32024010704110</t>
  </si>
  <si>
    <t>杨妍</t>
  </si>
  <si>
    <t>32024280104828</t>
  </si>
  <si>
    <t>胡文静</t>
  </si>
  <si>
    <t>32024110302929</t>
  </si>
  <si>
    <t>陆敏慧</t>
  </si>
  <si>
    <t>32024010104719</t>
  </si>
  <si>
    <t>张小艳</t>
  </si>
  <si>
    <t>32024280104228</t>
  </si>
  <si>
    <t>周玉婷</t>
  </si>
  <si>
    <t>32024090202705</t>
  </si>
  <si>
    <t>吴炯慧</t>
  </si>
  <si>
    <t>32024120106610</t>
  </si>
  <si>
    <t>黄诗艺</t>
  </si>
  <si>
    <t>32024020200727</t>
  </si>
  <si>
    <t>沈珊</t>
  </si>
  <si>
    <t>32024010107825</t>
  </si>
  <si>
    <t>苟亚平</t>
  </si>
  <si>
    <t>32024280104306</t>
  </si>
  <si>
    <t>胡颖</t>
  </si>
  <si>
    <t>32024090201025</t>
  </si>
  <si>
    <t>钟棋坤</t>
  </si>
  <si>
    <t>32024010108908</t>
  </si>
  <si>
    <t>夏莉</t>
  </si>
  <si>
    <t>32024110304805</t>
  </si>
  <si>
    <t>吴成名</t>
  </si>
  <si>
    <t>32024010105508</t>
  </si>
  <si>
    <t>徐天赐</t>
  </si>
  <si>
    <t>32024010105717</t>
  </si>
  <si>
    <t>彭莹莹</t>
  </si>
  <si>
    <t>32024090200304</t>
  </si>
  <si>
    <t>寻佳佳</t>
  </si>
  <si>
    <t>32024120106626</t>
  </si>
  <si>
    <t>城区小学英语</t>
  </si>
  <si>
    <r>
      <rPr>
        <sz val="10"/>
        <rFont val="仿宋_GB2312"/>
        <charset val="134"/>
      </rPr>
      <t>肖</t>
    </r>
    <r>
      <rPr>
        <sz val="10"/>
        <rFont val="宋体"/>
        <charset val="134"/>
      </rPr>
      <t>嫚</t>
    </r>
  </si>
  <si>
    <t>32034090300518</t>
  </si>
  <si>
    <t>彭雅倩</t>
  </si>
  <si>
    <t>32034090300730</t>
  </si>
  <si>
    <t>向艳华</t>
  </si>
  <si>
    <t>32034280502121</t>
  </si>
  <si>
    <t>肖冉冉</t>
  </si>
  <si>
    <t>32034050100501</t>
  </si>
  <si>
    <t>黄乔波</t>
  </si>
  <si>
    <t>32034090300622</t>
  </si>
  <si>
    <t>黄小娟</t>
  </si>
  <si>
    <t>32034090300812</t>
  </si>
  <si>
    <t>叶林花</t>
  </si>
  <si>
    <t>32034060502213</t>
  </si>
  <si>
    <t>金善善</t>
  </si>
  <si>
    <t>32034090300209</t>
  </si>
  <si>
    <t>郭梦菲</t>
  </si>
  <si>
    <t>32034010203015</t>
  </si>
  <si>
    <t>鲁兰</t>
  </si>
  <si>
    <t>32034120200822</t>
  </si>
  <si>
    <t>城区小学体育（普通岗）</t>
  </si>
  <si>
    <t>姚佳</t>
  </si>
  <si>
    <t>32074010207424</t>
  </si>
  <si>
    <t>张焱博</t>
  </si>
  <si>
    <t>32074280401216</t>
  </si>
  <si>
    <t>李锐</t>
  </si>
  <si>
    <t>32074050103215</t>
  </si>
  <si>
    <t>杨梦琪</t>
  </si>
  <si>
    <t>32074090301727</t>
  </si>
  <si>
    <t>熊露</t>
  </si>
  <si>
    <t>32074010208227</t>
  </si>
  <si>
    <t>乾恩基</t>
  </si>
  <si>
    <t>32074280401711</t>
  </si>
  <si>
    <t>田岩</t>
  </si>
  <si>
    <t>32074280401016</t>
  </si>
  <si>
    <t>仰云龙</t>
  </si>
  <si>
    <t>32074090302225</t>
  </si>
  <si>
    <t>万欣</t>
  </si>
  <si>
    <t>32074280402430</t>
  </si>
  <si>
    <t>陈智美</t>
  </si>
  <si>
    <t>32074280401505</t>
  </si>
  <si>
    <t>城区小学体育（退役军人岗）</t>
  </si>
  <si>
    <t>潘明星</t>
  </si>
  <si>
    <t>32074010209501</t>
  </si>
  <si>
    <t>黄奔刘</t>
  </si>
  <si>
    <t>32074010208303</t>
  </si>
  <si>
    <t>小学音乐</t>
  </si>
  <si>
    <t>汪凯伦</t>
  </si>
  <si>
    <t>32064010204207</t>
  </si>
  <si>
    <t>胡伊婷</t>
  </si>
  <si>
    <t>32064280502702</t>
  </si>
  <si>
    <t>徐佳琪</t>
  </si>
  <si>
    <t>32064090104708</t>
  </si>
  <si>
    <t>邓佩</t>
  </si>
  <si>
    <t>32064010205509</t>
  </si>
  <si>
    <t>小学美术</t>
  </si>
  <si>
    <t>董雪姣</t>
  </si>
  <si>
    <t>32084010109607</t>
  </si>
  <si>
    <t>许诺</t>
  </si>
  <si>
    <t>32084090204709</t>
  </si>
  <si>
    <t>石丽丽</t>
  </si>
  <si>
    <t>32084010110830</t>
  </si>
  <si>
    <t>田文萍</t>
  </si>
  <si>
    <t>32084090204412</t>
  </si>
  <si>
    <t>小学心理健康</t>
  </si>
  <si>
    <t>邹游</t>
  </si>
  <si>
    <t>32104010705721</t>
  </si>
  <si>
    <t>畅金婷</t>
  </si>
  <si>
    <t>32104010706320</t>
  </si>
  <si>
    <t>徐梦晴</t>
  </si>
  <si>
    <t>32104090105109</t>
  </si>
  <si>
    <t>罗泽霞</t>
  </si>
  <si>
    <t>32104010706310</t>
  </si>
  <si>
    <t>城区幼儿园教师岗</t>
  </si>
  <si>
    <t>幼儿园学前教育</t>
  </si>
  <si>
    <t>王钰</t>
  </si>
  <si>
    <t>46014010514820</t>
  </si>
  <si>
    <t>冯婧怡</t>
  </si>
  <si>
    <t>46014010512628</t>
  </si>
  <si>
    <t>陈梦颖</t>
  </si>
  <si>
    <t>46014090303402</t>
  </si>
  <si>
    <t>刘欣雨</t>
  </si>
  <si>
    <t>46014090304120</t>
  </si>
  <si>
    <t>陈瑞</t>
  </si>
  <si>
    <t>46014090304020</t>
  </si>
  <si>
    <t>王琪</t>
  </si>
  <si>
    <t>46014090304217</t>
  </si>
  <si>
    <t>魏紫叶</t>
  </si>
  <si>
    <t>46014090304412</t>
  </si>
  <si>
    <t>严春燕</t>
  </si>
  <si>
    <t>46014090304512</t>
  </si>
  <si>
    <t>张曼玉</t>
  </si>
  <si>
    <t>46014090303627</t>
  </si>
  <si>
    <t>王果</t>
  </si>
  <si>
    <t>46014090303421</t>
  </si>
  <si>
    <t>钱芳</t>
  </si>
  <si>
    <t>46014010514601</t>
  </si>
  <si>
    <t>高娟</t>
  </si>
  <si>
    <t>46014010510902</t>
  </si>
  <si>
    <t>程秀丽</t>
  </si>
  <si>
    <t>46014030200820</t>
  </si>
  <si>
    <t>黄小莉</t>
  </si>
  <si>
    <t>46014090304405</t>
  </si>
  <si>
    <t>刘环</t>
  </si>
  <si>
    <t>46014090304504</t>
  </si>
  <si>
    <t>周欣</t>
  </si>
  <si>
    <t>46014090304701</t>
  </si>
  <si>
    <t>李娜</t>
  </si>
  <si>
    <t>46014090303606</t>
  </si>
  <si>
    <t>林圆圆</t>
  </si>
  <si>
    <t>46014090303410</t>
  </si>
  <si>
    <t>刘阳明</t>
  </si>
  <si>
    <t>46014050203009</t>
  </si>
  <si>
    <t>陈汝</t>
  </si>
  <si>
    <t>46014090304125</t>
  </si>
  <si>
    <t>农村幼儿园教师岗</t>
  </si>
  <si>
    <r>
      <rPr>
        <sz val="10"/>
        <rFont val="仿宋_GB2312"/>
        <charset val="134"/>
      </rPr>
      <t>曾</t>
    </r>
    <r>
      <rPr>
        <sz val="10"/>
        <rFont val="宋体"/>
        <charset val="134"/>
      </rPr>
      <t>喆</t>
    </r>
  </si>
  <si>
    <t>46014090304309</t>
  </si>
  <si>
    <t>何芳</t>
  </si>
  <si>
    <t>46014090303615</t>
  </si>
  <si>
    <t>殷律</t>
  </si>
  <si>
    <t>46014090303630</t>
  </si>
  <si>
    <t>侯谦</t>
  </si>
  <si>
    <t>46014090304518</t>
  </si>
  <si>
    <t>钟紫琪</t>
  </si>
  <si>
    <t>46014090303516</t>
  </si>
  <si>
    <t>粟彩珍</t>
  </si>
  <si>
    <t>46014090304015</t>
  </si>
  <si>
    <t>陈梦梦</t>
  </si>
  <si>
    <t>46014090303511</t>
  </si>
  <si>
    <t>王芳</t>
  </si>
  <si>
    <t>46014090304106</t>
  </si>
  <si>
    <t>杨琴</t>
  </si>
  <si>
    <t>46014090303724</t>
  </si>
  <si>
    <t>孙玲</t>
  </si>
  <si>
    <t>46014090304012</t>
  </si>
  <si>
    <t>郭雪娇</t>
  </si>
  <si>
    <t>46014090304117</t>
  </si>
  <si>
    <t>陈芳</t>
  </si>
  <si>
    <t>46014090304218</t>
  </si>
  <si>
    <t>刘艳红</t>
  </si>
  <si>
    <t>46014090304818</t>
  </si>
  <si>
    <t>杨欢</t>
  </si>
  <si>
    <t>46014090303908</t>
  </si>
  <si>
    <t>张梦婷</t>
  </si>
  <si>
    <t>46014090303506</t>
  </si>
  <si>
    <t>方芳</t>
  </si>
  <si>
    <t>46014090303916</t>
  </si>
  <si>
    <t>黄灿</t>
  </si>
  <si>
    <t>46014090303514</t>
  </si>
  <si>
    <t>郑文娟</t>
  </si>
  <si>
    <t>46014090303905</t>
  </si>
  <si>
    <t>李盼</t>
  </si>
  <si>
    <t>46014090304011</t>
  </si>
  <si>
    <t>陈红春</t>
  </si>
  <si>
    <t>46014060703730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</si>
</sst>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;[Red]0.00"/>
  </numFmts>
  <fonts count="29">
    <font>
      <sz val="10"/>
      <name val="Arial"/>
      <charset val="134"/>
    </font>
    <font>
      <sz val="12"/>
      <name val="宋体"/>
      <charset val="134"/>
    </font>
    <font>
      <b/>
      <sz val="10"/>
      <name val="Arial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1"/>
      <name val="楷体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44" fontId="0" fillId="0" borderId="0"/>
    <xf numFmtId="42" fontId="0" fillId="0" borderId="0"/>
    <xf numFmtId="0" fontId="0" fillId="0" borderId="0"/>
    <xf numFmtId="9" fontId="0" fillId="0" borderId="0"/>
    <xf numFmtId="41" fontId="0" fillId="0" borderId="0"/>
    <xf numFmtId="43" fontId="0" fillId="0" borderId="0"/>
    <xf numFmtId="0" fontId="1" fillId="0" borderId="0">
      <alignment vertical="center"/>
    </xf>
  </cellStyleXfs>
  <cellXfs count="45">
    <xf numFmtId="0" fontId="0" fillId="0" borderId="0" xfId="51"/>
    <xf numFmtId="0" fontId="1" fillId="0" borderId="0" xfId="51" applyFont="1"/>
    <xf numFmtId="0" fontId="0" fillId="0" borderId="0" xfId="51" applyFill="1" applyAlignment="1">
      <alignment horizontal="center" vertical="center" wrapText="1"/>
    </xf>
    <xf numFmtId="0" fontId="0" fillId="0" borderId="0" xfId="51" applyAlignment="1">
      <alignment horizontal="center" vertical="center" wrapText="1"/>
    </xf>
    <xf numFmtId="0" fontId="2" fillId="0" borderId="0" xfId="51" applyFont="1" applyAlignment="1">
      <alignment horizontal="center" vertical="center" wrapText="1"/>
    </xf>
    <xf numFmtId="0" fontId="2" fillId="0" borderId="0" xfId="51" applyFont="1"/>
    <xf numFmtId="0" fontId="0" fillId="0" borderId="0" xfId="51" applyFont="1"/>
    <xf numFmtId="0" fontId="0" fillId="0" borderId="0" xfId="51" applyFont="1"/>
    <xf numFmtId="176" fontId="0" fillId="0" borderId="0" xfId="51" applyNumberFormat="1" applyAlignment="1">
      <alignment horizontal="center"/>
    </xf>
    <xf numFmtId="177" fontId="0" fillId="0" borderId="0" xfId="51" applyNumberFormat="1" applyAlignment="1">
      <alignment horizontal="center"/>
    </xf>
    <xf numFmtId="178" fontId="0" fillId="0" borderId="0" xfId="51" applyNumberFormat="1" applyAlignment="1">
      <alignment horizontal="center" vertical="center"/>
    </xf>
    <xf numFmtId="49" fontId="0" fillId="0" borderId="0" xfId="51" applyNumberFormat="1"/>
    <xf numFmtId="0" fontId="3" fillId="0" borderId="0" xfId="51" applyFont="1"/>
    <xf numFmtId="0" fontId="4" fillId="0" borderId="0" xfId="51" applyFont="1" applyAlignment="1">
      <alignment horizontal="center" vertical="center" wrapText="1"/>
    </xf>
    <xf numFmtId="176" fontId="4" fillId="0" borderId="0" xfId="51" applyNumberFormat="1" applyFont="1" applyAlignment="1">
      <alignment horizontal="center" vertical="center" wrapText="1"/>
    </xf>
    <xf numFmtId="177" fontId="4" fillId="0" borderId="0" xfId="51" applyNumberFormat="1" applyFont="1" applyAlignment="1">
      <alignment horizontal="center" vertical="center" wrapText="1"/>
    </xf>
    <xf numFmtId="178" fontId="4" fillId="0" borderId="0" xfId="51" applyNumberFormat="1" applyFont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176" fontId="5" fillId="0" borderId="1" xfId="55" applyNumberFormat="1" applyFont="1" applyFill="1" applyBorder="1" applyAlignment="1">
      <alignment horizontal="center" vertical="center" wrapText="1"/>
    </xf>
    <xf numFmtId="177" fontId="5" fillId="0" borderId="1" xfId="55" applyNumberFormat="1" applyFont="1" applyFill="1" applyBorder="1" applyAlignment="1">
      <alignment horizontal="center" vertical="center" wrapText="1"/>
    </xf>
    <xf numFmtId="178" fontId="5" fillId="0" borderId="1" xfId="55" applyNumberFormat="1" applyFont="1" applyFill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177" fontId="6" fillId="0" borderId="1" xfId="51" applyNumberFormat="1" applyFont="1" applyBorder="1" applyAlignment="1">
      <alignment horizontal="center" vertical="center" wrapText="1"/>
    </xf>
    <xf numFmtId="178" fontId="6" fillId="0" borderId="1" xfId="51" applyNumberFormat="1" applyFont="1" applyBorder="1" applyAlignment="1">
      <alignment horizontal="center" vertical="center" wrapText="1"/>
    </xf>
    <xf numFmtId="177" fontId="6" fillId="0" borderId="1" xfId="51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 wrapText="1"/>
    </xf>
    <xf numFmtId="176" fontId="6" fillId="2" borderId="1" xfId="51" applyNumberFormat="1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49" fontId="4" fillId="0" borderId="0" xfId="51" applyNumberFormat="1" applyFont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51" applyNumberFormat="1" applyFont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177" fontId="7" fillId="0" borderId="1" xfId="51" applyNumberFormat="1" applyFont="1" applyBorder="1" applyAlignment="1">
      <alignment horizontal="center" vertical="center" wrapText="1"/>
    </xf>
    <xf numFmtId="177" fontId="6" fillId="2" borderId="1" xfId="51" applyNumberFormat="1" applyFont="1" applyFill="1" applyBorder="1" applyAlignment="1">
      <alignment horizontal="center" vertical="center" wrapText="1"/>
    </xf>
    <xf numFmtId="0" fontId="6" fillId="2" borderId="1" xfId="51" applyNumberFormat="1" applyFont="1" applyFill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center"/>
    </xf>
    <xf numFmtId="177" fontId="6" fillId="0" borderId="1" xfId="51" applyNumberFormat="1" applyFont="1" applyBorder="1" applyAlignment="1">
      <alignment horizontal="center"/>
    </xf>
    <xf numFmtId="178" fontId="6" fillId="0" borderId="1" xfId="51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 [0]" xfId="53"/>
    <cellStyle name="Comma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1"/>
  <sheetViews>
    <sheetView tabSelected="1" workbookViewId="0">
      <pane ySplit="3" topLeftCell="A145" activePane="bottomLeft" state="frozen"/>
      <selection/>
      <selection pane="bottomLeft" activeCell="K231" sqref="K231"/>
    </sheetView>
  </sheetViews>
  <sheetFormatPr defaultColWidth="9.14285714285714" defaultRowHeight="12.75" customHeight="1"/>
  <cols>
    <col min="1" max="1" width="6.71428571428571" customWidth="1"/>
    <col min="2" max="2" width="28.2857142857143" customWidth="1"/>
    <col min="3" max="3" width="16.8571428571429" customWidth="1"/>
    <col min="4" max="4" width="9.57142857142857" customWidth="1"/>
    <col min="5" max="5" width="17.5714285714286" style="7" customWidth="1"/>
    <col min="6" max="6" width="9.14285714285714" style="8"/>
    <col min="7" max="7" width="9.85714285714286" style="9" customWidth="1"/>
    <col min="8" max="8" width="11.8571428571429" style="10" customWidth="1"/>
    <col min="9" max="10" width="9.14285714285714" style="9"/>
    <col min="11" max="11" width="9.14285714285714" style="11"/>
  </cols>
  <sheetData>
    <row r="1" customHeight="1" spans="1:1">
      <c r="A1" s="12" t="s">
        <v>0</v>
      </c>
    </row>
    <row r="2" s="1" customFormat="1" ht="38" customHeight="1" spans="1:11">
      <c r="A2" s="13" t="s">
        <v>1</v>
      </c>
      <c r="B2" s="13"/>
      <c r="C2" s="13"/>
      <c r="D2" s="13"/>
      <c r="E2" s="13"/>
      <c r="F2" s="14"/>
      <c r="G2" s="15"/>
      <c r="H2" s="16"/>
      <c r="I2" s="15"/>
      <c r="J2" s="15"/>
      <c r="K2" s="32"/>
    </row>
    <row r="3" s="2" customFormat="1" ht="79" customHeight="1" spans="1:11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  <c r="G3" s="19" t="s">
        <v>8</v>
      </c>
      <c r="H3" s="20" t="s">
        <v>9</v>
      </c>
      <c r="I3" s="19" t="s">
        <v>10</v>
      </c>
      <c r="J3" s="19" t="s">
        <v>11</v>
      </c>
      <c r="K3" s="33" t="s">
        <v>12</v>
      </c>
    </row>
    <row r="4" s="3" customFormat="1" ht="14" customHeight="1" spans="1:11">
      <c r="A4" s="21">
        <v>1</v>
      </c>
      <c r="B4" s="22" t="s">
        <v>13</v>
      </c>
      <c r="C4" s="22" t="s">
        <v>14</v>
      </c>
      <c r="D4" s="22" t="s">
        <v>15</v>
      </c>
      <c r="E4" s="22" t="s">
        <v>16</v>
      </c>
      <c r="F4" s="23">
        <v>78.4</v>
      </c>
      <c r="G4" s="24">
        <v>85.12</v>
      </c>
      <c r="H4" s="25">
        <f>F4*0.4</f>
        <v>31.36</v>
      </c>
      <c r="I4" s="24">
        <f>G4*0.6</f>
        <v>51.072</v>
      </c>
      <c r="J4" s="24">
        <f>H4+I4</f>
        <v>82.432</v>
      </c>
      <c r="K4" s="34" t="s">
        <v>17</v>
      </c>
    </row>
    <row r="5" s="3" customFormat="1" ht="14" customHeight="1" spans="1:11">
      <c r="A5" s="21">
        <v>2</v>
      </c>
      <c r="B5" s="22" t="s">
        <v>13</v>
      </c>
      <c r="C5" s="22" t="s">
        <v>14</v>
      </c>
      <c r="D5" s="22" t="s">
        <v>18</v>
      </c>
      <c r="E5" s="22" t="s">
        <v>19</v>
      </c>
      <c r="F5" s="23">
        <v>78.6</v>
      </c>
      <c r="G5" s="24">
        <v>84.54</v>
      </c>
      <c r="H5" s="25">
        <f>F5*0.4</f>
        <v>31.44</v>
      </c>
      <c r="I5" s="24">
        <f>G5*0.6</f>
        <v>50.724</v>
      </c>
      <c r="J5" s="24">
        <f>H5+I5</f>
        <v>82.164</v>
      </c>
      <c r="K5" s="34" t="s">
        <v>20</v>
      </c>
    </row>
    <row r="6" s="3" customFormat="1" ht="14" customHeight="1" spans="1:11">
      <c r="A6" s="21">
        <v>3</v>
      </c>
      <c r="B6" s="22" t="s">
        <v>13</v>
      </c>
      <c r="C6" s="22" t="s">
        <v>14</v>
      </c>
      <c r="D6" s="22" t="s">
        <v>21</v>
      </c>
      <c r="E6" s="22" t="s">
        <v>22</v>
      </c>
      <c r="F6" s="23">
        <v>74.7</v>
      </c>
      <c r="G6" s="24">
        <v>85.6</v>
      </c>
      <c r="H6" s="25">
        <f>F6*0.4</f>
        <v>29.88</v>
      </c>
      <c r="I6" s="24">
        <f>G6*0.6</f>
        <v>51.36</v>
      </c>
      <c r="J6" s="24">
        <f>H6+I6</f>
        <v>81.24</v>
      </c>
      <c r="K6" s="34" t="s">
        <v>23</v>
      </c>
    </row>
    <row r="7" s="3" customFormat="1" ht="14" customHeight="1" spans="1:11">
      <c r="A7" s="21">
        <v>4</v>
      </c>
      <c r="B7" s="22" t="s">
        <v>13</v>
      </c>
      <c r="C7" s="22" t="s">
        <v>14</v>
      </c>
      <c r="D7" s="22" t="s">
        <v>24</v>
      </c>
      <c r="E7" s="22" t="s">
        <v>25</v>
      </c>
      <c r="F7" s="23">
        <v>76.55</v>
      </c>
      <c r="G7" s="24">
        <v>84.24</v>
      </c>
      <c r="H7" s="25">
        <f>F7*0.4</f>
        <v>30.62</v>
      </c>
      <c r="I7" s="24">
        <f>G7*0.6</f>
        <v>50.544</v>
      </c>
      <c r="J7" s="24">
        <f>H7+I7</f>
        <v>81.164</v>
      </c>
      <c r="K7" s="34" t="s">
        <v>26</v>
      </c>
    </row>
    <row r="8" s="3" customFormat="1" ht="14" customHeight="1" spans="1:11">
      <c r="A8" s="21">
        <v>5</v>
      </c>
      <c r="B8" s="22" t="s">
        <v>13</v>
      </c>
      <c r="C8" s="22" t="s">
        <v>27</v>
      </c>
      <c r="D8" s="22" t="s">
        <v>28</v>
      </c>
      <c r="E8" s="22" t="s">
        <v>29</v>
      </c>
      <c r="F8" s="23">
        <v>78.3</v>
      </c>
      <c r="G8" s="26">
        <v>86.54</v>
      </c>
      <c r="H8" s="25">
        <f>F8*0.4</f>
        <v>31.32</v>
      </c>
      <c r="I8" s="24">
        <f>G8*0.6</f>
        <v>51.924</v>
      </c>
      <c r="J8" s="24">
        <f>H8+I8</f>
        <v>83.244</v>
      </c>
      <c r="K8" s="22">
        <v>1</v>
      </c>
    </row>
    <row r="9" s="3" customFormat="1" ht="14" customHeight="1" spans="1:11">
      <c r="A9" s="21">
        <v>6</v>
      </c>
      <c r="B9" s="22" t="s">
        <v>13</v>
      </c>
      <c r="C9" s="22" t="s">
        <v>27</v>
      </c>
      <c r="D9" s="22" t="s">
        <v>30</v>
      </c>
      <c r="E9" s="22" t="s">
        <v>31</v>
      </c>
      <c r="F9" s="23">
        <v>76.8</v>
      </c>
      <c r="G9" s="26">
        <v>83.78</v>
      </c>
      <c r="H9" s="25">
        <f>F9*0.4</f>
        <v>30.72</v>
      </c>
      <c r="I9" s="24">
        <f>G9*0.6</f>
        <v>50.268</v>
      </c>
      <c r="J9" s="24">
        <f>H9+I9</f>
        <v>80.988</v>
      </c>
      <c r="K9" s="22">
        <v>2</v>
      </c>
    </row>
    <row r="10" s="4" customFormat="1" ht="14" customHeight="1" spans="1:11">
      <c r="A10" s="21">
        <v>7</v>
      </c>
      <c r="B10" s="22" t="s">
        <v>13</v>
      </c>
      <c r="C10" s="22" t="s">
        <v>27</v>
      </c>
      <c r="D10" s="22" t="s">
        <v>32</v>
      </c>
      <c r="E10" s="27" t="s">
        <v>33</v>
      </c>
      <c r="F10" s="23">
        <v>77.75</v>
      </c>
      <c r="G10" s="26">
        <v>0</v>
      </c>
      <c r="H10" s="25">
        <v>31.1</v>
      </c>
      <c r="I10" s="24">
        <v>0</v>
      </c>
      <c r="J10" s="24">
        <v>31.1</v>
      </c>
      <c r="K10" s="22">
        <v>3</v>
      </c>
    </row>
    <row r="11" s="3" customFormat="1" ht="14" customHeight="1" spans="1:11">
      <c r="A11" s="21">
        <v>8</v>
      </c>
      <c r="B11" s="22" t="s">
        <v>13</v>
      </c>
      <c r="C11" s="22" t="s">
        <v>34</v>
      </c>
      <c r="D11" s="22" t="s">
        <v>35</v>
      </c>
      <c r="E11" s="22" t="s">
        <v>36</v>
      </c>
      <c r="F11" s="23">
        <v>73.35</v>
      </c>
      <c r="G11" s="26">
        <v>88.42</v>
      </c>
      <c r="H11" s="25">
        <f t="shared" ref="H11:H69" si="0">F11*0.4</f>
        <v>29.34</v>
      </c>
      <c r="I11" s="24">
        <f t="shared" ref="I11:I69" si="1">G11*0.6</f>
        <v>53.052</v>
      </c>
      <c r="J11" s="24">
        <f t="shared" ref="J11:J69" si="2">H11+I11</f>
        <v>82.392</v>
      </c>
      <c r="K11" s="22">
        <v>1</v>
      </c>
    </row>
    <row r="12" s="3" customFormat="1" ht="14" customHeight="1" spans="1:11">
      <c r="A12" s="21">
        <v>9</v>
      </c>
      <c r="B12" s="22" t="s">
        <v>13</v>
      </c>
      <c r="C12" s="22" t="s">
        <v>34</v>
      </c>
      <c r="D12" s="22" t="s">
        <v>37</v>
      </c>
      <c r="E12" s="22" t="s">
        <v>38</v>
      </c>
      <c r="F12" s="23">
        <v>73.5</v>
      </c>
      <c r="G12" s="24">
        <v>87.06</v>
      </c>
      <c r="H12" s="25">
        <f t="shared" si="0"/>
        <v>29.4</v>
      </c>
      <c r="I12" s="24">
        <f t="shared" si="1"/>
        <v>52.236</v>
      </c>
      <c r="J12" s="24">
        <f t="shared" si="2"/>
        <v>81.636</v>
      </c>
      <c r="K12" s="21">
        <v>2</v>
      </c>
    </row>
    <row r="13" ht="14" customHeight="1" spans="1:11">
      <c r="A13" s="21">
        <v>10</v>
      </c>
      <c r="B13" s="22" t="s">
        <v>13</v>
      </c>
      <c r="C13" s="22" t="s">
        <v>34</v>
      </c>
      <c r="D13" s="22" t="s">
        <v>39</v>
      </c>
      <c r="E13" s="22" t="s">
        <v>40</v>
      </c>
      <c r="F13" s="23">
        <v>70.1</v>
      </c>
      <c r="G13" s="26">
        <v>86.38</v>
      </c>
      <c r="H13" s="25">
        <f t="shared" si="0"/>
        <v>28.04</v>
      </c>
      <c r="I13" s="24">
        <f t="shared" si="1"/>
        <v>51.828</v>
      </c>
      <c r="J13" s="24">
        <f t="shared" si="2"/>
        <v>79.868</v>
      </c>
      <c r="K13" s="22">
        <v>3</v>
      </c>
    </row>
    <row r="14" ht="14" customHeight="1" spans="1:11">
      <c r="A14" s="21">
        <v>11</v>
      </c>
      <c r="B14" s="22" t="s">
        <v>13</v>
      </c>
      <c r="C14" s="22" t="s">
        <v>34</v>
      </c>
      <c r="D14" s="22" t="s">
        <v>41</v>
      </c>
      <c r="E14" s="22" t="s">
        <v>42</v>
      </c>
      <c r="F14" s="23">
        <v>67.9</v>
      </c>
      <c r="G14" s="26">
        <v>84.18</v>
      </c>
      <c r="H14" s="25">
        <f t="shared" si="0"/>
        <v>27.16</v>
      </c>
      <c r="I14" s="24">
        <f t="shared" si="1"/>
        <v>50.508</v>
      </c>
      <c r="J14" s="24">
        <f t="shared" si="2"/>
        <v>77.668</v>
      </c>
      <c r="K14" s="22">
        <v>4</v>
      </c>
    </row>
    <row r="15" ht="14" customHeight="1" spans="1:11">
      <c r="A15" s="21">
        <v>12</v>
      </c>
      <c r="B15" s="22" t="s">
        <v>13</v>
      </c>
      <c r="C15" s="22" t="s">
        <v>34</v>
      </c>
      <c r="D15" s="22" t="s">
        <v>43</v>
      </c>
      <c r="E15" s="22" t="s">
        <v>44</v>
      </c>
      <c r="F15" s="23">
        <v>70.4</v>
      </c>
      <c r="G15" s="26">
        <v>80.4</v>
      </c>
      <c r="H15" s="25">
        <f t="shared" si="0"/>
        <v>28.16</v>
      </c>
      <c r="I15" s="24">
        <f t="shared" si="1"/>
        <v>48.24</v>
      </c>
      <c r="J15" s="24">
        <f t="shared" si="2"/>
        <v>76.4</v>
      </c>
      <c r="K15" s="21">
        <v>5</v>
      </c>
    </row>
    <row r="16" ht="14" customHeight="1" spans="1:11">
      <c r="A16" s="21">
        <v>13</v>
      </c>
      <c r="B16" s="22" t="s">
        <v>13</v>
      </c>
      <c r="C16" s="22" t="s">
        <v>34</v>
      </c>
      <c r="D16" s="22" t="s">
        <v>45</v>
      </c>
      <c r="E16" s="22" t="s">
        <v>46</v>
      </c>
      <c r="F16" s="23">
        <v>50.85</v>
      </c>
      <c r="G16" s="26">
        <v>80.1</v>
      </c>
      <c r="H16" s="25">
        <f t="shared" si="0"/>
        <v>20.34</v>
      </c>
      <c r="I16" s="24">
        <f t="shared" si="1"/>
        <v>48.06</v>
      </c>
      <c r="J16" s="24">
        <f t="shared" si="2"/>
        <v>68.4</v>
      </c>
      <c r="K16" s="22">
        <v>6</v>
      </c>
    </row>
    <row r="17" ht="14" customHeight="1" spans="1:11">
      <c r="A17" s="21">
        <v>14</v>
      </c>
      <c r="B17" s="22" t="s">
        <v>13</v>
      </c>
      <c r="C17" s="22" t="s">
        <v>47</v>
      </c>
      <c r="D17" s="22" t="s">
        <v>48</v>
      </c>
      <c r="E17" s="22" t="s">
        <v>49</v>
      </c>
      <c r="F17" s="23">
        <v>84.85</v>
      </c>
      <c r="G17" s="26">
        <v>87.56</v>
      </c>
      <c r="H17" s="25">
        <f t="shared" si="0"/>
        <v>33.94</v>
      </c>
      <c r="I17" s="24">
        <f t="shared" si="1"/>
        <v>52.536</v>
      </c>
      <c r="J17" s="24">
        <f t="shared" si="2"/>
        <v>86.476</v>
      </c>
      <c r="K17" s="22">
        <v>1</v>
      </c>
    </row>
    <row r="18" ht="14" customHeight="1" spans="1:11">
      <c r="A18" s="21">
        <v>15</v>
      </c>
      <c r="B18" s="22" t="s">
        <v>13</v>
      </c>
      <c r="C18" s="22" t="s">
        <v>47</v>
      </c>
      <c r="D18" s="22" t="s">
        <v>50</v>
      </c>
      <c r="E18" s="22" t="s">
        <v>51</v>
      </c>
      <c r="F18" s="23">
        <v>80.65</v>
      </c>
      <c r="G18" s="26">
        <v>85.98</v>
      </c>
      <c r="H18" s="25">
        <f t="shared" si="0"/>
        <v>32.26</v>
      </c>
      <c r="I18" s="24">
        <f t="shared" si="1"/>
        <v>51.588</v>
      </c>
      <c r="J18" s="24">
        <f t="shared" si="2"/>
        <v>83.848</v>
      </c>
      <c r="K18" s="22">
        <v>2</v>
      </c>
    </row>
    <row r="19" ht="14" customHeight="1" spans="1:11">
      <c r="A19" s="21">
        <v>16</v>
      </c>
      <c r="B19" s="22" t="s">
        <v>13</v>
      </c>
      <c r="C19" s="22" t="s">
        <v>47</v>
      </c>
      <c r="D19" s="22" t="s">
        <v>52</v>
      </c>
      <c r="E19" s="22" t="s">
        <v>53</v>
      </c>
      <c r="F19" s="23">
        <v>80.8</v>
      </c>
      <c r="G19" s="26">
        <v>85.2</v>
      </c>
      <c r="H19" s="25">
        <f t="shared" si="0"/>
        <v>32.32</v>
      </c>
      <c r="I19" s="24">
        <f t="shared" si="1"/>
        <v>51.12</v>
      </c>
      <c r="J19" s="24">
        <f t="shared" si="2"/>
        <v>83.44</v>
      </c>
      <c r="K19" s="22">
        <v>3</v>
      </c>
    </row>
    <row r="20" ht="14" customHeight="1" spans="1:11">
      <c r="A20" s="21">
        <v>17</v>
      </c>
      <c r="B20" s="22" t="s">
        <v>13</v>
      </c>
      <c r="C20" s="22" t="s">
        <v>47</v>
      </c>
      <c r="D20" s="22" t="s">
        <v>54</v>
      </c>
      <c r="E20" s="22" t="s">
        <v>55</v>
      </c>
      <c r="F20" s="23">
        <v>75.6</v>
      </c>
      <c r="G20" s="26">
        <v>83.12</v>
      </c>
      <c r="H20" s="25">
        <f t="shared" si="0"/>
        <v>30.24</v>
      </c>
      <c r="I20" s="24">
        <f t="shared" si="1"/>
        <v>49.872</v>
      </c>
      <c r="J20" s="24">
        <f t="shared" si="2"/>
        <v>80.112</v>
      </c>
      <c r="K20" s="22">
        <v>4</v>
      </c>
    </row>
    <row r="21" ht="14" customHeight="1" spans="1:11">
      <c r="A21" s="21">
        <v>18</v>
      </c>
      <c r="B21" s="22" t="s">
        <v>13</v>
      </c>
      <c r="C21" s="22" t="s">
        <v>47</v>
      </c>
      <c r="D21" s="22" t="s">
        <v>56</v>
      </c>
      <c r="E21" s="22" t="s">
        <v>57</v>
      </c>
      <c r="F21" s="23">
        <v>75.95</v>
      </c>
      <c r="G21" s="26">
        <v>81.3</v>
      </c>
      <c r="H21" s="25">
        <f t="shared" si="0"/>
        <v>30.38</v>
      </c>
      <c r="I21" s="24">
        <f t="shared" si="1"/>
        <v>48.78</v>
      </c>
      <c r="J21" s="24">
        <f t="shared" si="2"/>
        <v>79.16</v>
      </c>
      <c r="K21" s="22">
        <v>5</v>
      </c>
    </row>
    <row r="22" ht="14" customHeight="1" spans="1:11">
      <c r="A22" s="21">
        <v>19</v>
      </c>
      <c r="B22" s="22" t="s">
        <v>13</v>
      </c>
      <c r="C22" s="22" t="s">
        <v>47</v>
      </c>
      <c r="D22" s="22" t="s">
        <v>58</v>
      </c>
      <c r="E22" s="22" t="s">
        <v>59</v>
      </c>
      <c r="F22" s="23">
        <v>72.4</v>
      </c>
      <c r="G22" s="26">
        <v>82.18</v>
      </c>
      <c r="H22" s="25">
        <f t="shared" si="0"/>
        <v>28.96</v>
      </c>
      <c r="I22" s="24">
        <f t="shared" si="1"/>
        <v>49.308</v>
      </c>
      <c r="J22" s="24">
        <f t="shared" si="2"/>
        <v>78.268</v>
      </c>
      <c r="K22" s="22">
        <v>6</v>
      </c>
    </row>
    <row r="23" ht="14" customHeight="1" spans="1:11">
      <c r="A23" s="21">
        <v>20</v>
      </c>
      <c r="B23" s="22" t="s">
        <v>13</v>
      </c>
      <c r="C23" s="22" t="s">
        <v>60</v>
      </c>
      <c r="D23" s="22" t="s">
        <v>61</v>
      </c>
      <c r="E23" s="22" t="s">
        <v>62</v>
      </c>
      <c r="F23" s="23">
        <v>79.35</v>
      </c>
      <c r="G23" s="28">
        <v>88.02</v>
      </c>
      <c r="H23" s="25">
        <f t="shared" si="0"/>
        <v>31.74</v>
      </c>
      <c r="I23" s="24">
        <f t="shared" si="1"/>
        <v>52.812</v>
      </c>
      <c r="J23" s="24">
        <f t="shared" si="2"/>
        <v>84.552</v>
      </c>
      <c r="K23" s="35">
        <v>1</v>
      </c>
    </row>
    <row r="24" ht="14" customHeight="1" spans="1:11">
      <c r="A24" s="21">
        <v>21</v>
      </c>
      <c r="B24" s="22" t="s">
        <v>13</v>
      </c>
      <c r="C24" s="22" t="s">
        <v>60</v>
      </c>
      <c r="D24" s="22" t="s">
        <v>63</v>
      </c>
      <c r="E24" s="22" t="s">
        <v>64</v>
      </c>
      <c r="F24" s="23">
        <v>78.15</v>
      </c>
      <c r="G24" s="28">
        <v>86.46</v>
      </c>
      <c r="H24" s="25">
        <f t="shared" si="0"/>
        <v>31.26</v>
      </c>
      <c r="I24" s="24">
        <f t="shared" si="1"/>
        <v>51.876</v>
      </c>
      <c r="J24" s="24">
        <f t="shared" si="2"/>
        <v>83.136</v>
      </c>
      <c r="K24" s="35">
        <v>2</v>
      </c>
    </row>
    <row r="25" ht="14" customHeight="1" spans="1:11">
      <c r="A25" s="21">
        <v>22</v>
      </c>
      <c r="B25" s="22" t="s">
        <v>13</v>
      </c>
      <c r="C25" s="22" t="s">
        <v>60</v>
      </c>
      <c r="D25" s="22" t="s">
        <v>65</v>
      </c>
      <c r="E25" s="22" t="s">
        <v>66</v>
      </c>
      <c r="F25" s="23">
        <v>73.15</v>
      </c>
      <c r="G25" s="28">
        <v>87.7</v>
      </c>
      <c r="H25" s="25">
        <f t="shared" si="0"/>
        <v>29.26</v>
      </c>
      <c r="I25" s="24">
        <f t="shared" si="1"/>
        <v>52.62</v>
      </c>
      <c r="J25" s="24">
        <f t="shared" si="2"/>
        <v>81.88</v>
      </c>
      <c r="K25" s="35">
        <v>3</v>
      </c>
    </row>
    <row r="26" ht="14" customHeight="1" spans="1:11">
      <c r="A26" s="21">
        <v>23</v>
      </c>
      <c r="B26" s="22" t="s">
        <v>13</v>
      </c>
      <c r="C26" s="22" t="s">
        <v>60</v>
      </c>
      <c r="D26" s="22" t="s">
        <v>67</v>
      </c>
      <c r="E26" s="22" t="s">
        <v>68</v>
      </c>
      <c r="F26" s="23">
        <v>73.85</v>
      </c>
      <c r="G26" s="28">
        <v>86.62</v>
      </c>
      <c r="H26" s="25">
        <f t="shared" si="0"/>
        <v>29.54</v>
      </c>
      <c r="I26" s="24">
        <f t="shared" si="1"/>
        <v>51.972</v>
      </c>
      <c r="J26" s="24">
        <f t="shared" si="2"/>
        <v>81.512</v>
      </c>
      <c r="K26" s="35">
        <v>4</v>
      </c>
    </row>
    <row r="27" ht="14" customHeight="1" spans="1:11">
      <c r="A27" s="21">
        <v>24</v>
      </c>
      <c r="B27" s="22" t="s">
        <v>13</v>
      </c>
      <c r="C27" s="22" t="s">
        <v>60</v>
      </c>
      <c r="D27" s="22" t="s">
        <v>69</v>
      </c>
      <c r="E27" s="22" t="s">
        <v>70</v>
      </c>
      <c r="F27" s="23">
        <v>73.35</v>
      </c>
      <c r="G27" s="28">
        <v>86.74</v>
      </c>
      <c r="H27" s="25">
        <f t="shared" si="0"/>
        <v>29.34</v>
      </c>
      <c r="I27" s="24">
        <f t="shared" si="1"/>
        <v>52.044</v>
      </c>
      <c r="J27" s="24">
        <f t="shared" si="2"/>
        <v>81.384</v>
      </c>
      <c r="K27" s="35">
        <v>5</v>
      </c>
    </row>
    <row r="28" ht="14" customHeight="1" spans="1:11">
      <c r="A28" s="21">
        <v>25</v>
      </c>
      <c r="B28" s="22" t="s">
        <v>13</v>
      </c>
      <c r="C28" s="22" t="s">
        <v>60</v>
      </c>
      <c r="D28" s="22" t="s">
        <v>71</v>
      </c>
      <c r="E28" s="22" t="s">
        <v>72</v>
      </c>
      <c r="F28" s="23">
        <v>73.25</v>
      </c>
      <c r="G28" s="28">
        <v>86.64</v>
      </c>
      <c r="H28" s="25">
        <f t="shared" si="0"/>
        <v>29.3</v>
      </c>
      <c r="I28" s="24">
        <f t="shared" si="1"/>
        <v>51.984</v>
      </c>
      <c r="J28" s="24">
        <f t="shared" si="2"/>
        <v>81.284</v>
      </c>
      <c r="K28" s="35">
        <v>6</v>
      </c>
    </row>
    <row r="29" ht="14" customHeight="1" spans="1:11">
      <c r="A29" s="21">
        <v>26</v>
      </c>
      <c r="B29" s="22" t="s">
        <v>13</v>
      </c>
      <c r="C29" s="22" t="s">
        <v>60</v>
      </c>
      <c r="D29" s="22" t="s">
        <v>73</v>
      </c>
      <c r="E29" s="22" t="s">
        <v>74</v>
      </c>
      <c r="F29" s="23">
        <v>72.15</v>
      </c>
      <c r="G29" s="28">
        <v>87.32</v>
      </c>
      <c r="H29" s="25">
        <f t="shared" si="0"/>
        <v>28.86</v>
      </c>
      <c r="I29" s="24">
        <f t="shared" si="1"/>
        <v>52.392</v>
      </c>
      <c r="J29" s="24">
        <f t="shared" si="2"/>
        <v>81.252</v>
      </c>
      <c r="K29" s="35">
        <v>7</v>
      </c>
    </row>
    <row r="30" ht="14" customHeight="1" spans="1:11">
      <c r="A30" s="21">
        <v>27</v>
      </c>
      <c r="B30" s="22" t="s">
        <v>13</v>
      </c>
      <c r="C30" s="22" t="s">
        <v>60</v>
      </c>
      <c r="D30" s="22" t="s">
        <v>75</v>
      </c>
      <c r="E30" s="22" t="s">
        <v>76</v>
      </c>
      <c r="F30" s="23">
        <v>71.4</v>
      </c>
      <c r="G30" s="28">
        <v>87.54</v>
      </c>
      <c r="H30" s="25">
        <f t="shared" si="0"/>
        <v>28.56</v>
      </c>
      <c r="I30" s="24">
        <f t="shared" si="1"/>
        <v>52.524</v>
      </c>
      <c r="J30" s="24">
        <f t="shared" si="2"/>
        <v>81.084</v>
      </c>
      <c r="K30" s="35">
        <v>8</v>
      </c>
    </row>
    <row r="31" ht="14" customHeight="1" spans="1:11">
      <c r="A31" s="21">
        <v>28</v>
      </c>
      <c r="B31" s="22" t="s">
        <v>13</v>
      </c>
      <c r="C31" s="22" t="s">
        <v>60</v>
      </c>
      <c r="D31" s="22" t="s">
        <v>77</v>
      </c>
      <c r="E31" s="22" t="s">
        <v>78</v>
      </c>
      <c r="F31" s="23">
        <v>73.35</v>
      </c>
      <c r="G31" s="28">
        <v>86.1</v>
      </c>
      <c r="H31" s="25">
        <f t="shared" si="0"/>
        <v>29.34</v>
      </c>
      <c r="I31" s="24">
        <f t="shared" si="1"/>
        <v>51.66</v>
      </c>
      <c r="J31" s="24">
        <f t="shared" si="2"/>
        <v>81</v>
      </c>
      <c r="K31" s="35">
        <v>9</v>
      </c>
    </row>
    <row r="32" ht="14" customHeight="1" spans="1:11">
      <c r="A32" s="21">
        <v>29</v>
      </c>
      <c r="B32" s="22" t="s">
        <v>13</v>
      </c>
      <c r="C32" s="22" t="s">
        <v>60</v>
      </c>
      <c r="D32" s="22" t="s">
        <v>79</v>
      </c>
      <c r="E32" s="22" t="s">
        <v>80</v>
      </c>
      <c r="F32" s="23">
        <v>73.05</v>
      </c>
      <c r="G32" s="28">
        <v>84.6</v>
      </c>
      <c r="H32" s="25">
        <f t="shared" si="0"/>
        <v>29.22</v>
      </c>
      <c r="I32" s="24">
        <f t="shared" si="1"/>
        <v>50.76</v>
      </c>
      <c r="J32" s="24">
        <f t="shared" si="2"/>
        <v>79.98</v>
      </c>
      <c r="K32" s="35">
        <v>10</v>
      </c>
    </row>
    <row r="33" ht="14" customHeight="1" spans="1:11">
      <c r="A33" s="21">
        <v>30</v>
      </c>
      <c r="B33" s="22" t="s">
        <v>13</v>
      </c>
      <c r="C33" s="22" t="s">
        <v>60</v>
      </c>
      <c r="D33" s="22" t="s">
        <v>81</v>
      </c>
      <c r="E33" s="22" t="s">
        <v>82</v>
      </c>
      <c r="F33" s="23">
        <v>70</v>
      </c>
      <c r="G33" s="28">
        <v>86.48</v>
      </c>
      <c r="H33" s="25">
        <f t="shared" si="0"/>
        <v>28</v>
      </c>
      <c r="I33" s="24">
        <f t="shared" si="1"/>
        <v>51.888</v>
      </c>
      <c r="J33" s="24">
        <f t="shared" si="2"/>
        <v>79.888</v>
      </c>
      <c r="K33" s="35">
        <v>11</v>
      </c>
    </row>
    <row r="34" ht="14" customHeight="1" spans="1:11">
      <c r="A34" s="21">
        <v>31</v>
      </c>
      <c r="B34" s="22" t="s">
        <v>13</v>
      </c>
      <c r="C34" s="22" t="s">
        <v>60</v>
      </c>
      <c r="D34" s="22" t="s">
        <v>83</v>
      </c>
      <c r="E34" s="22" t="s">
        <v>84</v>
      </c>
      <c r="F34" s="23">
        <v>73.85</v>
      </c>
      <c r="G34" s="28">
        <v>83.88</v>
      </c>
      <c r="H34" s="25">
        <f t="shared" si="0"/>
        <v>29.54</v>
      </c>
      <c r="I34" s="24">
        <f t="shared" si="1"/>
        <v>50.328</v>
      </c>
      <c r="J34" s="24">
        <f t="shared" si="2"/>
        <v>79.868</v>
      </c>
      <c r="K34" s="35">
        <v>12</v>
      </c>
    </row>
    <row r="35" ht="14" customHeight="1" spans="1:11">
      <c r="A35" s="21">
        <v>32</v>
      </c>
      <c r="B35" s="22" t="s">
        <v>13</v>
      </c>
      <c r="C35" s="22" t="s">
        <v>60</v>
      </c>
      <c r="D35" s="22" t="s">
        <v>85</v>
      </c>
      <c r="E35" s="22" t="s">
        <v>86</v>
      </c>
      <c r="F35" s="23">
        <v>70.6</v>
      </c>
      <c r="G35" s="28">
        <v>86</v>
      </c>
      <c r="H35" s="25">
        <f t="shared" si="0"/>
        <v>28.24</v>
      </c>
      <c r="I35" s="24">
        <f t="shared" si="1"/>
        <v>51.6</v>
      </c>
      <c r="J35" s="24">
        <f t="shared" si="2"/>
        <v>79.84</v>
      </c>
      <c r="K35" s="35">
        <v>13</v>
      </c>
    </row>
    <row r="36" ht="14" customHeight="1" spans="1:11">
      <c r="A36" s="21">
        <v>33</v>
      </c>
      <c r="B36" s="22" t="s">
        <v>13</v>
      </c>
      <c r="C36" s="22" t="s">
        <v>60</v>
      </c>
      <c r="D36" s="22" t="s">
        <v>87</v>
      </c>
      <c r="E36" s="22" t="s">
        <v>88</v>
      </c>
      <c r="F36" s="23">
        <v>71.7</v>
      </c>
      <c r="G36" s="28">
        <v>84.72</v>
      </c>
      <c r="H36" s="25">
        <f t="shared" si="0"/>
        <v>28.68</v>
      </c>
      <c r="I36" s="24">
        <f t="shared" si="1"/>
        <v>50.832</v>
      </c>
      <c r="J36" s="24">
        <f t="shared" si="2"/>
        <v>79.512</v>
      </c>
      <c r="K36" s="35">
        <v>14</v>
      </c>
    </row>
    <row r="37" ht="14" customHeight="1" spans="1:11">
      <c r="A37" s="21">
        <v>34</v>
      </c>
      <c r="B37" s="22" t="s">
        <v>13</v>
      </c>
      <c r="C37" s="22" t="s">
        <v>60</v>
      </c>
      <c r="D37" s="22" t="s">
        <v>89</v>
      </c>
      <c r="E37" s="22" t="s">
        <v>90</v>
      </c>
      <c r="F37" s="23">
        <v>70</v>
      </c>
      <c r="G37" s="28">
        <v>85.68</v>
      </c>
      <c r="H37" s="25">
        <f t="shared" si="0"/>
        <v>28</v>
      </c>
      <c r="I37" s="24">
        <f t="shared" si="1"/>
        <v>51.408</v>
      </c>
      <c r="J37" s="24">
        <f t="shared" si="2"/>
        <v>79.408</v>
      </c>
      <c r="K37" s="35">
        <v>15</v>
      </c>
    </row>
    <row r="38" ht="14" customHeight="1" spans="1:11">
      <c r="A38" s="21">
        <v>35</v>
      </c>
      <c r="B38" s="22" t="s">
        <v>13</v>
      </c>
      <c r="C38" s="22" t="s">
        <v>60</v>
      </c>
      <c r="D38" s="29" t="s">
        <v>91</v>
      </c>
      <c r="E38" s="29" t="s">
        <v>92</v>
      </c>
      <c r="F38" s="30">
        <v>69.6</v>
      </c>
      <c r="G38" s="28">
        <v>83.54</v>
      </c>
      <c r="H38" s="25">
        <f t="shared" si="0"/>
        <v>27.84</v>
      </c>
      <c r="I38" s="24">
        <f t="shared" si="1"/>
        <v>50.124</v>
      </c>
      <c r="J38" s="24">
        <f t="shared" si="2"/>
        <v>77.964</v>
      </c>
      <c r="K38" s="35">
        <v>16</v>
      </c>
    </row>
    <row r="39" ht="14" customHeight="1" spans="1:11">
      <c r="A39" s="21">
        <v>36</v>
      </c>
      <c r="B39" s="22" t="s">
        <v>13</v>
      </c>
      <c r="C39" s="22" t="s">
        <v>60</v>
      </c>
      <c r="D39" s="29" t="s">
        <v>93</v>
      </c>
      <c r="E39" s="29" t="s">
        <v>94</v>
      </c>
      <c r="F39" s="30">
        <v>69.9</v>
      </c>
      <c r="G39" s="28">
        <v>81.86</v>
      </c>
      <c r="H39" s="25">
        <f t="shared" si="0"/>
        <v>27.96</v>
      </c>
      <c r="I39" s="24">
        <f t="shared" si="1"/>
        <v>49.116</v>
      </c>
      <c r="J39" s="24">
        <f t="shared" si="2"/>
        <v>77.076</v>
      </c>
      <c r="K39" s="35">
        <v>17</v>
      </c>
    </row>
    <row r="40" ht="14" customHeight="1" spans="1:11">
      <c r="A40" s="21">
        <v>37</v>
      </c>
      <c r="B40" s="22" t="s">
        <v>13</v>
      </c>
      <c r="C40" s="22" t="s">
        <v>60</v>
      </c>
      <c r="D40" s="22" t="s">
        <v>95</v>
      </c>
      <c r="E40" s="22" t="s">
        <v>96</v>
      </c>
      <c r="F40" s="23">
        <v>70.85</v>
      </c>
      <c r="G40" s="28">
        <v>80.92</v>
      </c>
      <c r="H40" s="25">
        <f t="shared" si="0"/>
        <v>28.34</v>
      </c>
      <c r="I40" s="24">
        <f t="shared" si="1"/>
        <v>48.552</v>
      </c>
      <c r="J40" s="24">
        <f t="shared" si="2"/>
        <v>76.892</v>
      </c>
      <c r="K40" s="35">
        <v>18</v>
      </c>
    </row>
    <row r="41" ht="14" customHeight="1" spans="1:11">
      <c r="A41" s="21">
        <v>38</v>
      </c>
      <c r="B41" s="22" t="s">
        <v>97</v>
      </c>
      <c r="C41" s="22" t="s">
        <v>60</v>
      </c>
      <c r="D41" s="22" t="s">
        <v>98</v>
      </c>
      <c r="E41" s="22" t="s">
        <v>99</v>
      </c>
      <c r="F41" s="23">
        <v>71.65</v>
      </c>
      <c r="G41" s="24">
        <v>86.24</v>
      </c>
      <c r="H41" s="25">
        <f t="shared" si="0"/>
        <v>28.66</v>
      </c>
      <c r="I41" s="24">
        <f t="shared" si="1"/>
        <v>51.744</v>
      </c>
      <c r="J41" s="24">
        <f t="shared" si="2"/>
        <v>80.404</v>
      </c>
      <c r="K41" s="21">
        <v>1</v>
      </c>
    </row>
    <row r="42" ht="14" customHeight="1" spans="1:11">
      <c r="A42" s="21">
        <v>39</v>
      </c>
      <c r="B42" s="22" t="s">
        <v>97</v>
      </c>
      <c r="C42" s="22" t="s">
        <v>60</v>
      </c>
      <c r="D42" s="22" t="s">
        <v>100</v>
      </c>
      <c r="E42" s="22" t="s">
        <v>101</v>
      </c>
      <c r="F42" s="23">
        <v>65.8</v>
      </c>
      <c r="G42" s="24">
        <v>84.28</v>
      </c>
      <c r="H42" s="25">
        <f t="shared" si="0"/>
        <v>26.32</v>
      </c>
      <c r="I42" s="24">
        <f t="shared" si="1"/>
        <v>50.568</v>
      </c>
      <c r="J42" s="24">
        <f t="shared" si="2"/>
        <v>76.888</v>
      </c>
      <c r="K42" s="21">
        <v>2</v>
      </c>
    </row>
    <row r="43" ht="14" customHeight="1" spans="1:11">
      <c r="A43" s="21">
        <v>40</v>
      </c>
      <c r="B43" s="22" t="s">
        <v>97</v>
      </c>
      <c r="C43" s="22" t="s">
        <v>34</v>
      </c>
      <c r="D43" s="22" t="s">
        <v>102</v>
      </c>
      <c r="E43" s="22" t="s">
        <v>103</v>
      </c>
      <c r="F43" s="23">
        <v>76.5</v>
      </c>
      <c r="G43" s="24">
        <v>87.1</v>
      </c>
      <c r="H43" s="25">
        <f t="shared" si="0"/>
        <v>30.6</v>
      </c>
      <c r="I43" s="24">
        <f t="shared" si="1"/>
        <v>52.26</v>
      </c>
      <c r="J43" s="24">
        <f t="shared" si="2"/>
        <v>82.86</v>
      </c>
      <c r="K43" s="21">
        <v>1</v>
      </c>
    </row>
    <row r="44" ht="14" customHeight="1" spans="1:11">
      <c r="A44" s="21">
        <v>41</v>
      </c>
      <c r="B44" s="22" t="s">
        <v>97</v>
      </c>
      <c r="C44" s="22" t="s">
        <v>34</v>
      </c>
      <c r="D44" s="22" t="s">
        <v>104</v>
      </c>
      <c r="E44" s="22" t="s">
        <v>105</v>
      </c>
      <c r="F44" s="23">
        <v>77</v>
      </c>
      <c r="G44" s="24">
        <v>85.56</v>
      </c>
      <c r="H44" s="25">
        <f t="shared" si="0"/>
        <v>30.8</v>
      </c>
      <c r="I44" s="24">
        <f t="shared" si="1"/>
        <v>51.336</v>
      </c>
      <c r="J44" s="24">
        <f t="shared" si="2"/>
        <v>82.136</v>
      </c>
      <c r="K44" s="21">
        <v>2</v>
      </c>
    </row>
    <row r="45" ht="14" customHeight="1" spans="1:11">
      <c r="A45" s="21">
        <v>42</v>
      </c>
      <c r="B45" s="22" t="s">
        <v>97</v>
      </c>
      <c r="C45" s="22" t="s">
        <v>34</v>
      </c>
      <c r="D45" s="22" t="s">
        <v>106</v>
      </c>
      <c r="E45" s="22" t="s">
        <v>107</v>
      </c>
      <c r="F45" s="23">
        <v>75.4</v>
      </c>
      <c r="G45" s="24">
        <v>86.42</v>
      </c>
      <c r="H45" s="25">
        <f t="shared" si="0"/>
        <v>30.16</v>
      </c>
      <c r="I45" s="24">
        <f t="shared" si="1"/>
        <v>51.852</v>
      </c>
      <c r="J45" s="24">
        <f t="shared" si="2"/>
        <v>82.012</v>
      </c>
      <c r="K45" s="21">
        <v>3</v>
      </c>
    </row>
    <row r="46" ht="14" customHeight="1" spans="1:11">
      <c r="A46" s="21">
        <v>43</v>
      </c>
      <c r="B46" s="22" t="s">
        <v>97</v>
      </c>
      <c r="C46" s="22" t="s">
        <v>34</v>
      </c>
      <c r="D46" s="31" t="s">
        <v>108</v>
      </c>
      <c r="E46" s="31" t="s">
        <v>109</v>
      </c>
      <c r="F46" s="30">
        <v>72.75</v>
      </c>
      <c r="G46" s="24">
        <v>85.44</v>
      </c>
      <c r="H46" s="25">
        <f t="shared" si="0"/>
        <v>29.1</v>
      </c>
      <c r="I46" s="24">
        <f t="shared" si="1"/>
        <v>51.264</v>
      </c>
      <c r="J46" s="24">
        <f t="shared" si="2"/>
        <v>80.364</v>
      </c>
      <c r="K46" s="21">
        <v>4</v>
      </c>
    </row>
    <row r="47" ht="14" customHeight="1" spans="1:11">
      <c r="A47" s="21">
        <v>44</v>
      </c>
      <c r="B47" s="22" t="s">
        <v>97</v>
      </c>
      <c r="C47" s="22" t="s">
        <v>34</v>
      </c>
      <c r="D47" s="22" t="s">
        <v>110</v>
      </c>
      <c r="E47" s="22" t="s">
        <v>111</v>
      </c>
      <c r="F47" s="23">
        <v>73.4</v>
      </c>
      <c r="G47" s="24">
        <v>84.98</v>
      </c>
      <c r="H47" s="25">
        <f t="shared" si="0"/>
        <v>29.36</v>
      </c>
      <c r="I47" s="24">
        <f t="shared" si="1"/>
        <v>50.988</v>
      </c>
      <c r="J47" s="24">
        <f t="shared" si="2"/>
        <v>80.348</v>
      </c>
      <c r="K47" s="21">
        <v>5</v>
      </c>
    </row>
    <row r="48" ht="14" customHeight="1" spans="1:11">
      <c r="A48" s="21">
        <v>45</v>
      </c>
      <c r="B48" s="22" t="s">
        <v>97</v>
      </c>
      <c r="C48" s="22" t="s">
        <v>34</v>
      </c>
      <c r="D48" s="22" t="s">
        <v>112</v>
      </c>
      <c r="E48" s="22" t="s">
        <v>113</v>
      </c>
      <c r="F48" s="23">
        <v>75.55</v>
      </c>
      <c r="G48" s="24">
        <v>81.9</v>
      </c>
      <c r="H48" s="25">
        <f t="shared" si="0"/>
        <v>30.22</v>
      </c>
      <c r="I48" s="24">
        <f t="shared" si="1"/>
        <v>49.14</v>
      </c>
      <c r="J48" s="24">
        <f t="shared" si="2"/>
        <v>79.36</v>
      </c>
      <c r="K48" s="21">
        <v>6</v>
      </c>
    </row>
    <row r="49" ht="14" customHeight="1" spans="1:11">
      <c r="A49" s="21">
        <v>46</v>
      </c>
      <c r="B49" s="22" t="s">
        <v>97</v>
      </c>
      <c r="C49" s="22" t="s">
        <v>47</v>
      </c>
      <c r="D49" s="22" t="s">
        <v>114</v>
      </c>
      <c r="E49" s="22" t="s">
        <v>115</v>
      </c>
      <c r="F49" s="23">
        <v>79.1</v>
      </c>
      <c r="G49" s="24">
        <v>87.64</v>
      </c>
      <c r="H49" s="25">
        <f t="shared" si="0"/>
        <v>31.64</v>
      </c>
      <c r="I49" s="24">
        <f t="shared" si="1"/>
        <v>52.584</v>
      </c>
      <c r="J49" s="24">
        <f t="shared" si="2"/>
        <v>84.224</v>
      </c>
      <c r="K49" s="21">
        <v>1</v>
      </c>
    </row>
    <row r="50" ht="14" customHeight="1" spans="1:11">
      <c r="A50" s="21">
        <v>47</v>
      </c>
      <c r="B50" s="22" t="s">
        <v>97</v>
      </c>
      <c r="C50" s="22" t="s">
        <v>47</v>
      </c>
      <c r="D50" s="22" t="s">
        <v>116</v>
      </c>
      <c r="E50" s="22" t="s">
        <v>117</v>
      </c>
      <c r="F50" s="23">
        <v>82.6</v>
      </c>
      <c r="G50" s="24">
        <v>83.78</v>
      </c>
      <c r="H50" s="25">
        <f t="shared" si="0"/>
        <v>33.04</v>
      </c>
      <c r="I50" s="24">
        <f t="shared" si="1"/>
        <v>50.268</v>
      </c>
      <c r="J50" s="24">
        <f t="shared" si="2"/>
        <v>83.308</v>
      </c>
      <c r="K50" s="21">
        <v>2</v>
      </c>
    </row>
    <row r="51" ht="14" customHeight="1" spans="1:11">
      <c r="A51" s="21">
        <v>48</v>
      </c>
      <c r="B51" s="22" t="s">
        <v>97</v>
      </c>
      <c r="C51" s="22" t="s">
        <v>47</v>
      </c>
      <c r="D51" s="22" t="s">
        <v>118</v>
      </c>
      <c r="E51" s="22" t="s">
        <v>119</v>
      </c>
      <c r="F51" s="23">
        <v>78.9</v>
      </c>
      <c r="G51" s="24">
        <v>85.92</v>
      </c>
      <c r="H51" s="25">
        <f t="shared" si="0"/>
        <v>31.56</v>
      </c>
      <c r="I51" s="24">
        <f t="shared" si="1"/>
        <v>51.552</v>
      </c>
      <c r="J51" s="24">
        <f t="shared" si="2"/>
        <v>83.112</v>
      </c>
      <c r="K51" s="21">
        <v>3</v>
      </c>
    </row>
    <row r="52" ht="14" customHeight="1" spans="1:11">
      <c r="A52" s="21">
        <v>49</v>
      </c>
      <c r="B52" s="22" t="s">
        <v>97</v>
      </c>
      <c r="C52" s="22" t="s">
        <v>47</v>
      </c>
      <c r="D52" s="22" t="s">
        <v>120</v>
      </c>
      <c r="E52" s="22" t="s">
        <v>121</v>
      </c>
      <c r="F52" s="23">
        <v>75.85</v>
      </c>
      <c r="G52" s="24">
        <v>85.94</v>
      </c>
      <c r="H52" s="25">
        <f t="shared" si="0"/>
        <v>30.34</v>
      </c>
      <c r="I52" s="24">
        <f t="shared" si="1"/>
        <v>51.564</v>
      </c>
      <c r="J52" s="24">
        <f t="shared" si="2"/>
        <v>81.904</v>
      </c>
      <c r="K52" s="21">
        <v>4</v>
      </c>
    </row>
    <row r="53" ht="14" customHeight="1" spans="1:11">
      <c r="A53" s="21">
        <v>50</v>
      </c>
      <c r="B53" s="22" t="s">
        <v>122</v>
      </c>
      <c r="C53" s="22" t="s">
        <v>123</v>
      </c>
      <c r="D53" s="22" t="s">
        <v>124</v>
      </c>
      <c r="E53" s="22" t="s">
        <v>125</v>
      </c>
      <c r="F53" s="23">
        <v>80</v>
      </c>
      <c r="G53" s="24">
        <v>85.54</v>
      </c>
      <c r="H53" s="25">
        <f t="shared" si="0"/>
        <v>32</v>
      </c>
      <c r="I53" s="24">
        <f t="shared" si="1"/>
        <v>51.324</v>
      </c>
      <c r="J53" s="24">
        <f t="shared" si="2"/>
        <v>83.324</v>
      </c>
      <c r="K53" s="21">
        <v>1</v>
      </c>
    </row>
    <row r="54" ht="14" customHeight="1" spans="1:11">
      <c r="A54" s="21">
        <v>51</v>
      </c>
      <c r="B54" s="22" t="s">
        <v>122</v>
      </c>
      <c r="C54" s="22" t="s">
        <v>123</v>
      </c>
      <c r="D54" s="22" t="s">
        <v>126</v>
      </c>
      <c r="E54" s="22" t="s">
        <v>127</v>
      </c>
      <c r="F54" s="23">
        <v>79.55</v>
      </c>
      <c r="G54" s="24">
        <v>84.72</v>
      </c>
      <c r="H54" s="25">
        <f t="shared" si="0"/>
        <v>31.82</v>
      </c>
      <c r="I54" s="24">
        <f t="shared" si="1"/>
        <v>50.832</v>
      </c>
      <c r="J54" s="24">
        <f t="shared" si="2"/>
        <v>82.652</v>
      </c>
      <c r="K54" s="21">
        <v>2</v>
      </c>
    </row>
    <row r="55" ht="14" customHeight="1" spans="1:11">
      <c r="A55" s="21">
        <v>52</v>
      </c>
      <c r="B55" s="22" t="s">
        <v>122</v>
      </c>
      <c r="C55" s="22" t="s">
        <v>123</v>
      </c>
      <c r="D55" s="22" t="s">
        <v>128</v>
      </c>
      <c r="E55" s="22" t="s">
        <v>129</v>
      </c>
      <c r="F55" s="23">
        <v>75.9</v>
      </c>
      <c r="G55" s="24">
        <v>86.82</v>
      </c>
      <c r="H55" s="25">
        <f t="shared" si="0"/>
        <v>30.36</v>
      </c>
      <c r="I55" s="24">
        <f t="shared" si="1"/>
        <v>52.092</v>
      </c>
      <c r="J55" s="24">
        <f t="shared" si="2"/>
        <v>82.452</v>
      </c>
      <c r="K55" s="21">
        <v>3</v>
      </c>
    </row>
    <row r="56" ht="14" customHeight="1" spans="1:11">
      <c r="A56" s="21">
        <v>53</v>
      </c>
      <c r="B56" s="22" t="s">
        <v>122</v>
      </c>
      <c r="C56" s="22" t="s">
        <v>123</v>
      </c>
      <c r="D56" s="22" t="s">
        <v>130</v>
      </c>
      <c r="E56" s="22" t="s">
        <v>131</v>
      </c>
      <c r="F56" s="23">
        <v>71</v>
      </c>
      <c r="G56" s="24">
        <v>85.28</v>
      </c>
      <c r="H56" s="25">
        <f t="shared" si="0"/>
        <v>28.4</v>
      </c>
      <c r="I56" s="24">
        <f t="shared" si="1"/>
        <v>51.168</v>
      </c>
      <c r="J56" s="24">
        <f t="shared" si="2"/>
        <v>79.568</v>
      </c>
      <c r="K56" s="21">
        <v>4</v>
      </c>
    </row>
    <row r="57" ht="14" customHeight="1" spans="1:11">
      <c r="A57" s="21">
        <v>54</v>
      </c>
      <c r="B57" s="21" t="s">
        <v>122</v>
      </c>
      <c r="C57" s="21" t="s">
        <v>132</v>
      </c>
      <c r="D57" s="22" t="s">
        <v>133</v>
      </c>
      <c r="E57" s="22" t="s">
        <v>134</v>
      </c>
      <c r="F57" s="23">
        <v>75.7</v>
      </c>
      <c r="G57" s="26">
        <v>85.44</v>
      </c>
      <c r="H57" s="25">
        <f t="shared" si="0"/>
        <v>30.28</v>
      </c>
      <c r="I57" s="24">
        <f t="shared" si="1"/>
        <v>51.264</v>
      </c>
      <c r="J57" s="24">
        <f t="shared" si="2"/>
        <v>81.544</v>
      </c>
      <c r="K57" s="34">
        <v>1</v>
      </c>
    </row>
    <row r="58" ht="14" customHeight="1" spans="1:11">
      <c r="A58" s="21">
        <v>55</v>
      </c>
      <c r="B58" s="21" t="s">
        <v>122</v>
      </c>
      <c r="C58" s="21" t="s">
        <v>132</v>
      </c>
      <c r="D58" s="22" t="s">
        <v>135</v>
      </c>
      <c r="E58" s="22" t="s">
        <v>136</v>
      </c>
      <c r="F58" s="23">
        <v>75.35</v>
      </c>
      <c r="G58" s="26">
        <v>85</v>
      </c>
      <c r="H58" s="25">
        <f t="shared" si="0"/>
        <v>30.14</v>
      </c>
      <c r="I58" s="24">
        <f t="shared" si="1"/>
        <v>51</v>
      </c>
      <c r="J58" s="24">
        <f t="shared" si="2"/>
        <v>81.14</v>
      </c>
      <c r="K58" s="34">
        <v>2</v>
      </c>
    </row>
    <row r="59" ht="14" customHeight="1" spans="1:11">
      <c r="A59" s="21">
        <v>56</v>
      </c>
      <c r="B59" s="21" t="s">
        <v>122</v>
      </c>
      <c r="C59" s="21" t="s">
        <v>132</v>
      </c>
      <c r="D59" s="22" t="s">
        <v>137</v>
      </c>
      <c r="E59" s="22" t="s">
        <v>138</v>
      </c>
      <c r="F59" s="23">
        <v>74.9</v>
      </c>
      <c r="G59" s="26">
        <v>85.16</v>
      </c>
      <c r="H59" s="25">
        <f t="shared" si="0"/>
        <v>29.96</v>
      </c>
      <c r="I59" s="24">
        <f t="shared" si="1"/>
        <v>51.096</v>
      </c>
      <c r="J59" s="24">
        <f t="shared" si="2"/>
        <v>81.056</v>
      </c>
      <c r="K59" s="34">
        <v>3</v>
      </c>
    </row>
    <row r="60" ht="14" customHeight="1" spans="1:11">
      <c r="A60" s="21">
        <v>57</v>
      </c>
      <c r="B60" s="21" t="s">
        <v>122</v>
      </c>
      <c r="C60" s="21" t="s">
        <v>132</v>
      </c>
      <c r="D60" s="22" t="s">
        <v>139</v>
      </c>
      <c r="E60" s="22" t="s">
        <v>140</v>
      </c>
      <c r="F60" s="23">
        <v>73.85</v>
      </c>
      <c r="G60" s="26">
        <v>85.08</v>
      </c>
      <c r="H60" s="25">
        <f t="shared" si="0"/>
        <v>29.54</v>
      </c>
      <c r="I60" s="24">
        <f t="shared" si="1"/>
        <v>51.048</v>
      </c>
      <c r="J60" s="24">
        <f t="shared" si="2"/>
        <v>80.588</v>
      </c>
      <c r="K60" s="34">
        <v>4</v>
      </c>
    </row>
    <row r="61" ht="14" customHeight="1" spans="1:11">
      <c r="A61" s="21">
        <v>58</v>
      </c>
      <c r="B61" s="21" t="s">
        <v>122</v>
      </c>
      <c r="C61" s="21" t="s">
        <v>132</v>
      </c>
      <c r="D61" s="22" t="s">
        <v>141</v>
      </c>
      <c r="E61" s="22" t="s">
        <v>142</v>
      </c>
      <c r="F61" s="23">
        <v>68</v>
      </c>
      <c r="G61" s="26">
        <v>85.64</v>
      </c>
      <c r="H61" s="25">
        <f t="shared" si="0"/>
        <v>27.2</v>
      </c>
      <c r="I61" s="24">
        <f t="shared" si="1"/>
        <v>51.384</v>
      </c>
      <c r="J61" s="24">
        <f t="shared" si="2"/>
        <v>78.584</v>
      </c>
      <c r="K61" s="34">
        <v>5</v>
      </c>
    </row>
    <row r="62" ht="14" customHeight="1" spans="1:11">
      <c r="A62" s="21">
        <v>59</v>
      </c>
      <c r="B62" s="21" t="s">
        <v>122</v>
      </c>
      <c r="C62" s="21" t="s">
        <v>132</v>
      </c>
      <c r="D62" s="22" t="s">
        <v>143</v>
      </c>
      <c r="E62" s="22" t="s">
        <v>144</v>
      </c>
      <c r="F62" s="23">
        <v>67.9</v>
      </c>
      <c r="G62" s="26">
        <v>85.46</v>
      </c>
      <c r="H62" s="25">
        <f t="shared" si="0"/>
        <v>27.16</v>
      </c>
      <c r="I62" s="24">
        <f t="shared" si="1"/>
        <v>51.276</v>
      </c>
      <c r="J62" s="24">
        <f t="shared" si="2"/>
        <v>78.436</v>
      </c>
      <c r="K62" s="34">
        <v>6</v>
      </c>
    </row>
    <row r="63" ht="14" customHeight="1" spans="1:11">
      <c r="A63" s="21">
        <v>60</v>
      </c>
      <c r="B63" s="21" t="s">
        <v>122</v>
      </c>
      <c r="C63" s="21" t="s">
        <v>132</v>
      </c>
      <c r="D63" s="22" t="s">
        <v>145</v>
      </c>
      <c r="E63" s="22" t="s">
        <v>146</v>
      </c>
      <c r="F63" s="23">
        <v>65.5</v>
      </c>
      <c r="G63" s="26">
        <v>84.98</v>
      </c>
      <c r="H63" s="25">
        <f t="shared" si="0"/>
        <v>26.2</v>
      </c>
      <c r="I63" s="24">
        <f t="shared" si="1"/>
        <v>50.988</v>
      </c>
      <c r="J63" s="24">
        <f t="shared" si="2"/>
        <v>77.188</v>
      </c>
      <c r="K63" s="34">
        <v>7</v>
      </c>
    </row>
    <row r="64" s="5" customFormat="1" ht="14" customHeight="1" spans="1:11">
      <c r="A64" s="21">
        <v>61</v>
      </c>
      <c r="B64" s="22" t="s">
        <v>122</v>
      </c>
      <c r="C64" s="22" t="s">
        <v>132</v>
      </c>
      <c r="D64" s="22" t="s">
        <v>147</v>
      </c>
      <c r="E64" s="22" t="s">
        <v>148</v>
      </c>
      <c r="F64" s="22" t="s">
        <v>149</v>
      </c>
      <c r="G64" s="26">
        <v>0</v>
      </c>
      <c r="H64" s="21">
        <v>26.08</v>
      </c>
      <c r="I64" s="24">
        <v>0</v>
      </c>
      <c r="J64" s="24">
        <v>26.08</v>
      </c>
      <c r="K64" s="34" t="s">
        <v>150</v>
      </c>
    </row>
    <row r="65" ht="14" customHeight="1" spans="1:11">
      <c r="A65" s="21">
        <v>62</v>
      </c>
      <c r="B65" s="22" t="s">
        <v>122</v>
      </c>
      <c r="C65" s="22" t="s">
        <v>151</v>
      </c>
      <c r="D65" s="22" t="s">
        <v>152</v>
      </c>
      <c r="E65" s="22" t="s">
        <v>153</v>
      </c>
      <c r="F65" s="23">
        <v>90.05</v>
      </c>
      <c r="G65" s="24">
        <v>85.58</v>
      </c>
      <c r="H65" s="25">
        <f>F65*0.4</f>
        <v>36.02</v>
      </c>
      <c r="I65" s="24">
        <f>G65*0.6</f>
        <v>51.348</v>
      </c>
      <c r="J65" s="24">
        <f>H65+I65</f>
        <v>87.368</v>
      </c>
      <c r="K65" s="21">
        <v>1</v>
      </c>
    </row>
    <row r="66" ht="14" customHeight="1" spans="1:11">
      <c r="A66" s="21">
        <v>63</v>
      </c>
      <c r="B66" s="22" t="s">
        <v>122</v>
      </c>
      <c r="C66" s="22" t="s">
        <v>151</v>
      </c>
      <c r="D66" s="22" t="s">
        <v>154</v>
      </c>
      <c r="E66" s="22" t="s">
        <v>155</v>
      </c>
      <c r="F66" s="23">
        <v>87.35</v>
      </c>
      <c r="G66" s="24">
        <v>86</v>
      </c>
      <c r="H66" s="25">
        <f>F66*0.4</f>
        <v>34.94</v>
      </c>
      <c r="I66" s="24">
        <f>G66*0.6</f>
        <v>51.6</v>
      </c>
      <c r="J66" s="24">
        <f>H66+I66</f>
        <v>86.54</v>
      </c>
      <c r="K66" s="21">
        <v>2</v>
      </c>
    </row>
    <row r="67" ht="14" customHeight="1" spans="1:11">
      <c r="A67" s="21">
        <v>64</v>
      </c>
      <c r="B67" s="22" t="s">
        <v>122</v>
      </c>
      <c r="C67" s="22" t="s">
        <v>151</v>
      </c>
      <c r="D67" s="22" t="s">
        <v>156</v>
      </c>
      <c r="E67" s="22" t="s">
        <v>157</v>
      </c>
      <c r="F67" s="23">
        <v>87.35</v>
      </c>
      <c r="G67" s="24">
        <v>85.88</v>
      </c>
      <c r="H67" s="25">
        <f>F67*0.4</f>
        <v>34.94</v>
      </c>
      <c r="I67" s="24">
        <f>G67*0.6</f>
        <v>51.528</v>
      </c>
      <c r="J67" s="24">
        <f>H67+I67</f>
        <v>86.468</v>
      </c>
      <c r="K67" s="21">
        <v>3</v>
      </c>
    </row>
    <row r="68" ht="14" customHeight="1" spans="1:11">
      <c r="A68" s="21">
        <v>65</v>
      </c>
      <c r="B68" s="22" t="s">
        <v>122</v>
      </c>
      <c r="C68" s="22" t="s">
        <v>151</v>
      </c>
      <c r="D68" s="22" t="s">
        <v>158</v>
      </c>
      <c r="E68" s="22" t="s">
        <v>159</v>
      </c>
      <c r="F68" s="23">
        <v>86</v>
      </c>
      <c r="G68" s="24">
        <v>86.7</v>
      </c>
      <c r="H68" s="25">
        <f>F68*0.4</f>
        <v>34.4</v>
      </c>
      <c r="I68" s="24">
        <f>G68*0.6</f>
        <v>52.02</v>
      </c>
      <c r="J68" s="24">
        <f>H68+I68</f>
        <v>86.42</v>
      </c>
      <c r="K68" s="21">
        <v>4</v>
      </c>
    </row>
    <row r="69" ht="14" customHeight="1" spans="1:11">
      <c r="A69" s="21">
        <v>66</v>
      </c>
      <c r="B69" s="22" t="s">
        <v>122</v>
      </c>
      <c r="C69" s="22" t="s">
        <v>151</v>
      </c>
      <c r="D69" s="22" t="s">
        <v>160</v>
      </c>
      <c r="E69" s="22" t="s">
        <v>161</v>
      </c>
      <c r="F69" s="23">
        <v>82.95</v>
      </c>
      <c r="G69" s="24">
        <v>86.06</v>
      </c>
      <c r="H69" s="25">
        <f>F69*0.4</f>
        <v>33.18</v>
      </c>
      <c r="I69" s="24">
        <f>G69*0.6</f>
        <v>51.636</v>
      </c>
      <c r="J69" s="24">
        <f>H69+I69</f>
        <v>84.816</v>
      </c>
      <c r="K69" s="21">
        <v>5</v>
      </c>
    </row>
    <row r="70" ht="14" customHeight="1" spans="1:11">
      <c r="A70" s="21">
        <v>67</v>
      </c>
      <c r="B70" s="22" t="s">
        <v>122</v>
      </c>
      <c r="C70" s="22" t="s">
        <v>151</v>
      </c>
      <c r="D70" s="22" t="s">
        <v>162</v>
      </c>
      <c r="E70" s="22" t="s">
        <v>163</v>
      </c>
      <c r="F70" s="23">
        <v>84.45</v>
      </c>
      <c r="G70" s="24">
        <v>84.3</v>
      </c>
      <c r="H70" s="25">
        <f>F70*0.4</f>
        <v>33.78</v>
      </c>
      <c r="I70" s="24">
        <f>G70*0.6</f>
        <v>50.58</v>
      </c>
      <c r="J70" s="24">
        <f>H70+I70</f>
        <v>84.36</v>
      </c>
      <c r="K70" s="21">
        <v>6</v>
      </c>
    </row>
    <row r="71" ht="14" customHeight="1" spans="1:11">
      <c r="A71" s="21">
        <v>68</v>
      </c>
      <c r="B71" s="22" t="s">
        <v>122</v>
      </c>
      <c r="C71" s="22" t="s">
        <v>151</v>
      </c>
      <c r="D71" s="22" t="s">
        <v>164</v>
      </c>
      <c r="E71" s="22" t="s">
        <v>165</v>
      </c>
      <c r="F71" s="23">
        <v>85.65</v>
      </c>
      <c r="G71" s="24">
        <v>83.34</v>
      </c>
      <c r="H71" s="25">
        <f>F71*0.4</f>
        <v>34.26</v>
      </c>
      <c r="I71" s="24">
        <f>G71*0.6</f>
        <v>50.004</v>
      </c>
      <c r="J71" s="24">
        <f>H71+I71</f>
        <v>84.264</v>
      </c>
      <c r="K71" s="21">
        <v>7</v>
      </c>
    </row>
    <row r="72" ht="14" customHeight="1" spans="1:11">
      <c r="A72" s="21">
        <v>69</v>
      </c>
      <c r="B72" s="22" t="s">
        <v>122</v>
      </c>
      <c r="C72" s="22" t="s">
        <v>151</v>
      </c>
      <c r="D72" s="22" t="s">
        <v>166</v>
      </c>
      <c r="E72" s="22" t="s">
        <v>167</v>
      </c>
      <c r="F72" s="23">
        <v>81.5</v>
      </c>
      <c r="G72" s="24">
        <v>84.16</v>
      </c>
      <c r="H72" s="25">
        <f>F72*0.4</f>
        <v>32.6</v>
      </c>
      <c r="I72" s="24">
        <f>G72*0.6</f>
        <v>50.496</v>
      </c>
      <c r="J72" s="24">
        <f>H72+I72</f>
        <v>83.096</v>
      </c>
      <c r="K72" s="21">
        <v>8</v>
      </c>
    </row>
    <row r="73" ht="14" customHeight="1" spans="1:11">
      <c r="A73" s="21">
        <v>70</v>
      </c>
      <c r="B73" s="22" t="s">
        <v>122</v>
      </c>
      <c r="C73" s="22" t="s">
        <v>151</v>
      </c>
      <c r="D73" s="31" t="s">
        <v>168</v>
      </c>
      <c r="E73" s="31" t="s">
        <v>169</v>
      </c>
      <c r="F73" s="36">
        <v>80.15</v>
      </c>
      <c r="G73" s="24">
        <v>82.78</v>
      </c>
      <c r="H73" s="25">
        <f>F73*0.4</f>
        <v>32.06</v>
      </c>
      <c r="I73" s="24">
        <f>G73*0.6</f>
        <v>49.668</v>
      </c>
      <c r="J73" s="24">
        <f>H73+I73</f>
        <v>81.728</v>
      </c>
      <c r="K73" s="21">
        <v>9</v>
      </c>
    </row>
    <row r="74" s="5" customFormat="1" ht="14" customHeight="1" spans="1:11">
      <c r="A74" s="21">
        <v>71</v>
      </c>
      <c r="B74" s="22" t="s">
        <v>122</v>
      </c>
      <c r="C74" s="22" t="s">
        <v>151</v>
      </c>
      <c r="D74" s="22" t="s">
        <v>170</v>
      </c>
      <c r="E74" s="22" t="s">
        <v>171</v>
      </c>
      <c r="F74" s="23" t="s">
        <v>172</v>
      </c>
      <c r="G74" s="36">
        <v>0</v>
      </c>
      <c r="H74" s="36">
        <v>32.2</v>
      </c>
      <c r="I74" s="36">
        <v>0</v>
      </c>
      <c r="J74" s="36">
        <v>32.2</v>
      </c>
      <c r="K74" s="21">
        <v>10</v>
      </c>
    </row>
    <row r="75" ht="14" customHeight="1" spans="1:11">
      <c r="A75" s="21">
        <v>72</v>
      </c>
      <c r="B75" s="22" t="s">
        <v>122</v>
      </c>
      <c r="C75" s="22" t="s">
        <v>173</v>
      </c>
      <c r="D75" s="22" t="s">
        <v>174</v>
      </c>
      <c r="E75" s="22" t="s">
        <v>175</v>
      </c>
      <c r="F75" s="23">
        <v>75.9</v>
      </c>
      <c r="G75" s="28">
        <v>87.48</v>
      </c>
      <c r="H75" s="25">
        <f>F75*0.4</f>
        <v>30.36</v>
      </c>
      <c r="I75" s="24">
        <f>G75*0.6</f>
        <v>52.488</v>
      </c>
      <c r="J75" s="24">
        <f>H75+I75</f>
        <v>82.848</v>
      </c>
      <c r="K75" s="35">
        <v>1</v>
      </c>
    </row>
    <row r="76" ht="14" customHeight="1" spans="1:11">
      <c r="A76" s="21">
        <v>73</v>
      </c>
      <c r="B76" s="22" t="s">
        <v>122</v>
      </c>
      <c r="C76" s="22" t="s">
        <v>173</v>
      </c>
      <c r="D76" s="22" t="s">
        <v>176</v>
      </c>
      <c r="E76" s="22" t="s">
        <v>177</v>
      </c>
      <c r="F76" s="23">
        <v>77.55</v>
      </c>
      <c r="G76" s="28">
        <v>85.34</v>
      </c>
      <c r="H76" s="25">
        <f>F76*0.4</f>
        <v>31.02</v>
      </c>
      <c r="I76" s="24">
        <f>G76*0.6</f>
        <v>51.204</v>
      </c>
      <c r="J76" s="24">
        <f>H76+I76</f>
        <v>82.224</v>
      </c>
      <c r="K76" s="35">
        <v>2</v>
      </c>
    </row>
    <row r="77" ht="14" customHeight="1" spans="1:11">
      <c r="A77" s="21">
        <v>74</v>
      </c>
      <c r="B77" s="22" t="s">
        <v>122</v>
      </c>
      <c r="C77" s="22" t="s">
        <v>173</v>
      </c>
      <c r="D77" s="22" t="s">
        <v>178</v>
      </c>
      <c r="E77" s="22" t="s">
        <v>179</v>
      </c>
      <c r="F77" s="23">
        <v>74.45</v>
      </c>
      <c r="G77" s="28">
        <v>86.88</v>
      </c>
      <c r="H77" s="25">
        <f>F77*0.4</f>
        <v>29.78</v>
      </c>
      <c r="I77" s="24">
        <f>G77*0.6</f>
        <v>52.128</v>
      </c>
      <c r="J77" s="24">
        <f>H77+I77</f>
        <v>81.908</v>
      </c>
      <c r="K77" s="35">
        <v>3</v>
      </c>
    </row>
    <row r="78" ht="14" customHeight="1" spans="1:11">
      <c r="A78" s="21">
        <v>75</v>
      </c>
      <c r="B78" s="22" t="s">
        <v>122</v>
      </c>
      <c r="C78" s="22" t="s">
        <v>173</v>
      </c>
      <c r="D78" s="22" t="s">
        <v>180</v>
      </c>
      <c r="E78" s="22" t="s">
        <v>181</v>
      </c>
      <c r="F78" s="23">
        <v>74.1</v>
      </c>
      <c r="G78" s="28">
        <v>84.22</v>
      </c>
      <c r="H78" s="25">
        <f>F78*0.4</f>
        <v>29.64</v>
      </c>
      <c r="I78" s="24">
        <f>G78*0.6</f>
        <v>50.532</v>
      </c>
      <c r="J78" s="24">
        <f>H78+I78</f>
        <v>80.172</v>
      </c>
      <c r="K78" s="35">
        <v>4</v>
      </c>
    </row>
    <row r="79" ht="14" customHeight="1" spans="1:11">
      <c r="A79" s="21">
        <v>76</v>
      </c>
      <c r="B79" s="22" t="s">
        <v>122</v>
      </c>
      <c r="C79" s="22" t="s">
        <v>173</v>
      </c>
      <c r="D79" s="22" t="s">
        <v>182</v>
      </c>
      <c r="E79" s="22" t="s">
        <v>183</v>
      </c>
      <c r="F79" s="23">
        <v>72.25</v>
      </c>
      <c r="G79" s="28">
        <v>81.2</v>
      </c>
      <c r="H79" s="25">
        <f>F79*0.4</f>
        <v>28.9</v>
      </c>
      <c r="I79" s="24">
        <f>G79*0.6</f>
        <v>48.72</v>
      </c>
      <c r="J79" s="24">
        <f>H79+I79</f>
        <v>77.62</v>
      </c>
      <c r="K79" s="35">
        <v>5</v>
      </c>
    </row>
    <row r="80" ht="14" customHeight="1" spans="1:11">
      <c r="A80" s="21">
        <v>77</v>
      </c>
      <c r="B80" s="22" t="s">
        <v>122</v>
      </c>
      <c r="C80" s="22" t="s">
        <v>173</v>
      </c>
      <c r="D80" s="22" t="s">
        <v>184</v>
      </c>
      <c r="E80" s="22" t="s">
        <v>185</v>
      </c>
      <c r="F80" s="23">
        <v>73.85</v>
      </c>
      <c r="G80" s="28">
        <v>77.26</v>
      </c>
      <c r="H80" s="25">
        <f>F80*0.4</f>
        <v>29.54</v>
      </c>
      <c r="I80" s="24">
        <f>G80*0.6</f>
        <v>46.356</v>
      </c>
      <c r="J80" s="24">
        <f>H80+I80</f>
        <v>75.896</v>
      </c>
      <c r="K80" s="35">
        <v>6</v>
      </c>
    </row>
    <row r="81" ht="14" customHeight="1" spans="1:11">
      <c r="A81" s="21">
        <v>78</v>
      </c>
      <c r="B81" s="22" t="s">
        <v>122</v>
      </c>
      <c r="C81" s="22" t="s">
        <v>186</v>
      </c>
      <c r="D81" s="22" t="s">
        <v>187</v>
      </c>
      <c r="E81" s="22" t="s">
        <v>188</v>
      </c>
      <c r="F81" s="23">
        <v>85.65</v>
      </c>
      <c r="G81" s="24">
        <v>84.2</v>
      </c>
      <c r="H81" s="25">
        <f>F81*0.4</f>
        <v>34.26</v>
      </c>
      <c r="I81" s="24">
        <f>G81*0.6</f>
        <v>50.52</v>
      </c>
      <c r="J81" s="24">
        <f>H81+I81</f>
        <v>84.78</v>
      </c>
      <c r="K81" s="21">
        <v>1</v>
      </c>
    </row>
    <row r="82" ht="14" customHeight="1" spans="1:11">
      <c r="A82" s="21">
        <v>79</v>
      </c>
      <c r="B82" s="22" t="s">
        <v>122</v>
      </c>
      <c r="C82" s="22" t="s">
        <v>186</v>
      </c>
      <c r="D82" s="22" t="s">
        <v>189</v>
      </c>
      <c r="E82" s="22" t="s">
        <v>190</v>
      </c>
      <c r="F82" s="23">
        <v>83.6</v>
      </c>
      <c r="G82" s="24">
        <v>84.86</v>
      </c>
      <c r="H82" s="25">
        <f>F82*0.4</f>
        <v>33.44</v>
      </c>
      <c r="I82" s="24">
        <f>G82*0.6</f>
        <v>50.916</v>
      </c>
      <c r="J82" s="24">
        <f>H82+I82</f>
        <v>84.356</v>
      </c>
      <c r="K82" s="21">
        <v>2</v>
      </c>
    </row>
    <row r="83" ht="14" customHeight="1" spans="1:11">
      <c r="A83" s="21">
        <v>80</v>
      </c>
      <c r="B83" s="22" t="s">
        <v>122</v>
      </c>
      <c r="C83" s="22" t="s">
        <v>186</v>
      </c>
      <c r="D83" s="22" t="s">
        <v>191</v>
      </c>
      <c r="E83" s="22" t="s">
        <v>192</v>
      </c>
      <c r="F83" s="23">
        <v>79.75</v>
      </c>
      <c r="G83" s="24">
        <v>85.6</v>
      </c>
      <c r="H83" s="25">
        <f>F83*0.4</f>
        <v>31.9</v>
      </c>
      <c r="I83" s="24">
        <f>G83*0.6</f>
        <v>51.36</v>
      </c>
      <c r="J83" s="24">
        <f>H83+I83</f>
        <v>83.26</v>
      </c>
      <c r="K83" s="21">
        <v>3</v>
      </c>
    </row>
    <row r="84" ht="14" customHeight="1" spans="1:11">
      <c r="A84" s="21">
        <v>81</v>
      </c>
      <c r="B84" s="22" t="s">
        <v>122</v>
      </c>
      <c r="C84" s="22" t="s">
        <v>186</v>
      </c>
      <c r="D84" s="22" t="s">
        <v>193</v>
      </c>
      <c r="E84" s="22" t="s">
        <v>194</v>
      </c>
      <c r="F84" s="23">
        <v>79.45</v>
      </c>
      <c r="G84" s="24">
        <v>84.62</v>
      </c>
      <c r="H84" s="25">
        <f>F84*0.4</f>
        <v>31.78</v>
      </c>
      <c r="I84" s="24">
        <f>G84*0.6</f>
        <v>50.772</v>
      </c>
      <c r="J84" s="24">
        <f>H84+I84</f>
        <v>82.552</v>
      </c>
      <c r="K84" s="21">
        <v>4</v>
      </c>
    </row>
    <row r="85" ht="14" customHeight="1" spans="1:11">
      <c r="A85" s="21">
        <v>82</v>
      </c>
      <c r="B85" s="22" t="s">
        <v>122</v>
      </c>
      <c r="C85" s="22" t="s">
        <v>186</v>
      </c>
      <c r="D85" s="22" t="s">
        <v>195</v>
      </c>
      <c r="E85" s="22" t="s">
        <v>196</v>
      </c>
      <c r="F85" s="23">
        <v>74.65</v>
      </c>
      <c r="G85" s="24">
        <v>84.24</v>
      </c>
      <c r="H85" s="25">
        <f>F85*0.4</f>
        <v>29.86</v>
      </c>
      <c r="I85" s="24">
        <f>G85*0.6</f>
        <v>50.544</v>
      </c>
      <c r="J85" s="24">
        <f>H85+I85</f>
        <v>80.404</v>
      </c>
      <c r="K85" s="21">
        <v>5</v>
      </c>
    </row>
    <row r="86" ht="14" customHeight="1" spans="1:11">
      <c r="A86" s="21">
        <v>83</v>
      </c>
      <c r="B86" s="22" t="s">
        <v>122</v>
      </c>
      <c r="C86" s="22" t="s">
        <v>186</v>
      </c>
      <c r="D86" s="22" t="s">
        <v>197</v>
      </c>
      <c r="E86" s="22" t="s">
        <v>198</v>
      </c>
      <c r="F86" s="23">
        <v>69.55</v>
      </c>
      <c r="G86" s="24">
        <v>84.08</v>
      </c>
      <c r="H86" s="25">
        <f>F86*0.4</f>
        <v>27.82</v>
      </c>
      <c r="I86" s="24">
        <f>G86*0.6</f>
        <v>50.448</v>
      </c>
      <c r="J86" s="24">
        <f>H86+I86</f>
        <v>78.268</v>
      </c>
      <c r="K86" s="21">
        <v>6</v>
      </c>
    </row>
    <row r="87" s="6" customFormat="1" ht="14" customHeight="1" spans="1:11">
      <c r="A87" s="21">
        <v>84</v>
      </c>
      <c r="B87" s="22" t="s">
        <v>122</v>
      </c>
      <c r="C87" s="22" t="s">
        <v>186</v>
      </c>
      <c r="D87" s="22" t="s">
        <v>199</v>
      </c>
      <c r="E87" s="27" t="s">
        <v>200</v>
      </c>
      <c r="F87" s="23">
        <v>70</v>
      </c>
      <c r="G87" s="24">
        <v>0</v>
      </c>
      <c r="H87" s="25">
        <v>28</v>
      </c>
      <c r="I87" s="24">
        <v>0</v>
      </c>
      <c r="J87" s="25">
        <v>28</v>
      </c>
      <c r="K87" s="21">
        <v>7</v>
      </c>
    </row>
    <row r="88" s="6" customFormat="1" ht="14" customHeight="1" spans="1:11">
      <c r="A88" s="21">
        <v>85</v>
      </c>
      <c r="B88" s="22" t="s">
        <v>122</v>
      </c>
      <c r="C88" s="22" t="s">
        <v>186</v>
      </c>
      <c r="D88" s="31" t="s">
        <v>201</v>
      </c>
      <c r="E88" s="31" t="s">
        <v>202</v>
      </c>
      <c r="F88" s="23">
        <v>51.6</v>
      </c>
      <c r="G88" s="24">
        <v>0</v>
      </c>
      <c r="H88" s="25">
        <v>20.64</v>
      </c>
      <c r="I88" s="24">
        <v>0</v>
      </c>
      <c r="J88" s="25">
        <v>20.64</v>
      </c>
      <c r="K88" s="21">
        <v>8</v>
      </c>
    </row>
    <row r="89" ht="14" customHeight="1" spans="1:11">
      <c r="A89" s="21">
        <v>86</v>
      </c>
      <c r="B89" s="22" t="s">
        <v>122</v>
      </c>
      <c r="C89" s="22" t="s">
        <v>203</v>
      </c>
      <c r="D89" s="22" t="s">
        <v>204</v>
      </c>
      <c r="E89" s="22" t="s">
        <v>205</v>
      </c>
      <c r="F89" s="23">
        <v>80.35</v>
      </c>
      <c r="G89" s="24">
        <v>87.42</v>
      </c>
      <c r="H89" s="25">
        <f t="shared" ref="H89:H137" si="3">F89*0.4</f>
        <v>32.14</v>
      </c>
      <c r="I89" s="24">
        <f t="shared" ref="I89:I137" si="4">G89*0.6</f>
        <v>52.452</v>
      </c>
      <c r="J89" s="24">
        <f t="shared" ref="J89:J137" si="5">H89+I89</f>
        <v>84.592</v>
      </c>
      <c r="K89" s="21">
        <v>1</v>
      </c>
    </row>
    <row r="90" ht="14" customHeight="1" spans="1:11">
      <c r="A90" s="21">
        <v>87</v>
      </c>
      <c r="B90" s="22" t="s">
        <v>122</v>
      </c>
      <c r="C90" s="22" t="s">
        <v>203</v>
      </c>
      <c r="D90" s="22" t="s">
        <v>206</v>
      </c>
      <c r="E90" s="22" t="s">
        <v>207</v>
      </c>
      <c r="F90" s="23">
        <v>78.1</v>
      </c>
      <c r="G90" s="24">
        <v>88.44</v>
      </c>
      <c r="H90" s="25">
        <f t="shared" si="3"/>
        <v>31.24</v>
      </c>
      <c r="I90" s="24">
        <f t="shared" si="4"/>
        <v>53.064</v>
      </c>
      <c r="J90" s="24">
        <f t="shared" si="5"/>
        <v>84.304</v>
      </c>
      <c r="K90" s="21">
        <v>2</v>
      </c>
    </row>
    <row r="91" ht="14" customHeight="1" spans="1:11">
      <c r="A91" s="21">
        <v>88</v>
      </c>
      <c r="B91" s="22" t="s">
        <v>122</v>
      </c>
      <c r="C91" s="22" t="s">
        <v>203</v>
      </c>
      <c r="D91" s="22" t="s">
        <v>208</v>
      </c>
      <c r="E91" s="22" t="s">
        <v>209</v>
      </c>
      <c r="F91" s="23">
        <v>80.45</v>
      </c>
      <c r="G91" s="24">
        <v>86.42</v>
      </c>
      <c r="H91" s="25">
        <f t="shared" si="3"/>
        <v>32.18</v>
      </c>
      <c r="I91" s="24">
        <f t="shared" si="4"/>
        <v>51.852</v>
      </c>
      <c r="J91" s="24">
        <f t="shared" si="5"/>
        <v>84.032</v>
      </c>
      <c r="K91" s="21">
        <v>3</v>
      </c>
    </row>
    <row r="92" ht="14" customHeight="1" spans="1:11">
      <c r="A92" s="21">
        <v>89</v>
      </c>
      <c r="B92" s="22" t="s">
        <v>122</v>
      </c>
      <c r="C92" s="22" t="s">
        <v>203</v>
      </c>
      <c r="D92" s="22" t="s">
        <v>210</v>
      </c>
      <c r="E92" s="22" t="s">
        <v>211</v>
      </c>
      <c r="F92" s="23">
        <v>74.85</v>
      </c>
      <c r="G92" s="24">
        <v>88.86</v>
      </c>
      <c r="H92" s="25">
        <f t="shared" si="3"/>
        <v>29.94</v>
      </c>
      <c r="I92" s="24">
        <f t="shared" si="4"/>
        <v>53.316</v>
      </c>
      <c r="J92" s="24">
        <f t="shared" si="5"/>
        <v>83.256</v>
      </c>
      <c r="K92" s="21">
        <v>4</v>
      </c>
    </row>
    <row r="93" ht="14" customHeight="1" spans="1:11">
      <c r="A93" s="21">
        <v>90</v>
      </c>
      <c r="B93" s="22" t="s">
        <v>122</v>
      </c>
      <c r="C93" s="22" t="s">
        <v>203</v>
      </c>
      <c r="D93" s="22" t="s">
        <v>212</v>
      </c>
      <c r="E93" s="22" t="s">
        <v>213</v>
      </c>
      <c r="F93" s="23">
        <v>76.35</v>
      </c>
      <c r="G93" s="24">
        <v>87.68</v>
      </c>
      <c r="H93" s="25">
        <f t="shared" si="3"/>
        <v>30.54</v>
      </c>
      <c r="I93" s="24">
        <f t="shared" si="4"/>
        <v>52.608</v>
      </c>
      <c r="J93" s="24">
        <f t="shared" si="5"/>
        <v>83.148</v>
      </c>
      <c r="K93" s="21">
        <v>5</v>
      </c>
    </row>
    <row r="94" ht="14" customHeight="1" spans="1:11">
      <c r="A94" s="21">
        <v>91</v>
      </c>
      <c r="B94" s="22" t="s">
        <v>122</v>
      </c>
      <c r="C94" s="22" t="s">
        <v>203</v>
      </c>
      <c r="D94" s="22" t="s">
        <v>214</v>
      </c>
      <c r="E94" s="22" t="s">
        <v>215</v>
      </c>
      <c r="F94" s="23">
        <v>77.3</v>
      </c>
      <c r="G94" s="24">
        <v>86.88</v>
      </c>
      <c r="H94" s="25">
        <f t="shared" si="3"/>
        <v>30.92</v>
      </c>
      <c r="I94" s="24">
        <f t="shared" si="4"/>
        <v>52.128</v>
      </c>
      <c r="J94" s="24">
        <f t="shared" si="5"/>
        <v>83.048</v>
      </c>
      <c r="K94" s="21">
        <v>6</v>
      </c>
    </row>
    <row r="95" ht="14" customHeight="1" spans="1:11">
      <c r="A95" s="21">
        <v>92</v>
      </c>
      <c r="B95" s="22" t="s">
        <v>122</v>
      </c>
      <c r="C95" s="22" t="s">
        <v>203</v>
      </c>
      <c r="D95" s="22" t="s">
        <v>216</v>
      </c>
      <c r="E95" s="22" t="s">
        <v>217</v>
      </c>
      <c r="F95" s="23">
        <v>76.3</v>
      </c>
      <c r="G95" s="24">
        <v>87.46</v>
      </c>
      <c r="H95" s="25">
        <f t="shared" si="3"/>
        <v>30.52</v>
      </c>
      <c r="I95" s="24">
        <f t="shared" si="4"/>
        <v>52.476</v>
      </c>
      <c r="J95" s="24">
        <f t="shared" si="5"/>
        <v>82.996</v>
      </c>
      <c r="K95" s="21">
        <v>7</v>
      </c>
    </row>
    <row r="96" ht="14" customHeight="1" spans="1:11">
      <c r="A96" s="21">
        <v>93</v>
      </c>
      <c r="B96" s="22" t="s">
        <v>122</v>
      </c>
      <c r="C96" s="22" t="s">
        <v>203</v>
      </c>
      <c r="D96" s="22" t="s">
        <v>218</v>
      </c>
      <c r="E96" s="22" t="s">
        <v>219</v>
      </c>
      <c r="F96" s="23">
        <v>76.15</v>
      </c>
      <c r="G96" s="24">
        <v>87.16</v>
      </c>
      <c r="H96" s="25">
        <f t="shared" si="3"/>
        <v>30.46</v>
      </c>
      <c r="I96" s="24">
        <f t="shared" si="4"/>
        <v>52.296</v>
      </c>
      <c r="J96" s="24">
        <f t="shared" si="5"/>
        <v>82.756</v>
      </c>
      <c r="K96" s="21">
        <v>8</v>
      </c>
    </row>
    <row r="97" ht="14" customHeight="1" spans="1:11">
      <c r="A97" s="21">
        <v>94</v>
      </c>
      <c r="B97" s="22" t="s">
        <v>122</v>
      </c>
      <c r="C97" s="22" t="s">
        <v>203</v>
      </c>
      <c r="D97" s="22" t="s">
        <v>220</v>
      </c>
      <c r="E97" s="22" t="s">
        <v>221</v>
      </c>
      <c r="F97" s="23">
        <v>77</v>
      </c>
      <c r="G97" s="24">
        <v>86.32</v>
      </c>
      <c r="H97" s="25">
        <f t="shared" si="3"/>
        <v>30.8</v>
      </c>
      <c r="I97" s="24">
        <f t="shared" si="4"/>
        <v>51.792</v>
      </c>
      <c r="J97" s="24">
        <f t="shared" si="5"/>
        <v>82.592</v>
      </c>
      <c r="K97" s="21">
        <v>9</v>
      </c>
    </row>
    <row r="98" ht="14" customHeight="1" spans="1:11">
      <c r="A98" s="21">
        <v>95</v>
      </c>
      <c r="B98" s="22" t="s">
        <v>122</v>
      </c>
      <c r="C98" s="22" t="s">
        <v>203</v>
      </c>
      <c r="D98" s="22" t="s">
        <v>222</v>
      </c>
      <c r="E98" s="22" t="s">
        <v>223</v>
      </c>
      <c r="F98" s="23">
        <v>76.15</v>
      </c>
      <c r="G98" s="24">
        <v>86.66</v>
      </c>
      <c r="H98" s="25">
        <f t="shared" si="3"/>
        <v>30.46</v>
      </c>
      <c r="I98" s="24">
        <f t="shared" si="4"/>
        <v>51.996</v>
      </c>
      <c r="J98" s="24">
        <f t="shared" si="5"/>
        <v>82.456</v>
      </c>
      <c r="K98" s="21">
        <v>10</v>
      </c>
    </row>
    <row r="99" ht="14" customHeight="1" spans="1:11">
      <c r="A99" s="21">
        <v>96</v>
      </c>
      <c r="B99" s="22" t="s">
        <v>122</v>
      </c>
      <c r="C99" s="22" t="s">
        <v>203</v>
      </c>
      <c r="D99" s="22" t="s">
        <v>224</v>
      </c>
      <c r="E99" s="22" t="s">
        <v>225</v>
      </c>
      <c r="F99" s="23">
        <v>76.3</v>
      </c>
      <c r="G99" s="24">
        <v>86.28</v>
      </c>
      <c r="H99" s="25">
        <f t="shared" si="3"/>
        <v>30.52</v>
      </c>
      <c r="I99" s="24">
        <f t="shared" si="4"/>
        <v>51.768</v>
      </c>
      <c r="J99" s="24">
        <f t="shared" si="5"/>
        <v>82.288</v>
      </c>
      <c r="K99" s="21">
        <v>11</v>
      </c>
    </row>
    <row r="100" ht="14" customHeight="1" spans="1:11">
      <c r="A100" s="21">
        <v>97</v>
      </c>
      <c r="B100" s="22" t="s">
        <v>122</v>
      </c>
      <c r="C100" s="22" t="s">
        <v>203</v>
      </c>
      <c r="D100" s="22" t="s">
        <v>226</v>
      </c>
      <c r="E100" s="22" t="s">
        <v>227</v>
      </c>
      <c r="F100" s="23">
        <v>74.35</v>
      </c>
      <c r="G100" s="24">
        <v>87.56</v>
      </c>
      <c r="H100" s="25">
        <f t="shared" si="3"/>
        <v>29.74</v>
      </c>
      <c r="I100" s="24">
        <f t="shared" si="4"/>
        <v>52.536</v>
      </c>
      <c r="J100" s="24">
        <f t="shared" si="5"/>
        <v>82.276</v>
      </c>
      <c r="K100" s="21">
        <v>12</v>
      </c>
    </row>
    <row r="101" ht="14" customHeight="1" spans="1:11">
      <c r="A101" s="21">
        <v>98</v>
      </c>
      <c r="B101" s="22" t="s">
        <v>122</v>
      </c>
      <c r="C101" s="22" t="s">
        <v>203</v>
      </c>
      <c r="D101" s="22" t="s">
        <v>228</v>
      </c>
      <c r="E101" s="22" t="s">
        <v>229</v>
      </c>
      <c r="F101" s="23">
        <v>75</v>
      </c>
      <c r="G101" s="24">
        <v>87.08</v>
      </c>
      <c r="H101" s="25">
        <f t="shared" si="3"/>
        <v>30</v>
      </c>
      <c r="I101" s="24">
        <f t="shared" si="4"/>
        <v>52.248</v>
      </c>
      <c r="J101" s="24">
        <f t="shared" si="5"/>
        <v>82.248</v>
      </c>
      <c r="K101" s="21">
        <v>13</v>
      </c>
    </row>
    <row r="102" ht="14" customHeight="1" spans="1:11">
      <c r="A102" s="21">
        <v>99</v>
      </c>
      <c r="B102" s="22" t="s">
        <v>122</v>
      </c>
      <c r="C102" s="22" t="s">
        <v>203</v>
      </c>
      <c r="D102" s="22" t="s">
        <v>230</v>
      </c>
      <c r="E102" s="22" t="s">
        <v>231</v>
      </c>
      <c r="F102" s="23">
        <v>74.3</v>
      </c>
      <c r="G102" s="24">
        <v>87.52</v>
      </c>
      <c r="H102" s="25">
        <f t="shared" si="3"/>
        <v>29.72</v>
      </c>
      <c r="I102" s="24">
        <f t="shared" si="4"/>
        <v>52.512</v>
      </c>
      <c r="J102" s="24">
        <f t="shared" si="5"/>
        <v>82.232</v>
      </c>
      <c r="K102" s="21">
        <v>14</v>
      </c>
    </row>
    <row r="103" ht="14" customHeight="1" spans="1:11">
      <c r="A103" s="21">
        <v>100</v>
      </c>
      <c r="B103" s="22" t="s">
        <v>122</v>
      </c>
      <c r="C103" s="22" t="s">
        <v>203</v>
      </c>
      <c r="D103" s="22" t="s">
        <v>232</v>
      </c>
      <c r="E103" s="22" t="s">
        <v>233</v>
      </c>
      <c r="F103" s="23">
        <v>75.85</v>
      </c>
      <c r="G103" s="24">
        <v>86.32</v>
      </c>
      <c r="H103" s="25">
        <f t="shared" si="3"/>
        <v>30.34</v>
      </c>
      <c r="I103" s="24">
        <f t="shared" si="4"/>
        <v>51.792</v>
      </c>
      <c r="J103" s="24">
        <f t="shared" si="5"/>
        <v>82.132</v>
      </c>
      <c r="K103" s="21">
        <v>15</v>
      </c>
    </row>
    <row r="104" ht="14" customHeight="1" spans="1:11">
      <c r="A104" s="21">
        <v>101</v>
      </c>
      <c r="B104" s="22" t="s">
        <v>122</v>
      </c>
      <c r="C104" s="22" t="s">
        <v>203</v>
      </c>
      <c r="D104" s="22" t="s">
        <v>234</v>
      </c>
      <c r="E104" s="22" t="s">
        <v>235</v>
      </c>
      <c r="F104" s="23">
        <v>74.7</v>
      </c>
      <c r="G104" s="24">
        <v>86.94</v>
      </c>
      <c r="H104" s="25">
        <f t="shared" si="3"/>
        <v>29.88</v>
      </c>
      <c r="I104" s="24">
        <f t="shared" si="4"/>
        <v>52.164</v>
      </c>
      <c r="J104" s="24">
        <f t="shared" si="5"/>
        <v>82.044</v>
      </c>
      <c r="K104" s="21">
        <v>16</v>
      </c>
    </row>
    <row r="105" ht="14" customHeight="1" spans="1:11">
      <c r="A105" s="21">
        <v>102</v>
      </c>
      <c r="B105" s="22" t="s">
        <v>122</v>
      </c>
      <c r="C105" s="22" t="s">
        <v>203</v>
      </c>
      <c r="D105" s="22" t="s">
        <v>236</v>
      </c>
      <c r="E105" s="22" t="s">
        <v>237</v>
      </c>
      <c r="F105" s="23">
        <v>75.1</v>
      </c>
      <c r="G105" s="24">
        <v>86.36</v>
      </c>
      <c r="H105" s="25">
        <f t="shared" si="3"/>
        <v>30.04</v>
      </c>
      <c r="I105" s="24">
        <f t="shared" si="4"/>
        <v>51.816</v>
      </c>
      <c r="J105" s="24">
        <f t="shared" si="5"/>
        <v>81.856</v>
      </c>
      <c r="K105" s="21">
        <v>17</v>
      </c>
    </row>
    <row r="106" ht="14" customHeight="1" spans="1:11">
      <c r="A106" s="21">
        <v>103</v>
      </c>
      <c r="B106" s="22" t="s">
        <v>122</v>
      </c>
      <c r="C106" s="22" t="s">
        <v>203</v>
      </c>
      <c r="D106" s="22" t="s">
        <v>238</v>
      </c>
      <c r="E106" s="22" t="s">
        <v>239</v>
      </c>
      <c r="F106" s="23">
        <v>74.45</v>
      </c>
      <c r="G106" s="24">
        <v>86.72</v>
      </c>
      <c r="H106" s="25">
        <f t="shared" si="3"/>
        <v>29.78</v>
      </c>
      <c r="I106" s="24">
        <f t="shared" si="4"/>
        <v>52.032</v>
      </c>
      <c r="J106" s="24">
        <f t="shared" si="5"/>
        <v>81.812</v>
      </c>
      <c r="K106" s="21">
        <v>18</v>
      </c>
    </row>
    <row r="107" ht="14" customHeight="1" spans="1:11">
      <c r="A107" s="21">
        <v>104</v>
      </c>
      <c r="B107" s="22" t="s">
        <v>122</v>
      </c>
      <c r="C107" s="22" t="s">
        <v>203</v>
      </c>
      <c r="D107" s="22" t="s">
        <v>240</v>
      </c>
      <c r="E107" s="22" t="s">
        <v>241</v>
      </c>
      <c r="F107" s="23">
        <v>74.15</v>
      </c>
      <c r="G107" s="24">
        <v>86.9</v>
      </c>
      <c r="H107" s="25">
        <f t="shared" si="3"/>
        <v>29.66</v>
      </c>
      <c r="I107" s="24">
        <f t="shared" si="4"/>
        <v>52.14</v>
      </c>
      <c r="J107" s="24">
        <f t="shared" si="5"/>
        <v>81.8</v>
      </c>
      <c r="K107" s="21">
        <v>19</v>
      </c>
    </row>
    <row r="108" ht="14" customHeight="1" spans="1:11">
      <c r="A108" s="21">
        <v>105</v>
      </c>
      <c r="B108" s="22" t="s">
        <v>122</v>
      </c>
      <c r="C108" s="22" t="s">
        <v>203</v>
      </c>
      <c r="D108" s="22" t="s">
        <v>242</v>
      </c>
      <c r="E108" s="22" t="s">
        <v>243</v>
      </c>
      <c r="F108" s="23">
        <v>73.75</v>
      </c>
      <c r="G108" s="24">
        <v>87.12</v>
      </c>
      <c r="H108" s="25">
        <f t="shared" si="3"/>
        <v>29.5</v>
      </c>
      <c r="I108" s="24">
        <f t="shared" si="4"/>
        <v>52.272</v>
      </c>
      <c r="J108" s="24">
        <f t="shared" si="5"/>
        <v>81.772</v>
      </c>
      <c r="K108" s="21">
        <v>20</v>
      </c>
    </row>
    <row r="109" ht="14" customHeight="1" spans="1:11">
      <c r="A109" s="21">
        <v>106</v>
      </c>
      <c r="B109" s="22" t="s">
        <v>122</v>
      </c>
      <c r="C109" s="22" t="s">
        <v>203</v>
      </c>
      <c r="D109" s="22" t="s">
        <v>244</v>
      </c>
      <c r="E109" s="22" t="s">
        <v>245</v>
      </c>
      <c r="F109" s="23">
        <v>73.95</v>
      </c>
      <c r="G109" s="24">
        <v>86.94</v>
      </c>
      <c r="H109" s="25">
        <f t="shared" si="3"/>
        <v>29.58</v>
      </c>
      <c r="I109" s="24">
        <f t="shared" si="4"/>
        <v>52.164</v>
      </c>
      <c r="J109" s="24">
        <f t="shared" si="5"/>
        <v>81.744</v>
      </c>
      <c r="K109" s="21">
        <v>21</v>
      </c>
    </row>
    <row r="110" ht="14" customHeight="1" spans="1:11">
      <c r="A110" s="21">
        <v>107</v>
      </c>
      <c r="B110" s="22" t="s">
        <v>122</v>
      </c>
      <c r="C110" s="22" t="s">
        <v>203</v>
      </c>
      <c r="D110" s="22" t="s">
        <v>246</v>
      </c>
      <c r="E110" s="22" t="s">
        <v>247</v>
      </c>
      <c r="F110" s="23">
        <v>79.3</v>
      </c>
      <c r="G110" s="24">
        <v>83.34</v>
      </c>
      <c r="H110" s="25">
        <f t="shared" si="3"/>
        <v>31.72</v>
      </c>
      <c r="I110" s="24">
        <f t="shared" si="4"/>
        <v>50.004</v>
      </c>
      <c r="J110" s="24">
        <f t="shared" si="5"/>
        <v>81.724</v>
      </c>
      <c r="K110" s="21">
        <v>22</v>
      </c>
    </row>
    <row r="111" ht="14" customHeight="1" spans="1:11">
      <c r="A111" s="21">
        <v>108</v>
      </c>
      <c r="B111" s="22" t="s">
        <v>122</v>
      </c>
      <c r="C111" s="22" t="s">
        <v>203</v>
      </c>
      <c r="D111" s="22" t="s">
        <v>248</v>
      </c>
      <c r="E111" s="22" t="s">
        <v>249</v>
      </c>
      <c r="F111" s="23">
        <v>74.8</v>
      </c>
      <c r="G111" s="24">
        <v>86.14</v>
      </c>
      <c r="H111" s="25">
        <f t="shared" si="3"/>
        <v>29.92</v>
      </c>
      <c r="I111" s="24">
        <f t="shared" si="4"/>
        <v>51.684</v>
      </c>
      <c r="J111" s="24">
        <f t="shared" si="5"/>
        <v>81.604</v>
      </c>
      <c r="K111" s="21">
        <v>23</v>
      </c>
    </row>
    <row r="112" ht="14" customHeight="1" spans="1:11">
      <c r="A112" s="21">
        <v>109</v>
      </c>
      <c r="B112" s="22" t="s">
        <v>122</v>
      </c>
      <c r="C112" s="22" t="s">
        <v>203</v>
      </c>
      <c r="D112" s="22" t="s">
        <v>250</v>
      </c>
      <c r="E112" s="22" t="s">
        <v>251</v>
      </c>
      <c r="F112" s="23">
        <v>75.55</v>
      </c>
      <c r="G112" s="24">
        <v>85.54</v>
      </c>
      <c r="H112" s="25">
        <f t="shared" si="3"/>
        <v>30.22</v>
      </c>
      <c r="I112" s="24">
        <f t="shared" si="4"/>
        <v>51.324</v>
      </c>
      <c r="J112" s="24">
        <f t="shared" si="5"/>
        <v>81.544</v>
      </c>
      <c r="K112" s="21">
        <v>24</v>
      </c>
    </row>
    <row r="113" ht="14" customHeight="1" spans="1:11">
      <c r="A113" s="21">
        <v>110</v>
      </c>
      <c r="B113" s="37" t="s">
        <v>122</v>
      </c>
      <c r="C113" s="37" t="s">
        <v>203</v>
      </c>
      <c r="D113" s="37" t="s">
        <v>252</v>
      </c>
      <c r="E113" s="37" t="s">
        <v>253</v>
      </c>
      <c r="F113" s="38">
        <v>75.9</v>
      </c>
      <c r="G113" s="39">
        <v>85.18</v>
      </c>
      <c r="H113" s="25">
        <f t="shared" si="3"/>
        <v>30.36</v>
      </c>
      <c r="I113" s="24">
        <f t="shared" si="4"/>
        <v>51.108</v>
      </c>
      <c r="J113" s="24">
        <f t="shared" si="5"/>
        <v>81.468</v>
      </c>
      <c r="K113" s="21">
        <v>25</v>
      </c>
    </row>
    <row r="114" ht="14" customHeight="1" spans="1:11">
      <c r="A114" s="21">
        <v>111</v>
      </c>
      <c r="B114" s="37" t="s">
        <v>122</v>
      </c>
      <c r="C114" s="37" t="s">
        <v>203</v>
      </c>
      <c r="D114" s="37" t="s">
        <v>252</v>
      </c>
      <c r="E114" s="37" t="s">
        <v>254</v>
      </c>
      <c r="F114" s="38">
        <v>74.35</v>
      </c>
      <c r="G114" s="39">
        <v>86.16</v>
      </c>
      <c r="H114" s="25">
        <f t="shared" si="3"/>
        <v>29.74</v>
      </c>
      <c r="I114" s="24">
        <f t="shared" si="4"/>
        <v>51.696</v>
      </c>
      <c r="J114" s="24">
        <f t="shared" si="5"/>
        <v>81.436</v>
      </c>
      <c r="K114" s="21">
        <v>26</v>
      </c>
    </row>
    <row r="115" ht="14" customHeight="1" spans="1:11">
      <c r="A115" s="21">
        <v>112</v>
      </c>
      <c r="B115" s="22" t="s">
        <v>122</v>
      </c>
      <c r="C115" s="22" t="s">
        <v>203</v>
      </c>
      <c r="D115" s="22" t="s">
        <v>255</v>
      </c>
      <c r="E115" s="22" t="s">
        <v>256</v>
      </c>
      <c r="F115" s="23">
        <v>75.1</v>
      </c>
      <c r="G115" s="24">
        <v>85.4</v>
      </c>
      <c r="H115" s="25">
        <f t="shared" si="3"/>
        <v>30.04</v>
      </c>
      <c r="I115" s="24">
        <f t="shared" si="4"/>
        <v>51.24</v>
      </c>
      <c r="J115" s="24">
        <f t="shared" si="5"/>
        <v>81.28</v>
      </c>
      <c r="K115" s="21">
        <v>27</v>
      </c>
    </row>
    <row r="116" ht="14" customHeight="1" spans="1:11">
      <c r="A116" s="21">
        <v>113</v>
      </c>
      <c r="B116" s="22" t="s">
        <v>122</v>
      </c>
      <c r="C116" s="22" t="s">
        <v>203</v>
      </c>
      <c r="D116" s="22" t="s">
        <v>257</v>
      </c>
      <c r="E116" s="22" t="s">
        <v>258</v>
      </c>
      <c r="F116" s="23">
        <v>74.7</v>
      </c>
      <c r="G116" s="24">
        <v>85.46</v>
      </c>
      <c r="H116" s="25">
        <f t="shared" si="3"/>
        <v>29.88</v>
      </c>
      <c r="I116" s="24">
        <f t="shared" si="4"/>
        <v>51.276</v>
      </c>
      <c r="J116" s="24">
        <f t="shared" si="5"/>
        <v>81.156</v>
      </c>
      <c r="K116" s="21">
        <v>28</v>
      </c>
    </row>
    <row r="117" ht="14" customHeight="1" spans="1:11">
      <c r="A117" s="21">
        <v>114</v>
      </c>
      <c r="B117" s="22" t="s">
        <v>122</v>
      </c>
      <c r="C117" s="22" t="s">
        <v>203</v>
      </c>
      <c r="D117" s="22" t="s">
        <v>259</v>
      </c>
      <c r="E117" s="22" t="s">
        <v>260</v>
      </c>
      <c r="F117" s="23">
        <v>76.15</v>
      </c>
      <c r="G117" s="24">
        <v>84.36</v>
      </c>
      <c r="H117" s="25">
        <f t="shared" si="3"/>
        <v>30.46</v>
      </c>
      <c r="I117" s="24">
        <f t="shared" si="4"/>
        <v>50.616</v>
      </c>
      <c r="J117" s="24">
        <f t="shared" si="5"/>
        <v>81.076</v>
      </c>
      <c r="K117" s="21">
        <v>29</v>
      </c>
    </row>
    <row r="118" ht="14" customHeight="1" spans="1:11">
      <c r="A118" s="21">
        <v>115</v>
      </c>
      <c r="B118" s="22" t="s">
        <v>122</v>
      </c>
      <c r="C118" s="22" t="s">
        <v>203</v>
      </c>
      <c r="D118" s="31" t="s">
        <v>261</v>
      </c>
      <c r="E118" s="31" t="s">
        <v>262</v>
      </c>
      <c r="F118" s="30">
        <v>73.6</v>
      </c>
      <c r="G118" s="24">
        <v>85.78</v>
      </c>
      <c r="H118" s="25">
        <f t="shared" si="3"/>
        <v>29.44</v>
      </c>
      <c r="I118" s="24">
        <f t="shared" si="4"/>
        <v>51.468</v>
      </c>
      <c r="J118" s="24">
        <f t="shared" si="5"/>
        <v>80.908</v>
      </c>
      <c r="K118" s="21">
        <v>30</v>
      </c>
    </row>
    <row r="119" ht="14" customHeight="1" spans="1:11">
      <c r="A119" s="21">
        <v>116</v>
      </c>
      <c r="B119" s="22" t="s">
        <v>122</v>
      </c>
      <c r="C119" s="22" t="s">
        <v>203</v>
      </c>
      <c r="D119" s="22" t="s">
        <v>263</v>
      </c>
      <c r="E119" s="22" t="s">
        <v>264</v>
      </c>
      <c r="F119" s="23">
        <v>73.8</v>
      </c>
      <c r="G119" s="24">
        <v>85.52</v>
      </c>
      <c r="H119" s="25">
        <f t="shared" si="3"/>
        <v>29.52</v>
      </c>
      <c r="I119" s="24">
        <f t="shared" si="4"/>
        <v>51.312</v>
      </c>
      <c r="J119" s="24">
        <f t="shared" si="5"/>
        <v>80.832</v>
      </c>
      <c r="K119" s="21">
        <v>31</v>
      </c>
    </row>
    <row r="120" ht="14" customHeight="1" spans="1:11">
      <c r="A120" s="21">
        <v>117</v>
      </c>
      <c r="B120" s="22" t="s">
        <v>122</v>
      </c>
      <c r="C120" s="22" t="s">
        <v>203</v>
      </c>
      <c r="D120" s="31" t="s">
        <v>265</v>
      </c>
      <c r="E120" s="31" t="s">
        <v>266</v>
      </c>
      <c r="F120" s="30">
        <v>73.55</v>
      </c>
      <c r="G120" s="24">
        <v>85.66</v>
      </c>
      <c r="H120" s="25">
        <f t="shared" si="3"/>
        <v>29.42</v>
      </c>
      <c r="I120" s="24">
        <f t="shared" si="4"/>
        <v>51.396</v>
      </c>
      <c r="J120" s="24">
        <f t="shared" si="5"/>
        <v>80.816</v>
      </c>
      <c r="K120" s="21">
        <v>32</v>
      </c>
    </row>
    <row r="121" ht="14" customHeight="1" spans="1:11">
      <c r="A121" s="21">
        <v>118</v>
      </c>
      <c r="B121" s="22" t="s">
        <v>122</v>
      </c>
      <c r="C121" s="22" t="s">
        <v>203</v>
      </c>
      <c r="D121" s="31" t="s">
        <v>267</v>
      </c>
      <c r="E121" s="31" t="s">
        <v>268</v>
      </c>
      <c r="F121" s="30">
        <v>73.55</v>
      </c>
      <c r="G121" s="24">
        <v>85.6</v>
      </c>
      <c r="H121" s="25">
        <f t="shared" si="3"/>
        <v>29.42</v>
      </c>
      <c r="I121" s="24">
        <f t="shared" si="4"/>
        <v>51.36</v>
      </c>
      <c r="J121" s="24">
        <f t="shared" si="5"/>
        <v>80.78</v>
      </c>
      <c r="K121" s="21">
        <v>33</v>
      </c>
    </row>
    <row r="122" ht="14" customHeight="1" spans="1:11">
      <c r="A122" s="21">
        <v>119</v>
      </c>
      <c r="B122" s="22" t="s">
        <v>122</v>
      </c>
      <c r="C122" s="22" t="s">
        <v>203</v>
      </c>
      <c r="D122" s="22" t="s">
        <v>269</v>
      </c>
      <c r="E122" s="22" t="s">
        <v>270</v>
      </c>
      <c r="F122" s="23">
        <v>73.9</v>
      </c>
      <c r="G122" s="24">
        <v>83.68</v>
      </c>
      <c r="H122" s="25">
        <f t="shared" si="3"/>
        <v>29.56</v>
      </c>
      <c r="I122" s="24">
        <f t="shared" si="4"/>
        <v>50.208</v>
      </c>
      <c r="J122" s="24">
        <f t="shared" si="5"/>
        <v>79.768</v>
      </c>
      <c r="K122" s="21">
        <v>34</v>
      </c>
    </row>
    <row r="123" ht="14" customHeight="1" spans="1:11">
      <c r="A123" s="21">
        <v>120</v>
      </c>
      <c r="B123" s="22" t="s">
        <v>122</v>
      </c>
      <c r="C123" s="22" t="s">
        <v>271</v>
      </c>
      <c r="D123" s="22" t="s">
        <v>272</v>
      </c>
      <c r="E123" s="22" t="s">
        <v>273</v>
      </c>
      <c r="F123" s="23">
        <v>83.9</v>
      </c>
      <c r="G123" s="24">
        <v>87.8</v>
      </c>
      <c r="H123" s="25">
        <f t="shared" si="3"/>
        <v>33.56</v>
      </c>
      <c r="I123" s="24">
        <f t="shared" si="4"/>
        <v>52.68</v>
      </c>
      <c r="J123" s="24">
        <f t="shared" si="5"/>
        <v>86.24</v>
      </c>
      <c r="K123" s="21">
        <v>1</v>
      </c>
    </row>
    <row r="124" ht="14" customHeight="1" spans="1:11">
      <c r="A124" s="21">
        <v>121</v>
      </c>
      <c r="B124" s="22" t="s">
        <v>122</v>
      </c>
      <c r="C124" s="22" t="s">
        <v>271</v>
      </c>
      <c r="D124" s="22" t="s">
        <v>274</v>
      </c>
      <c r="E124" s="22" t="s">
        <v>275</v>
      </c>
      <c r="F124" s="23">
        <v>83.1</v>
      </c>
      <c r="G124" s="24">
        <v>86.82</v>
      </c>
      <c r="H124" s="25">
        <f t="shared" si="3"/>
        <v>33.24</v>
      </c>
      <c r="I124" s="24">
        <f t="shared" si="4"/>
        <v>52.092</v>
      </c>
      <c r="J124" s="24">
        <f t="shared" si="5"/>
        <v>85.332</v>
      </c>
      <c r="K124" s="21">
        <v>2</v>
      </c>
    </row>
    <row r="125" ht="14" customHeight="1" spans="1:11">
      <c r="A125" s="21">
        <v>122</v>
      </c>
      <c r="B125" s="31" t="s">
        <v>122</v>
      </c>
      <c r="C125" s="31" t="s">
        <v>271</v>
      </c>
      <c r="D125" s="31" t="s">
        <v>276</v>
      </c>
      <c r="E125" s="31" t="s">
        <v>277</v>
      </c>
      <c r="F125" s="30">
        <v>82.35</v>
      </c>
      <c r="G125" s="40">
        <v>87.24</v>
      </c>
      <c r="H125" s="25">
        <f t="shared" si="3"/>
        <v>32.94</v>
      </c>
      <c r="I125" s="24">
        <f t="shared" si="4"/>
        <v>52.344</v>
      </c>
      <c r="J125" s="24">
        <f t="shared" si="5"/>
        <v>85.284</v>
      </c>
      <c r="K125" s="31">
        <v>3</v>
      </c>
    </row>
    <row r="126" ht="14" customHeight="1" spans="1:11">
      <c r="A126" s="21">
        <v>123</v>
      </c>
      <c r="B126" s="22" t="s">
        <v>122</v>
      </c>
      <c r="C126" s="22" t="s">
        <v>271</v>
      </c>
      <c r="D126" s="22" t="s">
        <v>278</v>
      </c>
      <c r="E126" s="22" t="s">
        <v>279</v>
      </c>
      <c r="F126" s="23">
        <v>81.05</v>
      </c>
      <c r="G126" s="24">
        <v>87.74</v>
      </c>
      <c r="H126" s="25">
        <f t="shared" si="3"/>
        <v>32.42</v>
      </c>
      <c r="I126" s="24">
        <f t="shared" si="4"/>
        <v>52.644</v>
      </c>
      <c r="J126" s="24">
        <f t="shared" si="5"/>
        <v>85.064</v>
      </c>
      <c r="K126" s="21">
        <v>4</v>
      </c>
    </row>
    <row r="127" ht="14" customHeight="1" spans="1:11">
      <c r="A127" s="21">
        <v>124</v>
      </c>
      <c r="B127" s="22" t="s">
        <v>122</v>
      </c>
      <c r="C127" s="22" t="s">
        <v>271</v>
      </c>
      <c r="D127" s="22" t="s">
        <v>280</v>
      </c>
      <c r="E127" s="22" t="s">
        <v>281</v>
      </c>
      <c r="F127" s="23">
        <v>80.55</v>
      </c>
      <c r="G127" s="24">
        <v>87.92</v>
      </c>
      <c r="H127" s="25">
        <f t="shared" si="3"/>
        <v>32.22</v>
      </c>
      <c r="I127" s="24">
        <f t="shared" si="4"/>
        <v>52.752</v>
      </c>
      <c r="J127" s="24">
        <f t="shared" si="5"/>
        <v>84.972</v>
      </c>
      <c r="K127" s="21">
        <v>5</v>
      </c>
    </row>
    <row r="128" ht="14" customHeight="1" spans="1:11">
      <c r="A128" s="21">
        <v>125</v>
      </c>
      <c r="B128" s="22" t="s">
        <v>122</v>
      </c>
      <c r="C128" s="22" t="s">
        <v>271</v>
      </c>
      <c r="D128" s="22" t="s">
        <v>282</v>
      </c>
      <c r="E128" s="22" t="s">
        <v>283</v>
      </c>
      <c r="F128" s="23">
        <v>80.6</v>
      </c>
      <c r="G128" s="24">
        <v>87.74</v>
      </c>
      <c r="H128" s="25">
        <f t="shared" si="3"/>
        <v>32.24</v>
      </c>
      <c r="I128" s="24">
        <f t="shared" si="4"/>
        <v>52.644</v>
      </c>
      <c r="J128" s="24">
        <f t="shared" si="5"/>
        <v>84.884</v>
      </c>
      <c r="K128" s="31">
        <v>6</v>
      </c>
    </row>
    <row r="129" ht="14" customHeight="1" spans="1:11">
      <c r="A129" s="21">
        <v>126</v>
      </c>
      <c r="B129" s="22" t="s">
        <v>122</v>
      </c>
      <c r="C129" s="22" t="s">
        <v>271</v>
      </c>
      <c r="D129" s="22" t="s">
        <v>284</v>
      </c>
      <c r="E129" s="22" t="s">
        <v>285</v>
      </c>
      <c r="F129" s="23">
        <v>81.25</v>
      </c>
      <c r="G129" s="24">
        <v>86.96</v>
      </c>
      <c r="H129" s="25">
        <f t="shared" si="3"/>
        <v>32.5</v>
      </c>
      <c r="I129" s="24">
        <f t="shared" si="4"/>
        <v>52.176</v>
      </c>
      <c r="J129" s="24">
        <f t="shared" si="5"/>
        <v>84.676</v>
      </c>
      <c r="K129" s="21">
        <v>7</v>
      </c>
    </row>
    <row r="130" ht="14" customHeight="1" spans="1:11">
      <c r="A130" s="21">
        <v>127</v>
      </c>
      <c r="B130" s="22" t="s">
        <v>122</v>
      </c>
      <c r="C130" s="22" t="s">
        <v>271</v>
      </c>
      <c r="D130" s="22" t="s">
        <v>286</v>
      </c>
      <c r="E130" s="22" t="s">
        <v>287</v>
      </c>
      <c r="F130" s="23">
        <v>80.5</v>
      </c>
      <c r="G130" s="24">
        <v>87.4</v>
      </c>
      <c r="H130" s="25">
        <f t="shared" si="3"/>
        <v>32.2</v>
      </c>
      <c r="I130" s="24">
        <f t="shared" si="4"/>
        <v>52.44</v>
      </c>
      <c r="J130" s="24">
        <f t="shared" si="5"/>
        <v>84.64</v>
      </c>
      <c r="K130" s="21">
        <v>8</v>
      </c>
    </row>
    <row r="131" ht="14" customHeight="1" spans="1:11">
      <c r="A131" s="21">
        <v>128</v>
      </c>
      <c r="B131" s="22" t="s">
        <v>122</v>
      </c>
      <c r="C131" s="22" t="s">
        <v>271</v>
      </c>
      <c r="D131" s="22" t="s">
        <v>288</v>
      </c>
      <c r="E131" s="22" t="s">
        <v>289</v>
      </c>
      <c r="F131" s="23">
        <v>79.15</v>
      </c>
      <c r="G131" s="24">
        <v>88.2</v>
      </c>
      <c r="H131" s="25">
        <f t="shared" si="3"/>
        <v>31.66</v>
      </c>
      <c r="I131" s="24">
        <f t="shared" si="4"/>
        <v>52.92</v>
      </c>
      <c r="J131" s="24">
        <f t="shared" si="5"/>
        <v>84.58</v>
      </c>
      <c r="K131" s="31">
        <v>9</v>
      </c>
    </row>
    <row r="132" ht="14" customHeight="1" spans="1:11">
      <c r="A132" s="21">
        <v>129</v>
      </c>
      <c r="B132" s="22" t="s">
        <v>122</v>
      </c>
      <c r="C132" s="22" t="s">
        <v>271</v>
      </c>
      <c r="D132" s="22" t="s">
        <v>290</v>
      </c>
      <c r="E132" s="22" t="s">
        <v>291</v>
      </c>
      <c r="F132" s="23">
        <v>81.65</v>
      </c>
      <c r="G132" s="24">
        <v>86.48</v>
      </c>
      <c r="H132" s="25">
        <f t="shared" si="3"/>
        <v>32.66</v>
      </c>
      <c r="I132" s="24">
        <f t="shared" si="4"/>
        <v>51.888</v>
      </c>
      <c r="J132" s="24">
        <f t="shared" si="5"/>
        <v>84.548</v>
      </c>
      <c r="K132" s="21">
        <v>10</v>
      </c>
    </row>
    <row r="133" ht="14" customHeight="1" spans="1:11">
      <c r="A133" s="21">
        <v>130</v>
      </c>
      <c r="B133" s="22" t="s">
        <v>122</v>
      </c>
      <c r="C133" s="22" t="s">
        <v>271</v>
      </c>
      <c r="D133" s="22" t="s">
        <v>292</v>
      </c>
      <c r="E133" s="22" t="s">
        <v>293</v>
      </c>
      <c r="F133" s="23">
        <v>79.6</v>
      </c>
      <c r="G133" s="24">
        <v>87.72</v>
      </c>
      <c r="H133" s="25">
        <f t="shared" si="3"/>
        <v>31.84</v>
      </c>
      <c r="I133" s="24">
        <f t="shared" si="4"/>
        <v>52.632</v>
      </c>
      <c r="J133" s="24">
        <f t="shared" si="5"/>
        <v>84.472</v>
      </c>
      <c r="K133" s="21">
        <v>11</v>
      </c>
    </row>
    <row r="134" ht="14" customHeight="1" spans="1:11">
      <c r="A134" s="21">
        <v>131</v>
      </c>
      <c r="B134" s="22" t="s">
        <v>122</v>
      </c>
      <c r="C134" s="22" t="s">
        <v>271</v>
      </c>
      <c r="D134" s="22" t="s">
        <v>294</v>
      </c>
      <c r="E134" s="22" t="s">
        <v>295</v>
      </c>
      <c r="F134" s="23">
        <v>79.7</v>
      </c>
      <c r="G134" s="24">
        <v>87.64</v>
      </c>
      <c r="H134" s="25">
        <f t="shared" si="3"/>
        <v>31.88</v>
      </c>
      <c r="I134" s="24">
        <f t="shared" si="4"/>
        <v>52.584</v>
      </c>
      <c r="J134" s="24">
        <f t="shared" si="5"/>
        <v>84.464</v>
      </c>
      <c r="K134" s="31">
        <v>12</v>
      </c>
    </row>
    <row r="135" ht="14" customHeight="1" spans="1:11">
      <c r="A135" s="21">
        <v>132</v>
      </c>
      <c r="B135" s="22" t="s">
        <v>122</v>
      </c>
      <c r="C135" s="22" t="s">
        <v>271</v>
      </c>
      <c r="D135" s="22" t="s">
        <v>296</v>
      </c>
      <c r="E135" s="22" t="s">
        <v>297</v>
      </c>
      <c r="F135" s="23">
        <v>78.85</v>
      </c>
      <c r="G135" s="26">
        <v>88</v>
      </c>
      <c r="H135" s="25">
        <f t="shared" si="3"/>
        <v>31.54</v>
      </c>
      <c r="I135" s="24">
        <f t="shared" si="4"/>
        <v>52.8</v>
      </c>
      <c r="J135" s="24">
        <f t="shared" si="5"/>
        <v>84.34</v>
      </c>
      <c r="K135" s="21">
        <v>13</v>
      </c>
    </row>
    <row r="136" ht="14" customHeight="1" spans="1:11">
      <c r="A136" s="21">
        <v>133</v>
      </c>
      <c r="B136" s="22" t="s">
        <v>122</v>
      </c>
      <c r="C136" s="22" t="s">
        <v>271</v>
      </c>
      <c r="D136" s="22" t="s">
        <v>298</v>
      </c>
      <c r="E136" s="22" t="s">
        <v>299</v>
      </c>
      <c r="F136" s="23">
        <v>79.2</v>
      </c>
      <c r="G136" s="24">
        <v>87.46</v>
      </c>
      <c r="H136" s="25">
        <f t="shared" si="3"/>
        <v>31.68</v>
      </c>
      <c r="I136" s="24">
        <f t="shared" si="4"/>
        <v>52.476</v>
      </c>
      <c r="J136" s="24">
        <f t="shared" si="5"/>
        <v>84.156</v>
      </c>
      <c r="K136" s="21">
        <v>14</v>
      </c>
    </row>
    <row r="137" ht="14" customHeight="1" spans="1:11">
      <c r="A137" s="21">
        <v>134</v>
      </c>
      <c r="B137" s="22" t="s">
        <v>122</v>
      </c>
      <c r="C137" s="22" t="s">
        <v>271</v>
      </c>
      <c r="D137" s="22" t="s">
        <v>300</v>
      </c>
      <c r="E137" s="22" t="s">
        <v>301</v>
      </c>
      <c r="F137" s="23">
        <v>78.2</v>
      </c>
      <c r="G137" s="24">
        <v>88.08</v>
      </c>
      <c r="H137" s="25">
        <f t="shared" si="3"/>
        <v>31.28</v>
      </c>
      <c r="I137" s="24">
        <f t="shared" si="4"/>
        <v>52.848</v>
      </c>
      <c r="J137" s="24">
        <f t="shared" si="5"/>
        <v>84.128</v>
      </c>
      <c r="K137" s="31">
        <v>15</v>
      </c>
    </row>
    <row r="138" ht="14" customHeight="1" spans="1:11">
      <c r="A138" s="21">
        <v>135</v>
      </c>
      <c r="B138" s="22" t="s">
        <v>122</v>
      </c>
      <c r="C138" s="22" t="s">
        <v>271</v>
      </c>
      <c r="D138" s="22" t="s">
        <v>302</v>
      </c>
      <c r="E138" s="22" t="s">
        <v>303</v>
      </c>
      <c r="F138" s="23">
        <v>78.35</v>
      </c>
      <c r="G138" s="24">
        <v>87.84</v>
      </c>
      <c r="H138" s="25">
        <f>F138*0.4</f>
        <v>31.34</v>
      </c>
      <c r="I138" s="24">
        <f>G138*0.6</f>
        <v>52.704</v>
      </c>
      <c r="J138" s="24">
        <f>H138+I138</f>
        <v>84.044</v>
      </c>
      <c r="K138" s="21">
        <v>16</v>
      </c>
    </row>
    <row r="139" ht="14" customHeight="1" spans="1:11">
      <c r="A139" s="21">
        <v>136</v>
      </c>
      <c r="B139" s="22" t="s">
        <v>122</v>
      </c>
      <c r="C139" s="22" t="s">
        <v>271</v>
      </c>
      <c r="D139" s="22" t="s">
        <v>304</v>
      </c>
      <c r="E139" s="22" t="s">
        <v>305</v>
      </c>
      <c r="F139" s="23">
        <v>80.15</v>
      </c>
      <c r="G139" s="24">
        <v>86.36</v>
      </c>
      <c r="H139" s="25">
        <f>F139*0.4</f>
        <v>32.06</v>
      </c>
      <c r="I139" s="24">
        <f>G139*0.6</f>
        <v>51.816</v>
      </c>
      <c r="J139" s="24">
        <f>H139+I139</f>
        <v>83.876</v>
      </c>
      <c r="K139" s="21">
        <v>17</v>
      </c>
    </row>
    <row r="140" ht="14" customHeight="1" spans="1:11">
      <c r="A140" s="21">
        <v>137</v>
      </c>
      <c r="B140" s="22" t="s">
        <v>122</v>
      </c>
      <c r="C140" s="22" t="s">
        <v>271</v>
      </c>
      <c r="D140" s="22" t="s">
        <v>306</v>
      </c>
      <c r="E140" s="22" t="s">
        <v>307</v>
      </c>
      <c r="F140" s="23">
        <v>78.1</v>
      </c>
      <c r="G140" s="24">
        <v>87.52</v>
      </c>
      <c r="H140" s="25">
        <f>F140*0.4</f>
        <v>31.24</v>
      </c>
      <c r="I140" s="24">
        <f>G140*0.6</f>
        <v>52.512</v>
      </c>
      <c r="J140" s="24">
        <f>H140+I140</f>
        <v>83.752</v>
      </c>
      <c r="K140" s="31">
        <v>18</v>
      </c>
    </row>
    <row r="141" ht="14" customHeight="1" spans="1:11">
      <c r="A141" s="21">
        <v>138</v>
      </c>
      <c r="B141" s="22" t="s">
        <v>122</v>
      </c>
      <c r="C141" s="22" t="s">
        <v>271</v>
      </c>
      <c r="D141" s="22" t="s">
        <v>308</v>
      </c>
      <c r="E141" s="22" t="s">
        <v>309</v>
      </c>
      <c r="F141" s="23">
        <v>77.6</v>
      </c>
      <c r="G141" s="24">
        <v>87.74</v>
      </c>
      <c r="H141" s="25">
        <f>F141*0.4</f>
        <v>31.04</v>
      </c>
      <c r="I141" s="24">
        <f>G141*0.6</f>
        <v>52.644</v>
      </c>
      <c r="J141" s="24">
        <f>H141+I141</f>
        <v>83.684</v>
      </c>
      <c r="K141" s="21">
        <v>19</v>
      </c>
    </row>
    <row r="142" ht="14" customHeight="1" spans="1:11">
      <c r="A142" s="21">
        <v>139</v>
      </c>
      <c r="B142" s="22" t="s">
        <v>122</v>
      </c>
      <c r="C142" s="22" t="s">
        <v>271</v>
      </c>
      <c r="D142" s="22" t="s">
        <v>310</v>
      </c>
      <c r="E142" s="22" t="s">
        <v>311</v>
      </c>
      <c r="F142" s="23">
        <v>78.2</v>
      </c>
      <c r="G142" s="24">
        <v>87.32</v>
      </c>
      <c r="H142" s="25">
        <f>F142*0.4</f>
        <v>31.28</v>
      </c>
      <c r="I142" s="24">
        <f>G142*0.6</f>
        <v>52.392</v>
      </c>
      <c r="J142" s="24">
        <f>H142+I142</f>
        <v>83.672</v>
      </c>
      <c r="K142" s="21">
        <v>20</v>
      </c>
    </row>
    <row r="143" ht="14" customHeight="1" spans="1:11">
      <c r="A143" s="21">
        <v>140</v>
      </c>
      <c r="B143" s="22" t="s">
        <v>122</v>
      </c>
      <c r="C143" s="22" t="s">
        <v>271</v>
      </c>
      <c r="D143" s="22" t="s">
        <v>312</v>
      </c>
      <c r="E143" s="22" t="s">
        <v>313</v>
      </c>
      <c r="F143" s="23">
        <v>81.75</v>
      </c>
      <c r="G143" s="24">
        <v>84.92</v>
      </c>
      <c r="H143" s="25">
        <f>F143*0.4</f>
        <v>32.7</v>
      </c>
      <c r="I143" s="24">
        <f>G143*0.6</f>
        <v>50.952</v>
      </c>
      <c r="J143" s="24">
        <f>H143+I143</f>
        <v>83.652</v>
      </c>
      <c r="K143" s="31">
        <v>21</v>
      </c>
    </row>
    <row r="144" ht="14" customHeight="1" spans="1:11">
      <c r="A144" s="21">
        <v>141</v>
      </c>
      <c r="B144" s="22" t="s">
        <v>122</v>
      </c>
      <c r="C144" s="22" t="s">
        <v>271</v>
      </c>
      <c r="D144" s="22" t="s">
        <v>314</v>
      </c>
      <c r="E144" s="22" t="s">
        <v>315</v>
      </c>
      <c r="F144" s="23">
        <v>80.3</v>
      </c>
      <c r="G144" s="24">
        <v>85.76</v>
      </c>
      <c r="H144" s="25">
        <f>F144*0.4</f>
        <v>32.12</v>
      </c>
      <c r="I144" s="24">
        <f>G144*0.6</f>
        <v>51.456</v>
      </c>
      <c r="J144" s="24">
        <f>H144+I144</f>
        <v>83.576</v>
      </c>
      <c r="K144" s="21">
        <v>22</v>
      </c>
    </row>
    <row r="145" ht="14" customHeight="1" spans="1:11">
      <c r="A145" s="21">
        <v>142</v>
      </c>
      <c r="B145" s="22" t="s">
        <v>122</v>
      </c>
      <c r="C145" s="22" t="s">
        <v>271</v>
      </c>
      <c r="D145" s="22" t="s">
        <v>316</v>
      </c>
      <c r="E145" s="22" t="s">
        <v>317</v>
      </c>
      <c r="F145" s="23">
        <v>78.75</v>
      </c>
      <c r="G145" s="24">
        <v>86.7</v>
      </c>
      <c r="H145" s="25">
        <f>F145*0.4</f>
        <v>31.5</v>
      </c>
      <c r="I145" s="24">
        <f>G145*0.6</f>
        <v>52.02</v>
      </c>
      <c r="J145" s="24">
        <f>H145+I145</f>
        <v>83.52</v>
      </c>
      <c r="K145" s="21">
        <v>23</v>
      </c>
    </row>
    <row r="146" ht="14" customHeight="1" spans="1:11">
      <c r="A146" s="21">
        <v>143</v>
      </c>
      <c r="B146" s="22" t="s">
        <v>122</v>
      </c>
      <c r="C146" s="22" t="s">
        <v>271</v>
      </c>
      <c r="D146" s="22" t="s">
        <v>318</v>
      </c>
      <c r="E146" s="22" t="s">
        <v>319</v>
      </c>
      <c r="F146" s="23">
        <v>77.9</v>
      </c>
      <c r="G146" s="24">
        <v>87.12</v>
      </c>
      <c r="H146" s="25">
        <f>F146*0.4</f>
        <v>31.16</v>
      </c>
      <c r="I146" s="24">
        <f>G146*0.6</f>
        <v>52.272</v>
      </c>
      <c r="J146" s="24">
        <f>H146+I146</f>
        <v>83.432</v>
      </c>
      <c r="K146" s="31">
        <v>24</v>
      </c>
    </row>
    <row r="147" ht="14" customHeight="1" spans="1:11">
      <c r="A147" s="21">
        <v>144</v>
      </c>
      <c r="B147" s="22" t="s">
        <v>122</v>
      </c>
      <c r="C147" s="22" t="s">
        <v>271</v>
      </c>
      <c r="D147" s="22" t="s">
        <v>320</v>
      </c>
      <c r="E147" s="22" t="s">
        <v>321</v>
      </c>
      <c r="F147" s="23">
        <v>77.8</v>
      </c>
      <c r="G147" s="24">
        <v>87.08</v>
      </c>
      <c r="H147" s="25">
        <f>F147*0.4</f>
        <v>31.12</v>
      </c>
      <c r="I147" s="24">
        <f>G147*0.6</f>
        <v>52.248</v>
      </c>
      <c r="J147" s="24">
        <f>H147+I147</f>
        <v>83.368</v>
      </c>
      <c r="K147" s="21">
        <v>25</v>
      </c>
    </row>
    <row r="148" ht="14" customHeight="1" spans="1:11">
      <c r="A148" s="21">
        <v>145</v>
      </c>
      <c r="B148" s="22" t="s">
        <v>122</v>
      </c>
      <c r="C148" s="22" t="s">
        <v>271</v>
      </c>
      <c r="D148" s="22" t="s">
        <v>322</v>
      </c>
      <c r="E148" s="22" t="s">
        <v>323</v>
      </c>
      <c r="F148" s="23">
        <v>78</v>
      </c>
      <c r="G148" s="24">
        <v>86.92</v>
      </c>
      <c r="H148" s="25">
        <f>F148*0.4</f>
        <v>31.2</v>
      </c>
      <c r="I148" s="24">
        <f>G148*0.6</f>
        <v>52.152</v>
      </c>
      <c r="J148" s="24">
        <f>H148+I148</f>
        <v>83.352</v>
      </c>
      <c r="K148" s="21">
        <v>26</v>
      </c>
    </row>
    <row r="149" ht="14" customHeight="1" spans="1:11">
      <c r="A149" s="21">
        <v>146</v>
      </c>
      <c r="B149" s="22" t="s">
        <v>122</v>
      </c>
      <c r="C149" s="22" t="s">
        <v>271</v>
      </c>
      <c r="D149" s="22" t="s">
        <v>324</v>
      </c>
      <c r="E149" s="22" t="s">
        <v>325</v>
      </c>
      <c r="F149" s="23">
        <v>77.55</v>
      </c>
      <c r="G149" s="24">
        <v>87.14</v>
      </c>
      <c r="H149" s="25">
        <f>F149*0.4</f>
        <v>31.02</v>
      </c>
      <c r="I149" s="24">
        <f>G149*0.6</f>
        <v>52.284</v>
      </c>
      <c r="J149" s="24">
        <f>H149+I149</f>
        <v>83.304</v>
      </c>
      <c r="K149" s="31">
        <v>27</v>
      </c>
    </row>
    <row r="150" ht="14" customHeight="1" spans="1:11">
      <c r="A150" s="21">
        <v>147</v>
      </c>
      <c r="B150" s="22" t="s">
        <v>122</v>
      </c>
      <c r="C150" s="22" t="s">
        <v>271</v>
      </c>
      <c r="D150" s="22" t="s">
        <v>326</v>
      </c>
      <c r="E150" s="22" t="s">
        <v>327</v>
      </c>
      <c r="F150" s="23">
        <v>77.7</v>
      </c>
      <c r="G150" s="24">
        <v>87</v>
      </c>
      <c r="H150" s="25">
        <f>F150*0.4</f>
        <v>31.08</v>
      </c>
      <c r="I150" s="24">
        <f>G150*0.6</f>
        <v>52.2</v>
      </c>
      <c r="J150" s="24">
        <f>H150+I150</f>
        <v>83.28</v>
      </c>
      <c r="K150" s="21">
        <v>28</v>
      </c>
    </row>
    <row r="151" ht="14" customHeight="1" spans="1:11">
      <c r="A151" s="21">
        <v>148</v>
      </c>
      <c r="B151" s="22" t="s">
        <v>122</v>
      </c>
      <c r="C151" s="22" t="s">
        <v>271</v>
      </c>
      <c r="D151" s="22" t="s">
        <v>328</v>
      </c>
      <c r="E151" s="22" t="s">
        <v>329</v>
      </c>
      <c r="F151" s="23">
        <v>78.55</v>
      </c>
      <c r="G151" s="24">
        <v>86.22</v>
      </c>
      <c r="H151" s="25">
        <f>F151*0.4</f>
        <v>31.42</v>
      </c>
      <c r="I151" s="24">
        <f>G151*0.6</f>
        <v>51.732</v>
      </c>
      <c r="J151" s="24">
        <f>H151+I151</f>
        <v>83.152</v>
      </c>
      <c r="K151" s="21">
        <v>29</v>
      </c>
    </row>
    <row r="152" ht="14" customHeight="1" spans="1:11">
      <c r="A152" s="21">
        <v>149</v>
      </c>
      <c r="B152" s="22" t="s">
        <v>122</v>
      </c>
      <c r="C152" s="22" t="s">
        <v>271</v>
      </c>
      <c r="D152" s="31" t="s">
        <v>330</v>
      </c>
      <c r="E152" s="31" t="s">
        <v>331</v>
      </c>
      <c r="F152" s="30">
        <v>77.5</v>
      </c>
      <c r="G152" s="24">
        <v>86.82</v>
      </c>
      <c r="H152" s="25">
        <f>F152*0.4</f>
        <v>31</v>
      </c>
      <c r="I152" s="24">
        <f>G152*0.6</f>
        <v>52.092</v>
      </c>
      <c r="J152" s="24">
        <f>H152+I152</f>
        <v>83.092</v>
      </c>
      <c r="K152" s="31">
        <v>30</v>
      </c>
    </row>
    <row r="153" ht="14" customHeight="1" spans="1:11">
      <c r="A153" s="21">
        <v>150</v>
      </c>
      <c r="B153" s="22" t="s">
        <v>122</v>
      </c>
      <c r="C153" s="22" t="s">
        <v>271</v>
      </c>
      <c r="D153" s="31" t="s">
        <v>332</v>
      </c>
      <c r="E153" s="31" t="s">
        <v>333</v>
      </c>
      <c r="F153" s="30">
        <v>77</v>
      </c>
      <c r="G153" s="24">
        <v>87.08</v>
      </c>
      <c r="H153" s="25">
        <f>F153*0.4</f>
        <v>30.8</v>
      </c>
      <c r="I153" s="24">
        <f>G153*0.6</f>
        <v>52.248</v>
      </c>
      <c r="J153" s="24">
        <f>H153+I153</f>
        <v>83.048</v>
      </c>
      <c r="K153" s="21">
        <v>31</v>
      </c>
    </row>
    <row r="154" ht="14" customHeight="1" spans="1:11">
      <c r="A154" s="21">
        <v>151</v>
      </c>
      <c r="B154" s="22" t="s">
        <v>122</v>
      </c>
      <c r="C154" s="22" t="s">
        <v>271</v>
      </c>
      <c r="D154" s="22" t="s">
        <v>334</v>
      </c>
      <c r="E154" s="22" t="s">
        <v>335</v>
      </c>
      <c r="F154" s="23">
        <v>78.1</v>
      </c>
      <c r="G154" s="24">
        <v>86.26</v>
      </c>
      <c r="H154" s="25">
        <f>F154*0.4</f>
        <v>31.24</v>
      </c>
      <c r="I154" s="24">
        <f>G154*0.6</f>
        <v>51.756</v>
      </c>
      <c r="J154" s="24">
        <f>H154+I154</f>
        <v>82.996</v>
      </c>
      <c r="K154" s="21">
        <v>32</v>
      </c>
    </row>
    <row r="155" ht="14" customHeight="1" spans="1:11">
      <c r="A155" s="21">
        <v>152</v>
      </c>
      <c r="B155" s="22" t="s">
        <v>122</v>
      </c>
      <c r="C155" s="22" t="s">
        <v>271</v>
      </c>
      <c r="D155" s="22" t="s">
        <v>336</v>
      </c>
      <c r="E155" s="22" t="s">
        <v>337</v>
      </c>
      <c r="F155" s="23">
        <v>77.9</v>
      </c>
      <c r="G155" s="24">
        <v>85.88</v>
      </c>
      <c r="H155" s="25">
        <f>F155*0.4</f>
        <v>31.16</v>
      </c>
      <c r="I155" s="24">
        <f>G155*0.6</f>
        <v>51.528</v>
      </c>
      <c r="J155" s="24">
        <f>H155+I155</f>
        <v>82.688</v>
      </c>
      <c r="K155" s="31">
        <v>33</v>
      </c>
    </row>
    <row r="156" ht="14" customHeight="1" spans="1:11">
      <c r="A156" s="21">
        <v>153</v>
      </c>
      <c r="B156" s="22" t="s">
        <v>122</v>
      </c>
      <c r="C156" s="22" t="s">
        <v>271</v>
      </c>
      <c r="D156" s="31" t="s">
        <v>338</v>
      </c>
      <c r="E156" s="31" t="s">
        <v>339</v>
      </c>
      <c r="F156" s="30">
        <v>77.1</v>
      </c>
      <c r="G156" s="24">
        <v>85.96</v>
      </c>
      <c r="H156" s="25">
        <f>F156*0.4</f>
        <v>30.84</v>
      </c>
      <c r="I156" s="24">
        <f>G156*0.6</f>
        <v>51.576</v>
      </c>
      <c r="J156" s="24">
        <f>H156+I156</f>
        <v>82.416</v>
      </c>
      <c r="K156" s="21">
        <v>34</v>
      </c>
    </row>
    <row r="157" s="6" customFormat="1" ht="14" customHeight="1" spans="1:11">
      <c r="A157" s="21">
        <v>154</v>
      </c>
      <c r="B157" s="22" t="s">
        <v>122</v>
      </c>
      <c r="C157" s="22" t="s">
        <v>271</v>
      </c>
      <c r="D157" s="31" t="s">
        <v>340</v>
      </c>
      <c r="E157" s="31" t="s">
        <v>341</v>
      </c>
      <c r="F157" s="41">
        <v>77.25</v>
      </c>
      <c r="G157" s="24">
        <v>0</v>
      </c>
      <c r="H157" s="25">
        <v>30.9</v>
      </c>
      <c r="I157" s="24">
        <v>0</v>
      </c>
      <c r="J157" s="24">
        <v>30.9</v>
      </c>
      <c r="K157" s="21">
        <v>35</v>
      </c>
    </row>
    <row r="158" ht="14" customHeight="1" spans="1:11">
      <c r="A158" s="21">
        <v>155</v>
      </c>
      <c r="B158" s="22" t="s">
        <v>122</v>
      </c>
      <c r="C158" s="22" t="s">
        <v>342</v>
      </c>
      <c r="D158" s="22" t="s">
        <v>343</v>
      </c>
      <c r="E158" s="22" t="s">
        <v>344</v>
      </c>
      <c r="F158" s="23">
        <v>83.55</v>
      </c>
      <c r="G158" s="24">
        <v>83.4</v>
      </c>
      <c r="H158" s="25">
        <f>F158*0.4</f>
        <v>33.42</v>
      </c>
      <c r="I158" s="24">
        <f>G158*0.6</f>
        <v>50.04</v>
      </c>
      <c r="J158" s="24">
        <f>H158+I158</f>
        <v>83.46</v>
      </c>
      <c r="K158" s="21">
        <v>1</v>
      </c>
    </row>
    <row r="159" ht="14" customHeight="1" spans="1:11">
      <c r="A159" s="21">
        <v>156</v>
      </c>
      <c r="B159" s="22" t="s">
        <v>122</v>
      </c>
      <c r="C159" s="22" t="s">
        <v>342</v>
      </c>
      <c r="D159" s="22" t="s">
        <v>345</v>
      </c>
      <c r="E159" s="22" t="s">
        <v>346</v>
      </c>
      <c r="F159" s="23">
        <v>79.95</v>
      </c>
      <c r="G159" s="24">
        <v>84.7</v>
      </c>
      <c r="H159" s="25">
        <f>F159*0.4</f>
        <v>31.98</v>
      </c>
      <c r="I159" s="24">
        <f>G159*0.6</f>
        <v>50.82</v>
      </c>
      <c r="J159" s="24">
        <f>H159+I159</f>
        <v>82.8</v>
      </c>
      <c r="K159" s="21">
        <v>2</v>
      </c>
    </row>
    <row r="160" ht="14" customHeight="1" spans="1:11">
      <c r="A160" s="21">
        <v>157</v>
      </c>
      <c r="B160" s="22" t="s">
        <v>122</v>
      </c>
      <c r="C160" s="22" t="s">
        <v>342</v>
      </c>
      <c r="D160" s="22" t="s">
        <v>347</v>
      </c>
      <c r="E160" s="22" t="s">
        <v>348</v>
      </c>
      <c r="F160" s="23">
        <v>78.95</v>
      </c>
      <c r="G160" s="24">
        <v>85.12</v>
      </c>
      <c r="H160" s="25">
        <f>F160*0.4</f>
        <v>31.58</v>
      </c>
      <c r="I160" s="24">
        <f>G160*0.6</f>
        <v>51.072</v>
      </c>
      <c r="J160" s="24">
        <f>H160+I160</f>
        <v>82.652</v>
      </c>
      <c r="K160" s="21">
        <v>3</v>
      </c>
    </row>
    <row r="161" ht="14" customHeight="1" spans="1:11">
      <c r="A161" s="21">
        <v>158</v>
      </c>
      <c r="B161" s="22" t="s">
        <v>122</v>
      </c>
      <c r="C161" s="22" t="s">
        <v>342</v>
      </c>
      <c r="D161" s="22" t="s">
        <v>349</v>
      </c>
      <c r="E161" s="22" t="s">
        <v>350</v>
      </c>
      <c r="F161" s="23">
        <v>76.75</v>
      </c>
      <c r="G161" s="24">
        <v>86.44</v>
      </c>
      <c r="H161" s="25">
        <f>F161*0.4</f>
        <v>30.7</v>
      </c>
      <c r="I161" s="24">
        <f>G161*0.6</f>
        <v>51.864</v>
      </c>
      <c r="J161" s="24">
        <f>H161+I161</f>
        <v>82.564</v>
      </c>
      <c r="K161" s="21">
        <v>4</v>
      </c>
    </row>
    <row r="162" ht="14" customHeight="1" spans="1:11">
      <c r="A162" s="21">
        <v>159</v>
      </c>
      <c r="B162" s="22" t="s">
        <v>122</v>
      </c>
      <c r="C162" s="22" t="s">
        <v>342</v>
      </c>
      <c r="D162" s="22" t="s">
        <v>351</v>
      </c>
      <c r="E162" s="22" t="s">
        <v>352</v>
      </c>
      <c r="F162" s="23">
        <v>77.05</v>
      </c>
      <c r="G162" s="24">
        <v>86.22</v>
      </c>
      <c r="H162" s="25">
        <f>F162*0.4</f>
        <v>30.82</v>
      </c>
      <c r="I162" s="24">
        <f>G162*0.6</f>
        <v>51.732</v>
      </c>
      <c r="J162" s="24">
        <f>H162+I162</f>
        <v>82.552</v>
      </c>
      <c r="K162" s="21">
        <v>5</v>
      </c>
    </row>
    <row r="163" ht="14" customHeight="1" spans="1:11">
      <c r="A163" s="21">
        <v>160</v>
      </c>
      <c r="B163" s="22" t="s">
        <v>122</v>
      </c>
      <c r="C163" s="22" t="s">
        <v>342</v>
      </c>
      <c r="D163" s="22" t="s">
        <v>353</v>
      </c>
      <c r="E163" s="22" t="s">
        <v>354</v>
      </c>
      <c r="F163" s="23">
        <v>78.5</v>
      </c>
      <c r="G163" s="24">
        <v>84.58</v>
      </c>
      <c r="H163" s="25">
        <f>F163*0.4</f>
        <v>31.4</v>
      </c>
      <c r="I163" s="24">
        <f>G163*0.6</f>
        <v>50.748</v>
      </c>
      <c r="J163" s="24">
        <f>H163+I163</f>
        <v>82.148</v>
      </c>
      <c r="K163" s="21">
        <v>6</v>
      </c>
    </row>
    <row r="164" ht="14" customHeight="1" spans="1:11">
      <c r="A164" s="21">
        <v>161</v>
      </c>
      <c r="B164" s="22" t="s">
        <v>122</v>
      </c>
      <c r="C164" s="22" t="s">
        <v>342</v>
      </c>
      <c r="D164" s="22" t="s">
        <v>355</v>
      </c>
      <c r="E164" s="22" t="s">
        <v>356</v>
      </c>
      <c r="F164" s="23">
        <v>78.85</v>
      </c>
      <c r="G164" s="24">
        <v>84.3</v>
      </c>
      <c r="H164" s="25">
        <f>F164*0.4</f>
        <v>31.54</v>
      </c>
      <c r="I164" s="24">
        <f>G164*0.6</f>
        <v>50.58</v>
      </c>
      <c r="J164" s="24">
        <f>H164+I164</f>
        <v>82.12</v>
      </c>
      <c r="K164" s="21">
        <v>7</v>
      </c>
    </row>
    <row r="165" ht="14" customHeight="1" spans="1:11">
      <c r="A165" s="21">
        <v>162</v>
      </c>
      <c r="B165" s="22" t="s">
        <v>122</v>
      </c>
      <c r="C165" s="22" t="s">
        <v>342</v>
      </c>
      <c r="D165" s="22" t="s">
        <v>357</v>
      </c>
      <c r="E165" s="22" t="s">
        <v>358</v>
      </c>
      <c r="F165" s="23">
        <v>81.4</v>
      </c>
      <c r="G165" s="24">
        <v>82.16</v>
      </c>
      <c r="H165" s="25">
        <f>F165*0.4</f>
        <v>32.56</v>
      </c>
      <c r="I165" s="24">
        <f>G165*0.6</f>
        <v>49.296</v>
      </c>
      <c r="J165" s="24">
        <f>H165+I165</f>
        <v>81.856</v>
      </c>
      <c r="K165" s="21">
        <v>8</v>
      </c>
    </row>
    <row r="166" ht="14" customHeight="1" spans="1:11">
      <c r="A166" s="21">
        <v>163</v>
      </c>
      <c r="B166" s="22" t="s">
        <v>122</v>
      </c>
      <c r="C166" s="22" t="s">
        <v>342</v>
      </c>
      <c r="D166" s="22" t="s">
        <v>359</v>
      </c>
      <c r="E166" s="22" t="s">
        <v>360</v>
      </c>
      <c r="F166" s="23">
        <v>79.1</v>
      </c>
      <c r="G166" s="24">
        <v>83.48</v>
      </c>
      <c r="H166" s="25">
        <f>F166*0.4</f>
        <v>31.64</v>
      </c>
      <c r="I166" s="24">
        <f>G166*0.6</f>
        <v>50.088</v>
      </c>
      <c r="J166" s="24">
        <f>H166+I166</f>
        <v>81.728</v>
      </c>
      <c r="K166" s="21">
        <v>9</v>
      </c>
    </row>
    <row r="167" ht="14" customHeight="1" spans="1:11">
      <c r="A167" s="21">
        <v>164</v>
      </c>
      <c r="B167" s="22" t="s">
        <v>122</v>
      </c>
      <c r="C167" s="22" t="s">
        <v>342</v>
      </c>
      <c r="D167" s="22" t="s">
        <v>361</v>
      </c>
      <c r="E167" s="22" t="s">
        <v>362</v>
      </c>
      <c r="F167" s="23">
        <v>78.5</v>
      </c>
      <c r="G167" s="24">
        <v>80.34</v>
      </c>
      <c r="H167" s="25">
        <f>F167*0.4</f>
        <v>31.4</v>
      </c>
      <c r="I167" s="24">
        <f>G167*0.6</f>
        <v>48.204</v>
      </c>
      <c r="J167" s="24">
        <f>H167+I167</f>
        <v>79.604</v>
      </c>
      <c r="K167" s="21">
        <v>10</v>
      </c>
    </row>
    <row r="168" ht="14" customHeight="1" spans="1:11">
      <c r="A168" s="21">
        <v>165</v>
      </c>
      <c r="B168" s="22" t="s">
        <v>122</v>
      </c>
      <c r="C168" s="22" t="s">
        <v>363</v>
      </c>
      <c r="D168" s="22" t="s">
        <v>364</v>
      </c>
      <c r="E168" s="22" t="s">
        <v>365</v>
      </c>
      <c r="F168" s="23">
        <v>83.3</v>
      </c>
      <c r="G168" s="24">
        <v>86.9</v>
      </c>
      <c r="H168" s="25">
        <f>F168*0.4</f>
        <v>33.32</v>
      </c>
      <c r="I168" s="24">
        <f>G168*0.6</f>
        <v>52.14</v>
      </c>
      <c r="J168" s="24">
        <f>H168+I168</f>
        <v>85.46</v>
      </c>
      <c r="K168" s="21">
        <v>1</v>
      </c>
    </row>
    <row r="169" ht="27" customHeight="1" spans="1:11">
      <c r="A169" s="21">
        <v>166</v>
      </c>
      <c r="B169" s="22" t="s">
        <v>122</v>
      </c>
      <c r="C169" s="22" t="s">
        <v>363</v>
      </c>
      <c r="D169" s="22" t="s">
        <v>366</v>
      </c>
      <c r="E169" s="22" t="s">
        <v>367</v>
      </c>
      <c r="F169" s="23">
        <v>86.6</v>
      </c>
      <c r="G169" s="24">
        <v>84.68</v>
      </c>
      <c r="H169" s="25">
        <f>F169*0.4</f>
        <v>34.64</v>
      </c>
      <c r="I169" s="24">
        <f>G169*0.6</f>
        <v>50.808</v>
      </c>
      <c r="J169" s="24">
        <f>H169+I169</f>
        <v>85.448</v>
      </c>
      <c r="K169" s="21">
        <v>2</v>
      </c>
    </row>
    <row r="170" ht="36" customHeight="1" spans="1:11">
      <c r="A170" s="21">
        <v>167</v>
      </c>
      <c r="B170" s="22" t="s">
        <v>122</v>
      </c>
      <c r="C170" s="22" t="s">
        <v>363</v>
      </c>
      <c r="D170" s="22" t="s">
        <v>368</v>
      </c>
      <c r="E170" s="22" t="s">
        <v>369</v>
      </c>
      <c r="F170" s="23">
        <v>83.85</v>
      </c>
      <c r="G170" s="24">
        <v>86.27</v>
      </c>
      <c r="H170" s="25">
        <f>F170*0.4</f>
        <v>33.54</v>
      </c>
      <c r="I170" s="24">
        <f>G170*0.6</f>
        <v>51.762</v>
      </c>
      <c r="J170" s="24">
        <f>H170+I170</f>
        <v>85.302</v>
      </c>
      <c r="K170" s="21">
        <v>3</v>
      </c>
    </row>
    <row r="171" ht="26" customHeight="1" spans="1:11">
      <c r="A171" s="21">
        <v>168</v>
      </c>
      <c r="B171" s="22" t="s">
        <v>122</v>
      </c>
      <c r="C171" s="22" t="s">
        <v>363</v>
      </c>
      <c r="D171" s="22" t="s">
        <v>370</v>
      </c>
      <c r="E171" s="22" t="s">
        <v>371</v>
      </c>
      <c r="F171" s="23">
        <v>82.05</v>
      </c>
      <c r="G171" s="24">
        <v>86.25</v>
      </c>
      <c r="H171" s="25">
        <f>F171*0.4</f>
        <v>32.82</v>
      </c>
      <c r="I171" s="24">
        <f>G171*0.6</f>
        <v>51.75</v>
      </c>
      <c r="J171" s="24">
        <f>H171+I171</f>
        <v>84.57</v>
      </c>
      <c r="K171" s="21">
        <v>4</v>
      </c>
    </row>
    <row r="172" ht="30" customHeight="1" spans="1:11">
      <c r="A172" s="21">
        <v>169</v>
      </c>
      <c r="B172" s="22" t="s">
        <v>122</v>
      </c>
      <c r="C172" s="22" t="s">
        <v>363</v>
      </c>
      <c r="D172" s="22" t="s">
        <v>372</v>
      </c>
      <c r="E172" s="22" t="s">
        <v>373</v>
      </c>
      <c r="F172" s="23">
        <v>84.4</v>
      </c>
      <c r="G172" s="24">
        <v>84.32</v>
      </c>
      <c r="H172" s="25">
        <f>F172*0.4</f>
        <v>33.76</v>
      </c>
      <c r="I172" s="24">
        <f>G172*0.6</f>
        <v>50.592</v>
      </c>
      <c r="J172" s="24">
        <f>H172+I172</f>
        <v>84.352</v>
      </c>
      <c r="K172" s="21">
        <v>5</v>
      </c>
    </row>
    <row r="173" ht="27" customHeight="1" spans="1:11">
      <c r="A173" s="21">
        <v>170</v>
      </c>
      <c r="B173" s="22" t="s">
        <v>122</v>
      </c>
      <c r="C173" s="22" t="s">
        <v>363</v>
      </c>
      <c r="D173" s="22" t="s">
        <v>374</v>
      </c>
      <c r="E173" s="22" t="s">
        <v>375</v>
      </c>
      <c r="F173" s="23">
        <v>80.7</v>
      </c>
      <c r="G173" s="24">
        <v>86.512</v>
      </c>
      <c r="H173" s="25">
        <f>F173*0.4</f>
        <v>32.28</v>
      </c>
      <c r="I173" s="24">
        <f>G173*0.6</f>
        <v>51.9072</v>
      </c>
      <c r="J173" s="24">
        <f>H173+I173</f>
        <v>84.1872</v>
      </c>
      <c r="K173" s="21">
        <v>6</v>
      </c>
    </row>
    <row r="174" ht="31" customHeight="1" spans="1:11">
      <c r="A174" s="21">
        <v>171</v>
      </c>
      <c r="B174" s="22" t="s">
        <v>122</v>
      </c>
      <c r="C174" s="22" t="s">
        <v>363</v>
      </c>
      <c r="D174" s="22" t="s">
        <v>376</v>
      </c>
      <c r="E174" s="22" t="s">
        <v>377</v>
      </c>
      <c r="F174" s="23">
        <v>81.45</v>
      </c>
      <c r="G174" s="24">
        <v>85.792</v>
      </c>
      <c r="H174" s="25">
        <f>F174*0.4</f>
        <v>32.58</v>
      </c>
      <c r="I174" s="24">
        <f>G174*0.6</f>
        <v>51.4752</v>
      </c>
      <c r="J174" s="24">
        <f>H174+I174</f>
        <v>84.0552</v>
      </c>
      <c r="K174" s="21">
        <v>7</v>
      </c>
    </row>
    <row r="175" ht="31" customHeight="1" spans="1:11">
      <c r="A175" s="21">
        <v>172</v>
      </c>
      <c r="B175" s="22" t="s">
        <v>122</v>
      </c>
      <c r="C175" s="22" t="s">
        <v>363</v>
      </c>
      <c r="D175" s="22" t="s">
        <v>378</v>
      </c>
      <c r="E175" s="22" t="s">
        <v>379</v>
      </c>
      <c r="F175" s="23">
        <v>81.3</v>
      </c>
      <c r="G175" s="24">
        <v>85.51</v>
      </c>
      <c r="H175" s="25">
        <f>F175*0.4</f>
        <v>32.52</v>
      </c>
      <c r="I175" s="24">
        <f>G175*0.6</f>
        <v>51.306</v>
      </c>
      <c r="J175" s="24">
        <f>H175+I175</f>
        <v>83.826</v>
      </c>
      <c r="K175" s="21">
        <v>8</v>
      </c>
    </row>
    <row r="176" ht="28" customHeight="1" spans="1:11">
      <c r="A176" s="21">
        <v>173</v>
      </c>
      <c r="B176" s="22" t="s">
        <v>122</v>
      </c>
      <c r="C176" s="22" t="s">
        <v>363</v>
      </c>
      <c r="D176" s="22" t="s">
        <v>380</v>
      </c>
      <c r="E176" s="22" t="s">
        <v>381</v>
      </c>
      <c r="F176" s="23">
        <v>81.3</v>
      </c>
      <c r="G176" s="24">
        <v>84.23</v>
      </c>
      <c r="H176" s="25">
        <f>F176*0.4</f>
        <v>32.52</v>
      </c>
      <c r="I176" s="24">
        <f>G176*0.6</f>
        <v>50.538</v>
      </c>
      <c r="J176" s="24">
        <f>H176+I176</f>
        <v>83.058</v>
      </c>
      <c r="K176" s="21">
        <v>9</v>
      </c>
    </row>
    <row r="177" ht="36" customHeight="1" spans="1:11">
      <c r="A177" s="21">
        <v>174</v>
      </c>
      <c r="B177" s="22" t="s">
        <v>122</v>
      </c>
      <c r="C177" s="22" t="s">
        <v>363</v>
      </c>
      <c r="D177" s="22" t="s">
        <v>382</v>
      </c>
      <c r="E177" s="22" t="s">
        <v>383</v>
      </c>
      <c r="F177" s="23">
        <v>81.7</v>
      </c>
      <c r="G177" s="24">
        <v>82.692</v>
      </c>
      <c r="H177" s="25">
        <f>F177*0.4</f>
        <v>32.68</v>
      </c>
      <c r="I177" s="24">
        <f>G177*0.6</f>
        <v>49.6152</v>
      </c>
      <c r="J177" s="24">
        <f>H177+I177</f>
        <v>82.2952</v>
      </c>
      <c r="K177" s="21">
        <v>10</v>
      </c>
    </row>
    <row r="178" ht="44" customHeight="1" spans="1:11">
      <c r="A178" s="21">
        <v>175</v>
      </c>
      <c r="B178" s="22" t="s">
        <v>122</v>
      </c>
      <c r="C178" s="22" t="s">
        <v>384</v>
      </c>
      <c r="D178" s="22" t="s">
        <v>385</v>
      </c>
      <c r="E178" s="22" t="s">
        <v>386</v>
      </c>
      <c r="F178" s="23">
        <v>75.25</v>
      </c>
      <c r="G178" s="24">
        <v>86.87</v>
      </c>
      <c r="H178" s="25">
        <f>F178*0.4</f>
        <v>30.1</v>
      </c>
      <c r="I178" s="24">
        <f>G178*0.6</f>
        <v>52.122</v>
      </c>
      <c r="J178" s="24">
        <f>H178+I178</f>
        <v>82.222</v>
      </c>
      <c r="K178" s="21">
        <v>1</v>
      </c>
    </row>
    <row r="179" s="6" customFormat="1" ht="44" customHeight="1" spans="1:11">
      <c r="A179" s="21">
        <v>176</v>
      </c>
      <c r="B179" s="22" t="s">
        <v>122</v>
      </c>
      <c r="C179" s="22" t="s">
        <v>384</v>
      </c>
      <c r="D179" s="22" t="s">
        <v>387</v>
      </c>
      <c r="E179" s="22" t="s">
        <v>388</v>
      </c>
      <c r="F179" s="23">
        <v>76.15</v>
      </c>
      <c r="G179" s="24">
        <v>0</v>
      </c>
      <c r="H179" s="25">
        <v>30.46</v>
      </c>
      <c r="I179" s="24">
        <v>0</v>
      </c>
      <c r="J179" s="24">
        <v>30.46</v>
      </c>
      <c r="K179" s="21">
        <v>2</v>
      </c>
    </row>
    <row r="180" ht="14" customHeight="1" spans="1:11">
      <c r="A180" s="21">
        <v>177</v>
      </c>
      <c r="B180" s="22" t="s">
        <v>122</v>
      </c>
      <c r="C180" s="22" t="s">
        <v>389</v>
      </c>
      <c r="D180" s="22" t="s">
        <v>390</v>
      </c>
      <c r="E180" s="22" t="s">
        <v>391</v>
      </c>
      <c r="F180" s="23">
        <v>79.55</v>
      </c>
      <c r="G180" s="26">
        <v>85.88</v>
      </c>
      <c r="H180" s="25">
        <f t="shared" ref="H180:H203" si="6">F180*0.4</f>
        <v>31.82</v>
      </c>
      <c r="I180" s="24">
        <f t="shared" ref="I180:I203" si="7">G180*0.6</f>
        <v>51.528</v>
      </c>
      <c r="J180" s="24">
        <f t="shared" ref="J180:J203" si="8">H180+I180</f>
        <v>83.348</v>
      </c>
      <c r="K180" s="34">
        <v>1</v>
      </c>
    </row>
    <row r="181" ht="14" customHeight="1" spans="1:11">
      <c r="A181" s="21">
        <v>178</v>
      </c>
      <c r="B181" s="22" t="s">
        <v>122</v>
      </c>
      <c r="C181" s="22" t="s">
        <v>389</v>
      </c>
      <c r="D181" s="22" t="s">
        <v>392</v>
      </c>
      <c r="E181" s="22" t="s">
        <v>393</v>
      </c>
      <c r="F181" s="23">
        <v>78.25</v>
      </c>
      <c r="G181" s="26">
        <v>83.62</v>
      </c>
      <c r="H181" s="25">
        <f t="shared" si="6"/>
        <v>31.3</v>
      </c>
      <c r="I181" s="24">
        <f t="shared" si="7"/>
        <v>50.172</v>
      </c>
      <c r="J181" s="24">
        <f t="shared" si="8"/>
        <v>81.472</v>
      </c>
      <c r="K181" s="34">
        <v>2</v>
      </c>
    </row>
    <row r="182" ht="14" customHeight="1" spans="1:11">
      <c r="A182" s="21">
        <v>179</v>
      </c>
      <c r="B182" s="22" t="s">
        <v>122</v>
      </c>
      <c r="C182" s="22" t="s">
        <v>389</v>
      </c>
      <c r="D182" s="22" t="s">
        <v>394</v>
      </c>
      <c r="E182" s="22" t="s">
        <v>395</v>
      </c>
      <c r="F182" s="23">
        <v>72.45</v>
      </c>
      <c r="G182" s="26">
        <v>85.71</v>
      </c>
      <c r="H182" s="25">
        <f t="shared" si="6"/>
        <v>28.98</v>
      </c>
      <c r="I182" s="24">
        <f t="shared" si="7"/>
        <v>51.426</v>
      </c>
      <c r="J182" s="24">
        <f t="shared" si="8"/>
        <v>80.406</v>
      </c>
      <c r="K182" s="34">
        <v>3</v>
      </c>
    </row>
    <row r="183" ht="14" customHeight="1" spans="1:11">
      <c r="A183" s="21">
        <v>180</v>
      </c>
      <c r="B183" s="22" t="s">
        <v>122</v>
      </c>
      <c r="C183" s="22" t="s">
        <v>389</v>
      </c>
      <c r="D183" s="22" t="s">
        <v>396</v>
      </c>
      <c r="E183" s="22" t="s">
        <v>397</v>
      </c>
      <c r="F183" s="23">
        <v>74.9</v>
      </c>
      <c r="G183" s="26">
        <v>82.69</v>
      </c>
      <c r="H183" s="25">
        <f t="shared" si="6"/>
        <v>29.96</v>
      </c>
      <c r="I183" s="24">
        <f t="shared" si="7"/>
        <v>49.614</v>
      </c>
      <c r="J183" s="24">
        <f t="shared" si="8"/>
        <v>79.574</v>
      </c>
      <c r="K183" s="34">
        <v>4</v>
      </c>
    </row>
    <row r="184" ht="14" customHeight="1" spans="1:11">
      <c r="A184" s="21">
        <v>181</v>
      </c>
      <c r="B184" s="22" t="s">
        <v>122</v>
      </c>
      <c r="C184" s="22" t="s">
        <v>398</v>
      </c>
      <c r="D184" s="22" t="s">
        <v>399</v>
      </c>
      <c r="E184" s="22" t="s">
        <v>400</v>
      </c>
      <c r="F184" s="23">
        <v>78.9</v>
      </c>
      <c r="G184" s="26">
        <v>85.752</v>
      </c>
      <c r="H184" s="25">
        <f t="shared" si="6"/>
        <v>31.56</v>
      </c>
      <c r="I184" s="24">
        <f t="shared" si="7"/>
        <v>51.4512</v>
      </c>
      <c r="J184" s="24">
        <f t="shared" si="8"/>
        <v>83.0112</v>
      </c>
      <c r="K184" s="34">
        <v>1</v>
      </c>
    </row>
    <row r="185" ht="14" customHeight="1" spans="1:11">
      <c r="A185" s="21">
        <v>182</v>
      </c>
      <c r="B185" s="22" t="s">
        <v>122</v>
      </c>
      <c r="C185" s="22" t="s">
        <v>398</v>
      </c>
      <c r="D185" s="22" t="s">
        <v>401</v>
      </c>
      <c r="E185" s="22" t="s">
        <v>402</v>
      </c>
      <c r="F185" s="23">
        <v>73</v>
      </c>
      <c r="G185" s="26">
        <v>86.24</v>
      </c>
      <c r="H185" s="25">
        <f t="shared" si="6"/>
        <v>29.2</v>
      </c>
      <c r="I185" s="24">
        <f t="shared" si="7"/>
        <v>51.744</v>
      </c>
      <c r="J185" s="24">
        <f t="shared" si="8"/>
        <v>80.944</v>
      </c>
      <c r="K185" s="34">
        <v>2</v>
      </c>
    </row>
    <row r="186" ht="14" customHeight="1" spans="1:11">
      <c r="A186" s="21">
        <v>183</v>
      </c>
      <c r="B186" s="22" t="s">
        <v>122</v>
      </c>
      <c r="C186" s="22" t="s">
        <v>398</v>
      </c>
      <c r="D186" s="22" t="s">
        <v>403</v>
      </c>
      <c r="E186" s="22" t="s">
        <v>404</v>
      </c>
      <c r="F186" s="23">
        <v>73.3</v>
      </c>
      <c r="G186" s="26">
        <v>85.43</v>
      </c>
      <c r="H186" s="25">
        <f t="shared" si="6"/>
        <v>29.32</v>
      </c>
      <c r="I186" s="24">
        <f t="shared" si="7"/>
        <v>51.258</v>
      </c>
      <c r="J186" s="24">
        <f t="shared" si="8"/>
        <v>80.578</v>
      </c>
      <c r="K186" s="34">
        <v>3</v>
      </c>
    </row>
    <row r="187" ht="14" customHeight="1" spans="1:11">
      <c r="A187" s="21">
        <v>184</v>
      </c>
      <c r="B187" s="22" t="s">
        <v>122</v>
      </c>
      <c r="C187" s="22" t="s">
        <v>398</v>
      </c>
      <c r="D187" s="22" t="s">
        <v>405</v>
      </c>
      <c r="E187" s="22" t="s">
        <v>406</v>
      </c>
      <c r="F187" s="23">
        <v>74.75</v>
      </c>
      <c r="G187" s="26">
        <v>84.3</v>
      </c>
      <c r="H187" s="25">
        <f t="shared" si="6"/>
        <v>29.9</v>
      </c>
      <c r="I187" s="24">
        <f t="shared" si="7"/>
        <v>50.58</v>
      </c>
      <c r="J187" s="24">
        <f t="shared" si="8"/>
        <v>80.48</v>
      </c>
      <c r="K187" s="34">
        <v>4</v>
      </c>
    </row>
    <row r="188" ht="14" customHeight="1" spans="1:11">
      <c r="A188" s="21">
        <v>185</v>
      </c>
      <c r="B188" s="22" t="s">
        <v>122</v>
      </c>
      <c r="C188" s="22" t="s">
        <v>407</v>
      </c>
      <c r="D188" s="22" t="s">
        <v>408</v>
      </c>
      <c r="E188" s="22" t="s">
        <v>409</v>
      </c>
      <c r="F188" s="23">
        <v>81.4</v>
      </c>
      <c r="G188" s="24">
        <v>86.7</v>
      </c>
      <c r="H188" s="25">
        <f t="shared" si="6"/>
        <v>32.56</v>
      </c>
      <c r="I188" s="24">
        <f t="shared" si="7"/>
        <v>52.02</v>
      </c>
      <c r="J188" s="24">
        <f t="shared" si="8"/>
        <v>84.58</v>
      </c>
      <c r="K188" s="21">
        <v>1</v>
      </c>
    </row>
    <row r="189" ht="14" customHeight="1" spans="1:11">
      <c r="A189" s="21">
        <v>186</v>
      </c>
      <c r="B189" s="22" t="s">
        <v>122</v>
      </c>
      <c r="C189" s="22" t="s">
        <v>407</v>
      </c>
      <c r="D189" s="22" t="s">
        <v>410</v>
      </c>
      <c r="E189" s="22" t="s">
        <v>411</v>
      </c>
      <c r="F189" s="23">
        <v>83.7</v>
      </c>
      <c r="G189" s="24">
        <v>84.16</v>
      </c>
      <c r="H189" s="25">
        <f t="shared" si="6"/>
        <v>33.48</v>
      </c>
      <c r="I189" s="24">
        <f t="shared" si="7"/>
        <v>50.496</v>
      </c>
      <c r="J189" s="24">
        <f t="shared" si="8"/>
        <v>83.976</v>
      </c>
      <c r="K189" s="21">
        <v>2</v>
      </c>
    </row>
    <row r="190" ht="14" customHeight="1" spans="1:11">
      <c r="A190" s="21">
        <v>187</v>
      </c>
      <c r="B190" s="22" t="s">
        <v>122</v>
      </c>
      <c r="C190" s="22" t="s">
        <v>407</v>
      </c>
      <c r="D190" s="22" t="s">
        <v>412</v>
      </c>
      <c r="E190" s="22" t="s">
        <v>413</v>
      </c>
      <c r="F190" s="23">
        <v>80.8</v>
      </c>
      <c r="G190" s="24">
        <v>85.52</v>
      </c>
      <c r="H190" s="25">
        <f t="shared" si="6"/>
        <v>32.32</v>
      </c>
      <c r="I190" s="24">
        <f t="shared" si="7"/>
        <v>51.312</v>
      </c>
      <c r="J190" s="24">
        <f t="shared" si="8"/>
        <v>83.632</v>
      </c>
      <c r="K190" s="21">
        <v>3</v>
      </c>
    </row>
    <row r="191" ht="14" customHeight="1" spans="1:11">
      <c r="A191" s="21">
        <v>188</v>
      </c>
      <c r="B191" s="22" t="s">
        <v>122</v>
      </c>
      <c r="C191" s="22" t="s">
        <v>407</v>
      </c>
      <c r="D191" s="22" t="s">
        <v>414</v>
      </c>
      <c r="E191" s="22" t="s">
        <v>415</v>
      </c>
      <c r="F191" s="23">
        <v>82.2</v>
      </c>
      <c r="G191" s="24">
        <v>80.46</v>
      </c>
      <c r="H191" s="25">
        <f t="shared" si="6"/>
        <v>32.88</v>
      </c>
      <c r="I191" s="24">
        <f t="shared" si="7"/>
        <v>48.276</v>
      </c>
      <c r="J191" s="24">
        <f t="shared" si="8"/>
        <v>81.156</v>
      </c>
      <c r="K191" s="21">
        <v>4</v>
      </c>
    </row>
    <row r="192" ht="14" customHeight="1" spans="1:11">
      <c r="A192" s="21">
        <v>189</v>
      </c>
      <c r="B192" s="22" t="s">
        <v>416</v>
      </c>
      <c r="C192" s="22" t="s">
        <v>417</v>
      </c>
      <c r="D192" s="22" t="s">
        <v>418</v>
      </c>
      <c r="E192" s="22" t="s">
        <v>419</v>
      </c>
      <c r="F192" s="23">
        <v>81.1</v>
      </c>
      <c r="G192" s="26">
        <v>85.386</v>
      </c>
      <c r="H192" s="25">
        <f t="shared" si="6"/>
        <v>32.44</v>
      </c>
      <c r="I192" s="24">
        <f t="shared" si="7"/>
        <v>51.2316</v>
      </c>
      <c r="J192" s="24">
        <f t="shared" si="8"/>
        <v>83.6716</v>
      </c>
      <c r="K192" s="34">
        <v>1</v>
      </c>
    </row>
    <row r="193" ht="14" customHeight="1" spans="1:11">
      <c r="A193" s="21">
        <v>190</v>
      </c>
      <c r="B193" s="22" t="s">
        <v>416</v>
      </c>
      <c r="C193" s="22" t="s">
        <v>417</v>
      </c>
      <c r="D193" s="22" t="s">
        <v>420</v>
      </c>
      <c r="E193" s="22" t="s">
        <v>421</v>
      </c>
      <c r="F193" s="23">
        <v>80.75</v>
      </c>
      <c r="G193" s="26">
        <v>84.188</v>
      </c>
      <c r="H193" s="25">
        <f t="shared" si="6"/>
        <v>32.3</v>
      </c>
      <c r="I193" s="24">
        <f t="shared" si="7"/>
        <v>50.5128</v>
      </c>
      <c r="J193" s="24">
        <f t="shared" si="8"/>
        <v>82.8128</v>
      </c>
      <c r="K193" s="34">
        <v>2</v>
      </c>
    </row>
    <row r="194" ht="14" customHeight="1" spans="1:11">
      <c r="A194" s="21">
        <v>191</v>
      </c>
      <c r="B194" s="22" t="s">
        <v>416</v>
      </c>
      <c r="C194" s="22" t="s">
        <v>417</v>
      </c>
      <c r="D194" s="22" t="s">
        <v>422</v>
      </c>
      <c r="E194" s="22" t="s">
        <v>423</v>
      </c>
      <c r="F194" s="23">
        <v>78.75</v>
      </c>
      <c r="G194" s="26">
        <v>85.202</v>
      </c>
      <c r="H194" s="25">
        <f t="shared" si="6"/>
        <v>31.5</v>
      </c>
      <c r="I194" s="24">
        <f t="shared" si="7"/>
        <v>51.1212</v>
      </c>
      <c r="J194" s="24">
        <f t="shared" si="8"/>
        <v>82.6212</v>
      </c>
      <c r="K194" s="34">
        <v>3</v>
      </c>
    </row>
    <row r="195" ht="14" customHeight="1" spans="1:11">
      <c r="A195" s="21">
        <v>192</v>
      </c>
      <c r="B195" s="22" t="s">
        <v>416</v>
      </c>
      <c r="C195" s="22" t="s">
        <v>417</v>
      </c>
      <c r="D195" s="22" t="s">
        <v>424</v>
      </c>
      <c r="E195" s="22" t="s">
        <v>425</v>
      </c>
      <c r="F195" s="23">
        <v>78.1</v>
      </c>
      <c r="G195" s="26">
        <v>85.172</v>
      </c>
      <c r="H195" s="25">
        <f t="shared" si="6"/>
        <v>31.24</v>
      </c>
      <c r="I195" s="24">
        <f t="shared" si="7"/>
        <v>51.1032</v>
      </c>
      <c r="J195" s="24">
        <f t="shared" si="8"/>
        <v>82.3432</v>
      </c>
      <c r="K195" s="34">
        <v>4</v>
      </c>
    </row>
    <row r="196" ht="14" customHeight="1" spans="1:11">
      <c r="A196" s="21">
        <v>193</v>
      </c>
      <c r="B196" s="22" t="s">
        <v>416</v>
      </c>
      <c r="C196" s="22" t="s">
        <v>417</v>
      </c>
      <c r="D196" s="22" t="s">
        <v>426</v>
      </c>
      <c r="E196" s="22" t="s">
        <v>427</v>
      </c>
      <c r="F196" s="23">
        <v>81.05</v>
      </c>
      <c r="G196" s="26">
        <v>83.152</v>
      </c>
      <c r="H196" s="25">
        <f t="shared" si="6"/>
        <v>32.42</v>
      </c>
      <c r="I196" s="24">
        <f t="shared" si="7"/>
        <v>49.8912</v>
      </c>
      <c r="J196" s="24">
        <f t="shared" si="8"/>
        <v>82.3112</v>
      </c>
      <c r="K196" s="34">
        <v>5</v>
      </c>
    </row>
    <row r="197" ht="14" customHeight="1" spans="1:11">
      <c r="A197" s="21">
        <v>194</v>
      </c>
      <c r="B197" s="22" t="s">
        <v>416</v>
      </c>
      <c r="C197" s="22" t="s">
        <v>417</v>
      </c>
      <c r="D197" s="22" t="s">
        <v>428</v>
      </c>
      <c r="E197" s="22" t="s">
        <v>429</v>
      </c>
      <c r="F197" s="23">
        <v>77.95</v>
      </c>
      <c r="G197" s="26">
        <v>83.799</v>
      </c>
      <c r="H197" s="25">
        <f t="shared" si="6"/>
        <v>31.18</v>
      </c>
      <c r="I197" s="24">
        <f t="shared" si="7"/>
        <v>50.2794</v>
      </c>
      <c r="J197" s="24">
        <f t="shared" si="8"/>
        <v>81.4594</v>
      </c>
      <c r="K197" s="34">
        <v>6</v>
      </c>
    </row>
    <row r="198" ht="14" customHeight="1" spans="1:11">
      <c r="A198" s="21">
        <v>195</v>
      </c>
      <c r="B198" s="22" t="s">
        <v>416</v>
      </c>
      <c r="C198" s="22" t="s">
        <v>417</v>
      </c>
      <c r="D198" s="22" t="s">
        <v>430</v>
      </c>
      <c r="E198" s="22" t="s">
        <v>431</v>
      </c>
      <c r="F198" s="23">
        <v>82.35</v>
      </c>
      <c r="G198" s="26">
        <v>80.606</v>
      </c>
      <c r="H198" s="25">
        <f t="shared" si="6"/>
        <v>32.94</v>
      </c>
      <c r="I198" s="24">
        <f t="shared" si="7"/>
        <v>48.3636</v>
      </c>
      <c r="J198" s="24">
        <f t="shared" si="8"/>
        <v>81.3036</v>
      </c>
      <c r="K198" s="34">
        <v>7</v>
      </c>
    </row>
    <row r="199" ht="14" customHeight="1" spans="1:11">
      <c r="A199" s="21">
        <v>196</v>
      </c>
      <c r="B199" s="22" t="s">
        <v>416</v>
      </c>
      <c r="C199" s="22" t="s">
        <v>417</v>
      </c>
      <c r="D199" s="22" t="s">
        <v>432</v>
      </c>
      <c r="E199" s="22" t="s">
        <v>433</v>
      </c>
      <c r="F199" s="23">
        <v>77.2</v>
      </c>
      <c r="G199" s="26">
        <v>83.582</v>
      </c>
      <c r="H199" s="25">
        <f t="shared" si="6"/>
        <v>30.88</v>
      </c>
      <c r="I199" s="24">
        <f t="shared" si="7"/>
        <v>50.1492</v>
      </c>
      <c r="J199" s="24">
        <f t="shared" si="8"/>
        <v>81.0292</v>
      </c>
      <c r="K199" s="34">
        <v>8</v>
      </c>
    </row>
    <row r="200" ht="14" customHeight="1" spans="1:11">
      <c r="A200" s="21">
        <v>197</v>
      </c>
      <c r="B200" s="22" t="s">
        <v>416</v>
      </c>
      <c r="C200" s="22" t="s">
        <v>417</v>
      </c>
      <c r="D200" s="22" t="s">
        <v>434</v>
      </c>
      <c r="E200" s="22" t="s">
        <v>435</v>
      </c>
      <c r="F200" s="23">
        <v>75.3</v>
      </c>
      <c r="G200" s="26">
        <v>84.418</v>
      </c>
      <c r="H200" s="25">
        <f t="shared" si="6"/>
        <v>30.12</v>
      </c>
      <c r="I200" s="24">
        <f t="shared" si="7"/>
        <v>50.6508</v>
      </c>
      <c r="J200" s="24">
        <f t="shared" si="8"/>
        <v>80.7708</v>
      </c>
      <c r="K200" s="34">
        <v>9</v>
      </c>
    </row>
    <row r="201" ht="14" customHeight="1" spans="1:11">
      <c r="A201" s="21">
        <v>198</v>
      </c>
      <c r="B201" s="22" t="s">
        <v>416</v>
      </c>
      <c r="C201" s="22" t="s">
        <v>417</v>
      </c>
      <c r="D201" s="22" t="s">
        <v>436</v>
      </c>
      <c r="E201" s="22" t="s">
        <v>437</v>
      </c>
      <c r="F201" s="23">
        <v>74.4</v>
      </c>
      <c r="G201" s="26">
        <v>84.99</v>
      </c>
      <c r="H201" s="25">
        <f t="shared" si="6"/>
        <v>29.76</v>
      </c>
      <c r="I201" s="24">
        <f t="shared" si="7"/>
        <v>50.994</v>
      </c>
      <c r="J201" s="24">
        <f t="shared" si="8"/>
        <v>80.754</v>
      </c>
      <c r="K201" s="34">
        <v>10</v>
      </c>
    </row>
    <row r="202" ht="14" customHeight="1" spans="1:11">
      <c r="A202" s="21">
        <v>199</v>
      </c>
      <c r="B202" s="22" t="s">
        <v>416</v>
      </c>
      <c r="C202" s="22" t="s">
        <v>417</v>
      </c>
      <c r="D202" s="22" t="s">
        <v>438</v>
      </c>
      <c r="E202" s="22" t="s">
        <v>439</v>
      </c>
      <c r="F202" s="23">
        <v>77.65</v>
      </c>
      <c r="G202" s="26">
        <v>81.41</v>
      </c>
      <c r="H202" s="25">
        <f t="shared" si="6"/>
        <v>31.06</v>
      </c>
      <c r="I202" s="24">
        <f t="shared" si="7"/>
        <v>48.846</v>
      </c>
      <c r="J202" s="24">
        <f t="shared" si="8"/>
        <v>79.906</v>
      </c>
      <c r="K202" s="34">
        <v>11</v>
      </c>
    </row>
    <row r="203" ht="14" customHeight="1" spans="1:11">
      <c r="A203" s="21">
        <v>200</v>
      </c>
      <c r="B203" s="22" t="s">
        <v>416</v>
      </c>
      <c r="C203" s="22" t="s">
        <v>417</v>
      </c>
      <c r="D203" s="22" t="s">
        <v>440</v>
      </c>
      <c r="E203" s="22" t="s">
        <v>441</v>
      </c>
      <c r="F203" s="23">
        <v>77.4</v>
      </c>
      <c r="G203" s="26">
        <v>81.432</v>
      </c>
      <c r="H203" s="25">
        <f t="shared" si="6"/>
        <v>30.96</v>
      </c>
      <c r="I203" s="24">
        <f t="shared" si="7"/>
        <v>48.8592</v>
      </c>
      <c r="J203" s="24">
        <f t="shared" si="8"/>
        <v>79.8192</v>
      </c>
      <c r="K203" s="34">
        <v>12</v>
      </c>
    </row>
    <row r="204" ht="14" customHeight="1" spans="1:11">
      <c r="A204" s="21">
        <v>201</v>
      </c>
      <c r="B204" s="22" t="s">
        <v>416</v>
      </c>
      <c r="C204" s="22" t="s">
        <v>417</v>
      </c>
      <c r="D204" s="22" t="s">
        <v>442</v>
      </c>
      <c r="E204" s="22" t="s">
        <v>443</v>
      </c>
      <c r="F204" s="23">
        <v>74.45</v>
      </c>
      <c r="G204" s="26">
        <v>81.976</v>
      </c>
      <c r="H204" s="25">
        <f t="shared" ref="H204:H229" si="9">F204*0.4</f>
        <v>29.78</v>
      </c>
      <c r="I204" s="24">
        <f t="shared" ref="I204:I229" si="10">G204*0.6</f>
        <v>49.1856</v>
      </c>
      <c r="J204" s="24">
        <f t="shared" ref="J204:J229" si="11">H204+I204</f>
        <v>78.9656</v>
      </c>
      <c r="K204" s="34">
        <v>13</v>
      </c>
    </row>
    <row r="205" ht="14" customHeight="1" spans="1:11">
      <c r="A205" s="21">
        <v>202</v>
      </c>
      <c r="B205" s="22" t="s">
        <v>416</v>
      </c>
      <c r="C205" s="22" t="s">
        <v>417</v>
      </c>
      <c r="D205" s="22" t="s">
        <v>444</v>
      </c>
      <c r="E205" s="22" t="s">
        <v>445</v>
      </c>
      <c r="F205" s="23">
        <v>78.85</v>
      </c>
      <c r="G205" s="26">
        <v>79.002</v>
      </c>
      <c r="H205" s="25">
        <f t="shared" si="9"/>
        <v>31.54</v>
      </c>
      <c r="I205" s="24">
        <f t="shared" si="10"/>
        <v>47.4012</v>
      </c>
      <c r="J205" s="24">
        <f t="shared" si="11"/>
        <v>78.9412</v>
      </c>
      <c r="K205" s="34">
        <v>14</v>
      </c>
    </row>
    <row r="206" ht="14" customHeight="1" spans="1:11">
      <c r="A206" s="21">
        <v>203</v>
      </c>
      <c r="B206" s="22" t="s">
        <v>416</v>
      </c>
      <c r="C206" s="22" t="s">
        <v>417</v>
      </c>
      <c r="D206" s="22" t="s">
        <v>446</v>
      </c>
      <c r="E206" s="22" t="s">
        <v>447</v>
      </c>
      <c r="F206" s="23">
        <v>76.9</v>
      </c>
      <c r="G206" s="26">
        <v>80.26</v>
      </c>
      <c r="H206" s="25">
        <f t="shared" si="9"/>
        <v>30.76</v>
      </c>
      <c r="I206" s="24">
        <f t="shared" si="10"/>
        <v>48.156</v>
      </c>
      <c r="J206" s="24">
        <f t="shared" si="11"/>
        <v>78.916</v>
      </c>
      <c r="K206" s="34">
        <v>15</v>
      </c>
    </row>
    <row r="207" ht="14" customHeight="1" spans="1:11">
      <c r="A207" s="21">
        <v>204</v>
      </c>
      <c r="B207" s="22" t="s">
        <v>416</v>
      </c>
      <c r="C207" s="22" t="s">
        <v>417</v>
      </c>
      <c r="D207" s="22" t="s">
        <v>448</v>
      </c>
      <c r="E207" s="22" t="s">
        <v>449</v>
      </c>
      <c r="F207" s="23">
        <v>73.3</v>
      </c>
      <c r="G207" s="26">
        <v>81.994</v>
      </c>
      <c r="H207" s="25">
        <f t="shared" si="9"/>
        <v>29.32</v>
      </c>
      <c r="I207" s="24">
        <f t="shared" si="10"/>
        <v>49.1964</v>
      </c>
      <c r="J207" s="24">
        <f t="shared" si="11"/>
        <v>78.5164</v>
      </c>
      <c r="K207" s="34">
        <v>16</v>
      </c>
    </row>
    <row r="208" ht="14" customHeight="1" spans="1:11">
      <c r="A208" s="21">
        <v>205</v>
      </c>
      <c r="B208" s="22" t="s">
        <v>416</v>
      </c>
      <c r="C208" s="22" t="s">
        <v>417</v>
      </c>
      <c r="D208" s="22" t="s">
        <v>450</v>
      </c>
      <c r="E208" s="22" t="s">
        <v>451</v>
      </c>
      <c r="F208" s="23">
        <v>74.2</v>
      </c>
      <c r="G208" s="26">
        <v>79.244</v>
      </c>
      <c r="H208" s="25">
        <f t="shared" si="9"/>
        <v>29.68</v>
      </c>
      <c r="I208" s="24">
        <f t="shared" si="10"/>
        <v>47.5464</v>
      </c>
      <c r="J208" s="24">
        <f t="shared" si="11"/>
        <v>77.2264</v>
      </c>
      <c r="K208" s="34">
        <v>17</v>
      </c>
    </row>
    <row r="209" ht="14" customHeight="1" spans="1:11">
      <c r="A209" s="21">
        <v>206</v>
      </c>
      <c r="B209" s="22" t="s">
        <v>416</v>
      </c>
      <c r="C209" s="22" t="s">
        <v>417</v>
      </c>
      <c r="D209" s="22" t="s">
        <v>452</v>
      </c>
      <c r="E209" s="22" t="s">
        <v>453</v>
      </c>
      <c r="F209" s="23">
        <v>77.55</v>
      </c>
      <c r="G209" s="26">
        <v>76.172</v>
      </c>
      <c r="H209" s="25">
        <f t="shared" si="9"/>
        <v>31.02</v>
      </c>
      <c r="I209" s="24">
        <f t="shared" si="10"/>
        <v>45.7032</v>
      </c>
      <c r="J209" s="24">
        <f t="shared" si="11"/>
        <v>76.7232</v>
      </c>
      <c r="K209" s="34">
        <v>18</v>
      </c>
    </row>
    <row r="210" ht="14" customHeight="1" spans="1:11">
      <c r="A210" s="21">
        <v>207</v>
      </c>
      <c r="B210" s="22" t="s">
        <v>416</v>
      </c>
      <c r="C210" s="22" t="s">
        <v>417</v>
      </c>
      <c r="D210" s="22" t="s">
        <v>454</v>
      </c>
      <c r="E210" s="22" t="s">
        <v>455</v>
      </c>
      <c r="F210" s="23">
        <v>73.5</v>
      </c>
      <c r="G210" s="26">
        <v>78.104</v>
      </c>
      <c r="H210" s="25">
        <f t="shared" si="9"/>
        <v>29.4</v>
      </c>
      <c r="I210" s="24">
        <f t="shared" si="10"/>
        <v>46.8624</v>
      </c>
      <c r="J210" s="24">
        <f t="shared" si="11"/>
        <v>76.2624</v>
      </c>
      <c r="K210" s="34">
        <v>19</v>
      </c>
    </row>
    <row r="211" ht="14" customHeight="1" spans="1:11">
      <c r="A211" s="21">
        <v>208</v>
      </c>
      <c r="B211" s="22" t="s">
        <v>416</v>
      </c>
      <c r="C211" s="22" t="s">
        <v>417</v>
      </c>
      <c r="D211" s="31" t="s">
        <v>456</v>
      </c>
      <c r="E211" s="31" t="s">
        <v>457</v>
      </c>
      <c r="F211" s="30">
        <v>73.15</v>
      </c>
      <c r="G211" s="26">
        <v>77.846</v>
      </c>
      <c r="H211" s="25">
        <f t="shared" si="9"/>
        <v>29.26</v>
      </c>
      <c r="I211" s="24">
        <f t="shared" si="10"/>
        <v>46.7076</v>
      </c>
      <c r="J211" s="24">
        <f t="shared" si="11"/>
        <v>75.9676</v>
      </c>
      <c r="K211" s="34">
        <v>20</v>
      </c>
    </row>
    <row r="212" ht="14" customHeight="1" spans="1:11">
      <c r="A212" s="21">
        <v>209</v>
      </c>
      <c r="B212" s="22" t="s">
        <v>458</v>
      </c>
      <c r="C212" s="22" t="s">
        <v>417</v>
      </c>
      <c r="D212" s="22" t="s">
        <v>459</v>
      </c>
      <c r="E212" s="22" t="s">
        <v>460</v>
      </c>
      <c r="F212" s="23">
        <v>83.25</v>
      </c>
      <c r="G212" s="26">
        <v>84.098</v>
      </c>
      <c r="H212" s="25">
        <f t="shared" si="9"/>
        <v>33.3</v>
      </c>
      <c r="I212" s="24">
        <f t="shared" si="10"/>
        <v>50.4588</v>
      </c>
      <c r="J212" s="24">
        <f t="shared" si="11"/>
        <v>83.7588</v>
      </c>
      <c r="K212" s="34">
        <v>1</v>
      </c>
    </row>
    <row r="213" ht="14" customHeight="1" spans="1:11">
      <c r="A213" s="21">
        <v>210</v>
      </c>
      <c r="B213" s="22" t="s">
        <v>458</v>
      </c>
      <c r="C213" s="22" t="s">
        <v>417</v>
      </c>
      <c r="D213" s="22" t="s">
        <v>461</v>
      </c>
      <c r="E213" s="22" t="s">
        <v>462</v>
      </c>
      <c r="F213" s="23">
        <v>79.35</v>
      </c>
      <c r="G213" s="26">
        <v>85.082</v>
      </c>
      <c r="H213" s="25">
        <f t="shared" si="9"/>
        <v>31.74</v>
      </c>
      <c r="I213" s="24">
        <f t="shared" si="10"/>
        <v>51.0492</v>
      </c>
      <c r="J213" s="24">
        <f t="shared" si="11"/>
        <v>82.7892</v>
      </c>
      <c r="K213" s="34">
        <v>2</v>
      </c>
    </row>
    <row r="214" ht="14" customHeight="1" spans="1:11">
      <c r="A214" s="21">
        <v>211</v>
      </c>
      <c r="B214" s="22" t="s">
        <v>458</v>
      </c>
      <c r="C214" s="22" t="s">
        <v>417</v>
      </c>
      <c r="D214" s="22" t="s">
        <v>463</v>
      </c>
      <c r="E214" s="22" t="s">
        <v>464</v>
      </c>
      <c r="F214" s="23">
        <v>78.1</v>
      </c>
      <c r="G214" s="26">
        <v>84.92</v>
      </c>
      <c r="H214" s="25">
        <f t="shared" si="9"/>
        <v>31.24</v>
      </c>
      <c r="I214" s="24">
        <f t="shared" si="10"/>
        <v>50.952</v>
      </c>
      <c r="J214" s="24">
        <f t="shared" si="11"/>
        <v>82.192</v>
      </c>
      <c r="K214" s="34">
        <v>3</v>
      </c>
    </row>
    <row r="215" ht="14" customHeight="1" spans="1:11">
      <c r="A215" s="21">
        <v>212</v>
      </c>
      <c r="B215" s="22" t="s">
        <v>458</v>
      </c>
      <c r="C215" s="22" t="s">
        <v>417</v>
      </c>
      <c r="D215" s="22" t="s">
        <v>465</v>
      </c>
      <c r="E215" s="22" t="s">
        <v>466</v>
      </c>
      <c r="F215" s="23">
        <v>76.05</v>
      </c>
      <c r="G215" s="26">
        <v>85.76</v>
      </c>
      <c r="H215" s="25">
        <f t="shared" si="9"/>
        <v>30.42</v>
      </c>
      <c r="I215" s="24">
        <f t="shared" si="10"/>
        <v>51.456</v>
      </c>
      <c r="J215" s="24">
        <f t="shared" si="11"/>
        <v>81.876</v>
      </c>
      <c r="K215" s="34">
        <v>4</v>
      </c>
    </row>
    <row r="216" ht="14" customHeight="1" spans="1:11">
      <c r="A216" s="21">
        <v>213</v>
      </c>
      <c r="B216" s="22" t="s">
        <v>458</v>
      </c>
      <c r="C216" s="22" t="s">
        <v>417</v>
      </c>
      <c r="D216" s="22" t="s">
        <v>467</v>
      </c>
      <c r="E216" s="22" t="s">
        <v>468</v>
      </c>
      <c r="F216" s="23">
        <v>75.9</v>
      </c>
      <c r="G216" s="26">
        <v>85.76</v>
      </c>
      <c r="H216" s="25">
        <f t="shared" si="9"/>
        <v>30.36</v>
      </c>
      <c r="I216" s="24">
        <f t="shared" si="10"/>
        <v>51.456</v>
      </c>
      <c r="J216" s="24">
        <f t="shared" si="11"/>
        <v>81.816</v>
      </c>
      <c r="K216" s="34">
        <v>5</v>
      </c>
    </row>
    <row r="217" ht="13" customHeight="1" spans="1:11">
      <c r="A217" s="21">
        <v>214</v>
      </c>
      <c r="B217" s="22" t="s">
        <v>458</v>
      </c>
      <c r="C217" s="22" t="s">
        <v>417</v>
      </c>
      <c r="D217" s="22" t="s">
        <v>469</v>
      </c>
      <c r="E217" s="22" t="s">
        <v>470</v>
      </c>
      <c r="F217" s="23">
        <v>78.45</v>
      </c>
      <c r="G217" s="26">
        <v>84.048</v>
      </c>
      <c r="H217" s="25">
        <f t="shared" si="9"/>
        <v>31.38</v>
      </c>
      <c r="I217" s="24">
        <f t="shared" si="10"/>
        <v>50.4288</v>
      </c>
      <c r="J217" s="24">
        <f t="shared" si="11"/>
        <v>81.8088</v>
      </c>
      <c r="K217" s="34">
        <v>6</v>
      </c>
    </row>
    <row r="218" ht="14" customHeight="1" spans="1:11">
      <c r="A218" s="21">
        <v>215</v>
      </c>
      <c r="B218" s="22" t="s">
        <v>458</v>
      </c>
      <c r="C218" s="22" t="s">
        <v>417</v>
      </c>
      <c r="D218" s="22" t="s">
        <v>471</v>
      </c>
      <c r="E218" s="22" t="s">
        <v>472</v>
      </c>
      <c r="F218" s="23">
        <v>79.65</v>
      </c>
      <c r="G218" s="26">
        <v>82.628</v>
      </c>
      <c r="H218" s="25">
        <f t="shared" si="9"/>
        <v>31.86</v>
      </c>
      <c r="I218" s="24">
        <f t="shared" si="10"/>
        <v>49.5768</v>
      </c>
      <c r="J218" s="24">
        <f t="shared" si="11"/>
        <v>81.4368</v>
      </c>
      <c r="K218" s="34">
        <v>7</v>
      </c>
    </row>
    <row r="219" ht="14" customHeight="1" spans="1:11">
      <c r="A219" s="21">
        <v>216</v>
      </c>
      <c r="B219" s="22" t="s">
        <v>458</v>
      </c>
      <c r="C219" s="22" t="s">
        <v>417</v>
      </c>
      <c r="D219" s="22" t="s">
        <v>473</v>
      </c>
      <c r="E219" s="22" t="s">
        <v>474</v>
      </c>
      <c r="F219" s="23">
        <v>76.8</v>
      </c>
      <c r="G219" s="26">
        <v>83.218</v>
      </c>
      <c r="H219" s="25">
        <f t="shared" si="9"/>
        <v>30.72</v>
      </c>
      <c r="I219" s="24">
        <f t="shared" si="10"/>
        <v>49.9308</v>
      </c>
      <c r="J219" s="24">
        <f t="shared" si="11"/>
        <v>80.6508</v>
      </c>
      <c r="K219" s="34">
        <v>8</v>
      </c>
    </row>
    <row r="220" ht="14" customHeight="1" spans="1:11">
      <c r="A220" s="21">
        <v>217</v>
      </c>
      <c r="B220" s="22" t="s">
        <v>458</v>
      </c>
      <c r="C220" s="22" t="s">
        <v>417</v>
      </c>
      <c r="D220" s="22" t="s">
        <v>475</v>
      </c>
      <c r="E220" s="22" t="s">
        <v>476</v>
      </c>
      <c r="F220" s="23">
        <v>75.6</v>
      </c>
      <c r="G220" s="26">
        <v>83.52</v>
      </c>
      <c r="H220" s="25">
        <f t="shared" si="9"/>
        <v>30.24</v>
      </c>
      <c r="I220" s="24">
        <f t="shared" si="10"/>
        <v>50.112</v>
      </c>
      <c r="J220" s="24">
        <f t="shared" si="11"/>
        <v>80.352</v>
      </c>
      <c r="K220" s="34">
        <v>9</v>
      </c>
    </row>
    <row r="221" ht="14" customHeight="1" spans="1:11">
      <c r="A221" s="21">
        <v>218</v>
      </c>
      <c r="B221" s="22" t="s">
        <v>458</v>
      </c>
      <c r="C221" s="22" t="s">
        <v>417</v>
      </c>
      <c r="D221" s="22" t="s">
        <v>477</v>
      </c>
      <c r="E221" s="22" t="s">
        <v>478</v>
      </c>
      <c r="F221" s="23">
        <v>74.25</v>
      </c>
      <c r="G221" s="26">
        <v>84.268</v>
      </c>
      <c r="H221" s="25">
        <f t="shared" si="9"/>
        <v>29.7</v>
      </c>
      <c r="I221" s="24">
        <f t="shared" si="10"/>
        <v>50.5608</v>
      </c>
      <c r="J221" s="24">
        <f t="shared" si="11"/>
        <v>80.2608</v>
      </c>
      <c r="K221" s="34">
        <v>10</v>
      </c>
    </row>
    <row r="222" ht="14" customHeight="1" spans="1:11">
      <c r="A222" s="21">
        <v>219</v>
      </c>
      <c r="B222" s="22" t="s">
        <v>458</v>
      </c>
      <c r="C222" s="22" t="s">
        <v>417</v>
      </c>
      <c r="D222" s="22" t="s">
        <v>479</v>
      </c>
      <c r="E222" s="22" t="s">
        <v>480</v>
      </c>
      <c r="F222" s="23">
        <v>75.55</v>
      </c>
      <c r="G222" s="26">
        <v>82.952</v>
      </c>
      <c r="H222" s="25">
        <f t="shared" si="9"/>
        <v>30.22</v>
      </c>
      <c r="I222" s="24">
        <f t="shared" si="10"/>
        <v>49.7712</v>
      </c>
      <c r="J222" s="24">
        <f t="shared" si="11"/>
        <v>79.9912</v>
      </c>
      <c r="K222" s="34">
        <v>11</v>
      </c>
    </row>
    <row r="223" ht="14" customHeight="1" spans="1:11">
      <c r="A223" s="21">
        <v>220</v>
      </c>
      <c r="B223" s="22" t="s">
        <v>458</v>
      </c>
      <c r="C223" s="22" t="s">
        <v>417</v>
      </c>
      <c r="D223" s="22" t="s">
        <v>481</v>
      </c>
      <c r="E223" s="22" t="s">
        <v>482</v>
      </c>
      <c r="F223" s="23">
        <v>72.15</v>
      </c>
      <c r="G223" s="26">
        <v>84.892</v>
      </c>
      <c r="H223" s="25">
        <f t="shared" si="9"/>
        <v>28.86</v>
      </c>
      <c r="I223" s="24">
        <f t="shared" si="10"/>
        <v>50.9352</v>
      </c>
      <c r="J223" s="24">
        <f t="shared" si="11"/>
        <v>79.7952</v>
      </c>
      <c r="K223" s="34">
        <v>12</v>
      </c>
    </row>
    <row r="224" ht="14" customHeight="1" spans="1:11">
      <c r="A224" s="21">
        <v>221</v>
      </c>
      <c r="B224" s="22" t="s">
        <v>458</v>
      </c>
      <c r="C224" s="22" t="s">
        <v>417</v>
      </c>
      <c r="D224" s="22" t="s">
        <v>483</v>
      </c>
      <c r="E224" s="22" t="s">
        <v>484</v>
      </c>
      <c r="F224" s="23">
        <v>73.35</v>
      </c>
      <c r="G224" s="26">
        <v>83.916</v>
      </c>
      <c r="H224" s="25">
        <f t="shared" si="9"/>
        <v>29.34</v>
      </c>
      <c r="I224" s="24">
        <f t="shared" si="10"/>
        <v>50.3496</v>
      </c>
      <c r="J224" s="24">
        <f t="shared" si="11"/>
        <v>79.6896</v>
      </c>
      <c r="K224" s="34">
        <v>13</v>
      </c>
    </row>
    <row r="225" ht="14" customHeight="1" spans="1:11">
      <c r="A225" s="21">
        <v>222</v>
      </c>
      <c r="B225" s="22" t="s">
        <v>458</v>
      </c>
      <c r="C225" s="22" t="s">
        <v>417</v>
      </c>
      <c r="D225" s="22" t="s">
        <v>485</v>
      </c>
      <c r="E225" s="22" t="s">
        <v>486</v>
      </c>
      <c r="F225" s="23">
        <v>72.65</v>
      </c>
      <c r="G225" s="26">
        <v>83.5</v>
      </c>
      <c r="H225" s="25">
        <f t="shared" si="9"/>
        <v>29.06</v>
      </c>
      <c r="I225" s="24">
        <f t="shared" si="10"/>
        <v>50.1</v>
      </c>
      <c r="J225" s="24">
        <f t="shared" si="11"/>
        <v>79.16</v>
      </c>
      <c r="K225" s="34">
        <v>14</v>
      </c>
    </row>
    <row r="226" ht="14" customHeight="1" spans="1:11">
      <c r="A226" s="21">
        <v>223</v>
      </c>
      <c r="B226" s="22" t="s">
        <v>458</v>
      </c>
      <c r="C226" s="22" t="s">
        <v>417</v>
      </c>
      <c r="D226" s="22" t="s">
        <v>487</v>
      </c>
      <c r="E226" s="22" t="s">
        <v>488</v>
      </c>
      <c r="F226" s="23">
        <v>73.3</v>
      </c>
      <c r="G226" s="26">
        <v>82.86</v>
      </c>
      <c r="H226" s="25">
        <f t="shared" si="9"/>
        <v>29.32</v>
      </c>
      <c r="I226" s="24">
        <f t="shared" si="10"/>
        <v>49.716</v>
      </c>
      <c r="J226" s="24">
        <f t="shared" si="11"/>
        <v>79.036</v>
      </c>
      <c r="K226" s="34">
        <v>15</v>
      </c>
    </row>
    <row r="227" ht="14" customHeight="1" spans="1:11">
      <c r="A227" s="21">
        <v>224</v>
      </c>
      <c r="B227" s="22" t="s">
        <v>458</v>
      </c>
      <c r="C227" s="22" t="s">
        <v>417</v>
      </c>
      <c r="D227" s="31" t="s">
        <v>489</v>
      </c>
      <c r="E227" s="31" t="s">
        <v>490</v>
      </c>
      <c r="F227" s="30">
        <v>70.75</v>
      </c>
      <c r="G227" s="26">
        <v>83.726</v>
      </c>
      <c r="H227" s="25">
        <f t="shared" si="9"/>
        <v>28.3</v>
      </c>
      <c r="I227" s="24">
        <f t="shared" si="10"/>
        <v>50.2356</v>
      </c>
      <c r="J227" s="24">
        <f t="shared" si="11"/>
        <v>78.5356</v>
      </c>
      <c r="K227" s="34">
        <v>16</v>
      </c>
    </row>
    <row r="228" ht="14" customHeight="1" spans="1:11">
      <c r="A228" s="21">
        <v>225</v>
      </c>
      <c r="B228" s="22" t="s">
        <v>458</v>
      </c>
      <c r="C228" s="22" t="s">
        <v>417</v>
      </c>
      <c r="D228" s="31" t="s">
        <v>491</v>
      </c>
      <c r="E228" s="31" t="s">
        <v>492</v>
      </c>
      <c r="F228" s="36">
        <v>70.9</v>
      </c>
      <c r="G228" s="26">
        <v>82.736</v>
      </c>
      <c r="H228" s="25">
        <f t="shared" si="9"/>
        <v>28.36</v>
      </c>
      <c r="I228" s="24">
        <f t="shared" si="10"/>
        <v>49.6416</v>
      </c>
      <c r="J228" s="24">
        <f t="shared" si="11"/>
        <v>78.0016</v>
      </c>
      <c r="K228" s="34">
        <v>17</v>
      </c>
    </row>
    <row r="229" ht="14" customHeight="1" spans="1:11">
      <c r="A229" s="21">
        <v>226</v>
      </c>
      <c r="B229" s="22" t="s">
        <v>458</v>
      </c>
      <c r="C229" s="22" t="s">
        <v>417</v>
      </c>
      <c r="D229" s="22" t="s">
        <v>493</v>
      </c>
      <c r="E229" s="22" t="s">
        <v>494</v>
      </c>
      <c r="F229" s="23">
        <v>71.5</v>
      </c>
      <c r="G229" s="26">
        <v>81.934</v>
      </c>
      <c r="H229" s="25">
        <f t="shared" si="9"/>
        <v>28.6</v>
      </c>
      <c r="I229" s="24">
        <f t="shared" si="10"/>
        <v>49.1604</v>
      </c>
      <c r="J229" s="24">
        <f t="shared" si="11"/>
        <v>77.7604</v>
      </c>
      <c r="K229" s="34">
        <v>18</v>
      </c>
    </row>
    <row r="230" s="6" customFormat="1" customHeight="1" spans="1:11">
      <c r="A230" s="21">
        <v>227</v>
      </c>
      <c r="B230" s="22" t="s">
        <v>458</v>
      </c>
      <c r="C230" s="22" t="s">
        <v>458</v>
      </c>
      <c r="D230" s="22" t="s">
        <v>495</v>
      </c>
      <c r="E230" s="22" t="s">
        <v>496</v>
      </c>
      <c r="F230" s="42">
        <v>72.05</v>
      </c>
      <c r="G230" s="43">
        <v>0</v>
      </c>
      <c r="H230" s="44">
        <v>28.82</v>
      </c>
      <c r="I230" s="43">
        <v>0</v>
      </c>
      <c r="J230" s="43">
        <v>28.82</v>
      </c>
      <c r="K230" s="34">
        <v>19</v>
      </c>
    </row>
    <row r="231" s="6" customFormat="1" customHeight="1" spans="1:11">
      <c r="A231" s="21">
        <v>228</v>
      </c>
      <c r="B231" s="22" t="s">
        <v>458</v>
      </c>
      <c r="C231" s="22" t="s">
        <v>458</v>
      </c>
      <c r="D231" s="31" t="s">
        <v>497</v>
      </c>
      <c r="E231" s="31" t="s">
        <v>498</v>
      </c>
      <c r="F231" s="42">
        <v>71.45</v>
      </c>
      <c r="G231" s="43">
        <v>0</v>
      </c>
      <c r="H231" s="44">
        <v>28.58</v>
      </c>
      <c r="I231" s="43">
        <v>0</v>
      </c>
      <c r="J231" s="43">
        <v>28.58</v>
      </c>
      <c r="K231" s="34">
        <v>20</v>
      </c>
    </row>
  </sheetData>
  <autoFilter xmlns:etc="http://www.wps.cn/officeDocument/2017/etCustomData" ref="A3:E230" etc:filterBottomFollowUsedRange="0">
    <extLst/>
  </autoFilter>
  <mergeCells count="1">
    <mergeCell ref="A2:K2"/>
  </mergeCells>
  <pageMargins left="0.554861111111111" right="0.554861111111111" top="0.802777777777778" bottom="0.802777777777778" header="0.5" footer="0.5"/>
  <pageSetup paperSize="9" orientation="landscape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2018-06-10T00:18:00Z</dcterms:created>
  <dcterms:modified xsi:type="dcterms:W3CDTF">2024-07-22T07:03:55Z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KSORubyTemplateID" linkTarget="0">
    <vt:lpwstr>20</vt:lpwstr>
  </property>
  <property fmtid="{D5CDD505-2E9C-101B-9397-08002B2CF9AE}" pid="4" name="ICV">
    <vt:lpwstr>AE70AF07C67948768E430DE6A8E2EC42</vt:lpwstr>
  </property>
</Properties>
</file>