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2组" sheetId="1" r:id="rId1"/>
  </sheets>
  <definedNames>
    <definedName name="_xlnm.Print_Titles" localSheetId="0">'第2组'!$3:$4</definedName>
    <definedName name="_xlnm.Print_Area" localSheetId="0">'第2组'!$A$1:$J$7</definedName>
  </definedNames>
  <calcPr fullCalcOnLoad="1"/>
</workbook>
</file>

<file path=xl/sharedStrings.xml><?xml version="1.0" encoding="utf-8"?>
<sst xmlns="http://schemas.openxmlformats.org/spreadsheetml/2006/main" count="22" uniqueCount="19">
  <si>
    <t xml:space="preserve">重庆市大渡口区事业单位2024年第二季度公开招聘工作人员笔试、面试和总成绩公布表
（第二组）     </t>
  </si>
  <si>
    <r>
      <t xml:space="preserve">   </t>
    </r>
    <r>
      <rPr>
        <sz val="12"/>
        <rFont val="方正仿宋_GBK"/>
        <family val="4"/>
      </rPr>
      <t>根据《重庆市大渡口区事业单位</t>
    </r>
    <r>
      <rPr>
        <sz val="12"/>
        <rFont val="Times New Roman"/>
        <family val="1"/>
      </rPr>
      <t>2024</t>
    </r>
    <r>
      <rPr>
        <sz val="12"/>
        <rFont val="方正仿宋_GBK"/>
        <family val="4"/>
      </rPr>
      <t>年第二季度公开招聘工作人员的公告》规定，大渡口区人力资源和社会保障局组织开展了笔试、面试工作，并认真履行监督职责。现将</t>
    </r>
    <r>
      <rPr>
        <u val="single"/>
        <sz val="12"/>
        <color indexed="10"/>
        <rFont val="Times New Roman"/>
        <family val="1"/>
      </rPr>
      <t>2</t>
    </r>
    <r>
      <rPr>
        <sz val="12"/>
        <rFont val="方正仿宋_GBK"/>
        <family val="4"/>
      </rPr>
      <t>名面试人员的各项成绩公布如下：</t>
    </r>
  </si>
  <si>
    <t>主管部门</t>
  </si>
  <si>
    <t>招聘单位</t>
  </si>
  <si>
    <t>招聘岗位</t>
  </si>
  <si>
    <t>姓名</t>
  </si>
  <si>
    <t>笔试成绩</t>
  </si>
  <si>
    <t>面试成绩</t>
  </si>
  <si>
    <r>
      <rPr>
        <sz val="11"/>
        <color indexed="8"/>
        <rFont val="方正黑体_GBK"/>
        <family val="4"/>
      </rPr>
      <t>总成绩</t>
    </r>
  </si>
  <si>
    <t>按岗位排序</t>
  </si>
  <si>
    <t>折算成绩</t>
  </si>
  <si>
    <t>综合面试
成绩</t>
  </si>
  <si>
    <t>重庆市大渡口区
卫生健康委员会</t>
  </si>
  <si>
    <r>
      <rPr>
        <sz val="12"/>
        <rFont val="方正仿宋_GBK"/>
        <family val="4"/>
      </rPr>
      <t>重庆市大渡口区茄子溪街道社区卫生服务中心</t>
    </r>
  </si>
  <si>
    <r>
      <rPr>
        <sz val="12"/>
        <color indexed="8"/>
        <rFont val="方正仿宋_GBK"/>
        <family val="4"/>
      </rPr>
      <t>内科医生</t>
    </r>
  </si>
  <si>
    <r>
      <rPr>
        <sz val="12"/>
        <color indexed="8"/>
        <rFont val="方正仿宋_GBK"/>
        <family val="4"/>
      </rPr>
      <t>陶翠霞</t>
    </r>
  </si>
  <si>
    <r>
      <rPr>
        <sz val="12"/>
        <color indexed="8"/>
        <rFont val="方正仿宋_GBK"/>
        <family val="4"/>
      </rPr>
      <t>谢秋月</t>
    </r>
  </si>
  <si>
    <t>缺考</t>
  </si>
  <si>
    <r>
      <rPr>
        <sz val="11"/>
        <rFont val="方正仿宋_GBK"/>
        <family val="4"/>
      </rPr>
      <t>备注：</t>
    </r>
    <r>
      <rPr>
        <sz val="11"/>
        <rFont val="Times New Roman"/>
        <family val="1"/>
      </rPr>
      <t xml:space="preserve">
1.</t>
    </r>
    <r>
      <rPr>
        <sz val="11"/>
        <rFont val="方正仿宋_GBK"/>
        <family val="4"/>
      </rPr>
      <t>甲类岗位：总成绩</t>
    </r>
    <r>
      <rPr>
        <sz val="11"/>
        <rFont val="Times New Roman"/>
        <family val="1"/>
      </rPr>
      <t>=</t>
    </r>
    <r>
      <rPr>
        <sz val="11"/>
        <rFont val="方正仿宋_GBK"/>
        <family val="4"/>
      </rPr>
      <t>（《职业能力倾向测验》成绩</t>
    </r>
    <r>
      <rPr>
        <sz val="11"/>
        <rFont val="Times New Roman"/>
        <family val="1"/>
      </rPr>
      <t>+</t>
    </r>
    <r>
      <rPr>
        <sz val="11"/>
        <rFont val="方正仿宋_GBK"/>
        <family val="4"/>
      </rPr>
      <t>《综合应用能力》成绩）</t>
    </r>
    <r>
      <rPr>
        <sz val="11"/>
        <rFont val="Times New Roman"/>
        <family val="1"/>
      </rPr>
      <t>÷3×50%+</t>
    </r>
    <r>
      <rPr>
        <sz val="11"/>
        <rFont val="方正仿宋_GBK"/>
        <family val="4"/>
      </rPr>
      <t>综合面试成绩</t>
    </r>
    <r>
      <rPr>
        <sz val="11"/>
        <rFont val="Times New Roman"/>
        <family val="1"/>
      </rPr>
      <t>×50%</t>
    </r>
    <r>
      <rPr>
        <sz val="11"/>
        <rFont val="方正仿宋_GBK"/>
        <family val="4"/>
      </rPr>
      <t>；</t>
    </r>
    <r>
      <rPr>
        <sz val="11"/>
        <rFont val="Times New Roman"/>
        <family val="1"/>
      </rPr>
      <t xml:space="preserve">
2.</t>
    </r>
    <r>
      <rPr>
        <sz val="11"/>
        <rFont val="方正仿宋_GBK"/>
        <family val="4"/>
      </rPr>
      <t>乙类岗位：总成绩</t>
    </r>
    <r>
      <rPr>
        <sz val="11"/>
        <rFont val="Times New Roman"/>
        <family val="1"/>
      </rPr>
      <t>=</t>
    </r>
    <r>
      <rPr>
        <sz val="11"/>
        <rFont val="方正仿宋_GBK"/>
        <family val="4"/>
      </rPr>
      <t>（《职业能力倾向测验》成绩</t>
    </r>
    <r>
      <rPr>
        <sz val="11"/>
        <rFont val="Times New Roman"/>
        <family val="1"/>
      </rPr>
      <t>+</t>
    </r>
    <r>
      <rPr>
        <sz val="11"/>
        <rFont val="方正仿宋_GBK"/>
        <family val="4"/>
      </rPr>
      <t>《综合应用能力》成绩）</t>
    </r>
    <r>
      <rPr>
        <sz val="11"/>
        <rFont val="Times New Roman"/>
        <family val="1"/>
      </rPr>
      <t>÷3×50%+</t>
    </r>
    <r>
      <rPr>
        <sz val="11"/>
        <rFont val="方正仿宋_GBK"/>
        <family val="4"/>
      </rPr>
      <t>专业面试成绩</t>
    </r>
    <r>
      <rPr>
        <sz val="11"/>
        <rFont val="Times New Roman"/>
        <family val="1"/>
      </rPr>
      <t>×30%+</t>
    </r>
    <r>
      <rPr>
        <sz val="11"/>
        <rFont val="方正仿宋_GBK"/>
        <family val="4"/>
      </rPr>
      <t>综合面试成绩</t>
    </r>
    <r>
      <rPr>
        <sz val="11"/>
        <rFont val="Times New Roman"/>
        <family val="1"/>
      </rPr>
      <t>×20%</t>
    </r>
    <r>
      <rPr>
        <sz val="11"/>
        <rFont val="方正仿宋_GBK"/>
        <family val="4"/>
      </rPr>
      <t>；（总成绩采取百分制计算，四舍五入后精确到小数点后两位数。）</t>
    </r>
    <r>
      <rPr>
        <sz val="11"/>
        <rFont val="Times New Roman"/>
        <family val="1"/>
      </rPr>
      <t xml:space="preserve">
3.</t>
    </r>
    <r>
      <rPr>
        <sz val="11"/>
        <rFont val="方正仿宋_GBK"/>
        <family val="4"/>
      </rPr>
      <t>面试当天，若原确定进入面试的部分人员主动放弃，导致竞争比例达不到</t>
    </r>
    <r>
      <rPr>
        <sz val="11"/>
        <rFont val="Times New Roman"/>
        <family val="1"/>
      </rPr>
      <t>2:1</t>
    </r>
    <r>
      <rPr>
        <sz val="11"/>
        <rFont val="方正仿宋_GBK"/>
        <family val="4"/>
      </rPr>
      <t>的，经招聘方根据考生考试考核成绩等情况研究同意，可放宽开考比例。凡在招聘任一环节中属放宽开考比例的面试人员，报考卫生事业单位岗位的面试成绩不得低于</t>
    </r>
    <r>
      <rPr>
        <sz val="11"/>
        <rFont val="Times New Roman"/>
        <family val="1"/>
      </rPr>
      <t>65</t>
    </r>
    <r>
      <rPr>
        <sz val="11"/>
        <rFont val="方正仿宋_GBK"/>
        <family val="4"/>
      </rPr>
      <t>分，报考其他岗位的任一项面试成绩不得低于</t>
    </r>
    <r>
      <rPr>
        <sz val="11"/>
        <rFont val="Times New Roman"/>
        <family val="1"/>
      </rPr>
      <t>70</t>
    </r>
    <r>
      <rPr>
        <sz val="11"/>
        <rFont val="方正仿宋_GBK"/>
        <family val="4"/>
      </rPr>
      <t>分，方可进入后续环节；</t>
    </r>
    <r>
      <rPr>
        <sz val="11"/>
        <rFont val="Times New Roman"/>
        <family val="1"/>
      </rPr>
      <t xml:space="preserve">
4.</t>
    </r>
    <r>
      <rPr>
        <sz val="11"/>
        <rFont val="方正仿宋_GBK"/>
        <family val="4"/>
      </rPr>
      <t>体检人选按照拟招聘岗位名额，根据考生考试考核总成绩从高到低</t>
    </r>
    <r>
      <rPr>
        <sz val="11"/>
        <rFont val="Times New Roman"/>
        <family val="1"/>
      </rPr>
      <t>1:1</t>
    </r>
    <r>
      <rPr>
        <sz val="11"/>
        <rFont val="方正仿宋_GBK"/>
        <family val="4"/>
      </rPr>
      <t>等额确定。当总成绩相同时，考生属退役军人（退出国家综合性消防救援队伍的消防救援人员）的优先确定为体检人选，对其他考生依次按符合岗位要求的学历层次、专业面试成绩、综合面试成绩、《综合应用能力》笔试成绩、《职业能力倾向测验》笔试成绩、相应职称、相应职（执）业资格高者优先；若以上要素均完全一致，则加试结构化面试，以加试成绩高者优先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</si>
</sst>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方正黑体_GBK"/>
      <family val="4"/>
    </font>
    <font>
      <sz val="16"/>
      <color indexed="8"/>
      <name val="方正小标宋_GBK"/>
      <family val="4"/>
    </font>
    <font>
      <sz val="12"/>
      <name val="Times New Roman"/>
      <family val="1"/>
    </font>
    <font>
      <sz val="12"/>
      <name val="方正仿宋_GBK"/>
      <family val="4"/>
    </font>
    <font>
      <sz val="12"/>
      <color indexed="8"/>
      <name val="Times New Roman"/>
      <family val="1"/>
    </font>
    <font>
      <sz val="12"/>
      <color indexed="8"/>
      <name val="方正仿宋_GBK"/>
      <family val="4"/>
    </font>
    <font>
      <sz val="11"/>
      <name val="Times New Roman"/>
      <family val="1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2"/>
      <color indexed="10"/>
      <name val="Times New Roman"/>
      <family val="1"/>
    </font>
    <font>
      <sz val="11"/>
      <name val="方正仿宋_GBK"/>
      <family val="4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1"/>
      <color theme="1"/>
      <name val="方正黑体_GBK"/>
      <family val="4"/>
    </font>
    <font>
      <sz val="16"/>
      <color theme="1"/>
      <name val="方正小标宋_GBK"/>
      <family val="4"/>
    </font>
    <font>
      <sz val="11"/>
      <color rgb="FF000000"/>
      <name val="方正黑体_GBK"/>
      <family val="4"/>
    </font>
    <font>
      <sz val="12"/>
      <color theme="1"/>
      <name val="Times New Roman"/>
      <family val="1"/>
    </font>
    <font>
      <sz val="12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26" fillId="0" borderId="0">
      <alignment/>
      <protection/>
    </xf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</cellStyleXfs>
  <cellXfs count="38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177" fontId="5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10" xfId="27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3" fillId="0" borderId="11" xfId="27" applyFont="1" applyFill="1" applyBorder="1" applyAlignment="1">
      <alignment horizontal="center" vertical="center" wrapText="1"/>
      <protection/>
    </xf>
    <xf numFmtId="0" fontId="52" fillId="0" borderId="11" xfId="0" applyFont="1" applyFill="1" applyBorder="1" applyAlignment="1">
      <alignment horizontal="center" vertical="center" wrapText="1"/>
    </xf>
    <xf numFmtId="176" fontId="52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 shrinkToFit="1"/>
    </xf>
    <xf numFmtId="178" fontId="5" fillId="0" borderId="11" xfId="0" applyNumberFormat="1" applyFont="1" applyFill="1" applyBorder="1" applyAlignment="1">
      <alignment horizontal="center" vertical="center" wrapText="1" shrinkToFit="1"/>
    </xf>
    <xf numFmtId="178" fontId="7" fillId="0" borderId="11" xfId="0" applyNumberFormat="1" applyFont="1" applyFill="1" applyBorder="1" applyAlignment="1">
      <alignment horizontal="center" vertical="center" wrapText="1" shrinkToFit="1"/>
    </xf>
    <xf numFmtId="0" fontId="55" fillId="0" borderId="11" xfId="0" applyFont="1" applyFill="1" applyBorder="1" applyAlignment="1">
      <alignment horizontal="center" vertical="center" wrapText="1"/>
    </xf>
    <xf numFmtId="177" fontId="55" fillId="0" borderId="11" xfId="0" applyNumberFormat="1" applyFont="1" applyFill="1" applyBorder="1" applyAlignment="1">
      <alignment horizontal="center" vertical="center" wrapText="1"/>
    </xf>
    <xf numFmtId="177" fontId="55" fillId="0" borderId="11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 wrapText="1" shrinkToFit="1"/>
    </xf>
    <xf numFmtId="178" fontId="7" fillId="0" borderId="12" xfId="0" applyNumberFormat="1" applyFont="1" applyFill="1" applyBorder="1" applyAlignment="1">
      <alignment horizontal="center" vertical="center" wrapText="1" shrinkToFit="1"/>
    </xf>
    <xf numFmtId="0" fontId="55" fillId="0" borderId="12" xfId="0" applyFont="1" applyFill="1" applyBorder="1" applyAlignment="1">
      <alignment horizontal="center" vertical="center" wrapText="1"/>
    </xf>
    <xf numFmtId="177" fontId="55" fillId="0" borderId="12" xfId="0" applyNumberFormat="1" applyFont="1" applyFill="1" applyBorder="1" applyAlignment="1">
      <alignment horizontal="center" vertical="center" wrapText="1"/>
    </xf>
    <xf numFmtId="177" fontId="56" fillId="0" borderId="12" xfId="0" applyNumberFormat="1" applyFont="1" applyFill="1" applyBorder="1" applyAlignment="1">
      <alignment horizontal="center" vertical="center"/>
    </xf>
    <xf numFmtId="177" fontId="56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176" fontId="0" fillId="0" borderId="0" xfId="0" applyNumberForma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4"/>
  <sheetViews>
    <sheetView tabSelected="1" zoomScaleSheetLayoutView="100" workbookViewId="0" topLeftCell="A1">
      <pane ySplit="4" topLeftCell="A5" activePane="bottomLeft" state="frozen"/>
      <selection pane="bottomLeft" activeCell="D5" sqref="D5:J5"/>
    </sheetView>
  </sheetViews>
  <sheetFormatPr defaultColWidth="9.00390625" defaultRowHeight="15"/>
  <cols>
    <col min="1" max="1" width="20.28125" style="1" customWidth="1"/>
    <col min="2" max="2" width="27.57421875" style="6" customWidth="1"/>
    <col min="3" max="3" width="14.421875" style="6" customWidth="1"/>
    <col min="4" max="4" width="13.57421875" style="6" customWidth="1"/>
    <col min="5" max="5" width="15.140625" style="7" customWidth="1"/>
    <col min="6" max="6" width="12.7109375" style="7" customWidth="1"/>
    <col min="7" max="7" width="15.421875" style="7" customWidth="1"/>
    <col min="8" max="8" width="13.140625" style="7" customWidth="1"/>
    <col min="9" max="10" width="12.7109375" style="8" customWidth="1"/>
    <col min="11" max="255" width="8.8515625" style="1" bestFit="1" customWidth="1"/>
    <col min="256" max="256" width="9.00390625" style="1" customWidth="1"/>
  </cols>
  <sheetData>
    <row r="1" spans="1:10" s="1" customFormat="1" ht="67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2" customFormat="1" ht="52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1" customFormat="1" ht="33" customHeight="1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3"/>
      <c r="G3" s="14" t="s">
        <v>7</v>
      </c>
      <c r="H3" s="14"/>
      <c r="I3" s="33" t="s">
        <v>8</v>
      </c>
      <c r="J3" s="34" t="s">
        <v>9</v>
      </c>
    </row>
    <row r="4" spans="1:10" s="3" customFormat="1" ht="37.5" customHeight="1">
      <c r="A4" s="15"/>
      <c r="B4" s="15"/>
      <c r="C4" s="15"/>
      <c r="D4" s="16"/>
      <c r="E4" s="17" t="s">
        <v>6</v>
      </c>
      <c r="F4" s="17" t="s">
        <v>10</v>
      </c>
      <c r="G4" s="17" t="s">
        <v>11</v>
      </c>
      <c r="H4" s="17" t="s">
        <v>10</v>
      </c>
      <c r="I4" s="35"/>
      <c r="J4" s="36"/>
    </row>
    <row r="5" spans="1:10" s="3" customFormat="1" ht="37.5" customHeight="1">
      <c r="A5" s="18" t="s">
        <v>12</v>
      </c>
      <c r="B5" s="19" t="s">
        <v>13</v>
      </c>
      <c r="C5" s="20" t="s">
        <v>14</v>
      </c>
      <c r="D5" s="21" t="s">
        <v>15</v>
      </c>
      <c r="E5" s="22">
        <v>177.6</v>
      </c>
      <c r="F5" s="23">
        <f>E5/3*50%</f>
        <v>29.599999999999998</v>
      </c>
      <c r="G5" s="23">
        <v>81.4</v>
      </c>
      <c r="H5" s="22">
        <f>G5*50%</f>
        <v>40.7</v>
      </c>
      <c r="I5" s="22">
        <f>SUM(F5+H5)</f>
        <v>70.3</v>
      </c>
      <c r="J5" s="36">
        <v>1</v>
      </c>
    </row>
    <row r="6" spans="1:10" s="3" customFormat="1" ht="37.5" customHeight="1">
      <c r="A6" s="24"/>
      <c r="B6" s="24"/>
      <c r="C6" s="25"/>
      <c r="D6" s="26" t="s">
        <v>16</v>
      </c>
      <c r="E6" s="27">
        <v>166.2</v>
      </c>
      <c r="F6" s="23">
        <f>E6/3*50%</f>
        <v>27.7</v>
      </c>
      <c r="G6" s="28" t="s">
        <v>17</v>
      </c>
      <c r="H6" s="29" t="s">
        <v>17</v>
      </c>
      <c r="I6" s="22">
        <v>27.7</v>
      </c>
      <c r="J6" s="36">
        <v>2</v>
      </c>
    </row>
    <row r="7" spans="1:10" s="4" customFormat="1" ht="139.5" customHeight="1">
      <c r="A7" s="30" t="s">
        <v>18</v>
      </c>
      <c r="B7" s="30"/>
      <c r="C7" s="30"/>
      <c r="D7" s="30"/>
      <c r="E7" s="30"/>
      <c r="F7" s="30"/>
      <c r="G7" s="30"/>
      <c r="H7" s="30"/>
      <c r="I7" s="30"/>
      <c r="J7" s="30"/>
    </row>
    <row r="8" spans="2:187" s="3" customFormat="1" ht="15">
      <c r="B8" s="31"/>
      <c r="C8" s="31"/>
      <c r="D8" s="31"/>
      <c r="E8" s="32"/>
      <c r="F8" s="32"/>
      <c r="G8" s="32"/>
      <c r="H8" s="32"/>
      <c r="I8" s="37"/>
      <c r="J8" s="3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</row>
    <row r="9" spans="2:187" s="3" customFormat="1" ht="15">
      <c r="B9" s="31"/>
      <c r="C9" s="31"/>
      <c r="D9" s="31"/>
      <c r="E9" s="32"/>
      <c r="F9" s="32"/>
      <c r="G9" s="32"/>
      <c r="H9" s="32"/>
      <c r="I9" s="37"/>
      <c r="J9" s="3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</row>
    <row r="10" spans="2:187" s="4" customFormat="1" ht="15">
      <c r="B10" s="31"/>
      <c r="C10" s="31"/>
      <c r="D10" s="31"/>
      <c r="E10" s="32"/>
      <c r="F10" s="32"/>
      <c r="G10" s="32"/>
      <c r="H10" s="32"/>
      <c r="I10" s="37"/>
      <c r="J10" s="3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</row>
    <row r="11" spans="2:187" s="5" customFormat="1" ht="15">
      <c r="B11" s="6"/>
      <c r="C11" s="6"/>
      <c r="D11" s="6"/>
      <c r="E11" s="7"/>
      <c r="F11" s="7"/>
      <c r="G11" s="7"/>
      <c r="H11" s="7"/>
      <c r="I11" s="8"/>
      <c r="J11" s="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</row>
    <row r="12" spans="2:187" s="5" customFormat="1" ht="15">
      <c r="B12" s="6"/>
      <c r="C12" s="6"/>
      <c r="D12" s="6"/>
      <c r="E12" s="7"/>
      <c r="F12" s="7"/>
      <c r="G12" s="7"/>
      <c r="H12" s="7"/>
      <c r="I12" s="8"/>
      <c r="J12" s="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</row>
    <row r="13" spans="2:254" s="3" customFormat="1" ht="15">
      <c r="B13" s="6"/>
      <c r="C13" s="6"/>
      <c r="D13" s="6"/>
      <c r="E13" s="7"/>
      <c r="F13" s="7"/>
      <c r="G13" s="7"/>
      <c r="H13" s="7"/>
      <c r="I13" s="8"/>
      <c r="J13" s="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2:254" s="3" customFormat="1" ht="15">
      <c r="B14" s="6"/>
      <c r="C14" s="6"/>
      <c r="D14" s="6"/>
      <c r="E14" s="7"/>
      <c r="F14" s="7"/>
      <c r="G14" s="7"/>
      <c r="H14" s="7"/>
      <c r="I14" s="8"/>
      <c r="J14" s="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2:254" s="3" customFormat="1" ht="15">
      <c r="B15" s="6"/>
      <c r="C15" s="6"/>
      <c r="D15" s="6"/>
      <c r="E15" s="7"/>
      <c r="F15" s="7"/>
      <c r="G15" s="7"/>
      <c r="H15" s="7"/>
      <c r="I15" s="8"/>
      <c r="J15" s="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2:254" s="4" customFormat="1" ht="15">
      <c r="B16" s="6"/>
      <c r="C16" s="6"/>
      <c r="D16" s="6"/>
      <c r="E16" s="7"/>
      <c r="F16" s="7"/>
      <c r="G16" s="7"/>
      <c r="H16" s="7"/>
      <c r="I16" s="8"/>
      <c r="J16" s="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2:254" s="5" customFormat="1" ht="15">
      <c r="B17" s="6"/>
      <c r="C17" s="6"/>
      <c r="D17" s="6"/>
      <c r="E17" s="7"/>
      <c r="F17" s="7"/>
      <c r="G17" s="7"/>
      <c r="H17" s="7"/>
      <c r="I17" s="8"/>
      <c r="J17" s="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2:254" s="5" customFormat="1" ht="15">
      <c r="B18" s="6"/>
      <c r="C18" s="6"/>
      <c r="D18" s="6"/>
      <c r="E18" s="7"/>
      <c r="F18" s="7"/>
      <c r="G18" s="7"/>
      <c r="H18" s="7"/>
      <c r="I18" s="8"/>
      <c r="J18" s="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2:254" s="3" customFormat="1" ht="15">
      <c r="B19" s="6"/>
      <c r="C19" s="6"/>
      <c r="D19" s="6"/>
      <c r="E19" s="7"/>
      <c r="F19" s="7"/>
      <c r="G19" s="7"/>
      <c r="H19" s="7"/>
      <c r="I19" s="8"/>
      <c r="J19" s="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2:254" s="3" customFormat="1" ht="15">
      <c r="B20" s="6"/>
      <c r="C20" s="6"/>
      <c r="D20" s="6"/>
      <c r="E20" s="7"/>
      <c r="F20" s="7"/>
      <c r="G20" s="7"/>
      <c r="H20" s="7"/>
      <c r="I20" s="8"/>
      <c r="J20" s="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2:254" s="3" customFormat="1" ht="15">
      <c r="B21" s="6"/>
      <c r="C21" s="6"/>
      <c r="D21" s="6"/>
      <c r="E21" s="7"/>
      <c r="F21" s="7"/>
      <c r="G21" s="7"/>
      <c r="H21" s="7"/>
      <c r="I21" s="8"/>
      <c r="J21" s="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2:254" s="4" customFormat="1" ht="15">
      <c r="B22" s="6"/>
      <c r="C22" s="6"/>
      <c r="D22" s="6"/>
      <c r="E22" s="7"/>
      <c r="F22" s="7"/>
      <c r="G22" s="7"/>
      <c r="H22" s="7"/>
      <c r="I22" s="8"/>
      <c r="J22" s="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2:254" s="5" customFormat="1" ht="15">
      <c r="B23" s="6"/>
      <c r="C23" s="6"/>
      <c r="D23" s="6"/>
      <c r="E23" s="7"/>
      <c r="F23" s="7"/>
      <c r="G23" s="7"/>
      <c r="H23" s="7"/>
      <c r="I23" s="8"/>
      <c r="J23" s="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2:254" s="5" customFormat="1" ht="15">
      <c r="B24" s="6"/>
      <c r="C24" s="6"/>
      <c r="D24" s="6"/>
      <c r="E24" s="7"/>
      <c r="F24" s="7"/>
      <c r="G24" s="7"/>
      <c r="H24" s="7"/>
      <c r="I24" s="8"/>
      <c r="J24" s="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</sheetData>
  <sheetProtection/>
  <mergeCells count="14">
    <mergeCell ref="A1:J1"/>
    <mergeCell ref="A2:J2"/>
    <mergeCell ref="E3:F3"/>
    <mergeCell ref="G3:H3"/>
    <mergeCell ref="A7:J7"/>
    <mergeCell ref="A3:A4"/>
    <mergeCell ref="A5:A6"/>
    <mergeCell ref="B3:B4"/>
    <mergeCell ref="B5:B6"/>
    <mergeCell ref="C3:C4"/>
    <mergeCell ref="C5:C6"/>
    <mergeCell ref="D3:D4"/>
    <mergeCell ref="I3:I4"/>
    <mergeCell ref="J3:J4"/>
  </mergeCells>
  <conditionalFormatting sqref="D5:D6">
    <cfRule type="expression" priority="1" dxfId="0" stopIfTrue="1">
      <formula>AND(COUNTIF($D$5:$D$6,D5)&gt;1,NOT(ISBLANK(D5)))</formula>
    </cfRule>
  </conditionalFormatting>
  <conditionalFormatting sqref="E5:E6">
    <cfRule type="expression" priority="2" dxfId="0" stopIfTrue="1">
      <formula>AND(COUNTIF($E$5:$E$6,E5)&gt;1,NOT(ISBLANK(E5)))</formula>
    </cfRule>
  </conditionalFormatting>
  <printOptions/>
  <pageMargins left="0.39305555555555555" right="0.275" top="0.2361111111111111" bottom="0.19652777777777777" header="0.275" footer="0.31496062992125984"/>
  <pageSetup horizontalDpi="1200" verticalDpi="1200" orientation="landscape" paperSize="9" scale="90"/>
  <rowBreaks count="1" manualBreakCount="1">
    <brk id="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2023-11-11T06:32:33Z</cp:lastPrinted>
  <dcterms:created xsi:type="dcterms:W3CDTF">2015-12-21T02:17:33Z</dcterms:created>
  <dcterms:modified xsi:type="dcterms:W3CDTF">2024-07-08T06:18:08Z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3137EDB47F824670A96BAB8226CA82F1_13</vt:lpwstr>
  </property>
  <property fmtid="{D5CDD505-2E9C-101B-9397-08002B2CF9AE}" pid="4" name="KSOProductBuildV">
    <vt:lpwstr>2052-11.1.0.10314</vt:lpwstr>
  </property>
</Properties>
</file>