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sheet1!$A$3:$L$80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<sst xmlns="http://schemas.openxmlformats.org/spreadsheetml/2006/main" count="495" uniqueCount="286">
  <si>
    <t>2024年度新疆生产建设兵团第五师双河市“三支一扶”计划招募面试成绩、总成绩和进入体检人员名单</t>
  </si>
  <si>
    <t>序号</t>
  </si>
  <si>
    <t>岗位编号</t>
  </si>
  <si>
    <t>报考岗位</t>
  </si>
  <si>
    <t>姓名</t>
  </si>
  <si>
    <t>准考证号</t>
  </si>
  <si>
    <t>笔试成绩</t>
  </si>
  <si>
    <t>笔试折合成绩</t>
  </si>
  <si>
    <t>面试成绩</t>
  </si>
  <si>
    <t>面试折合成绩</t>
  </si>
  <si>
    <t>总成绩</t>
  </si>
  <si>
    <t>总成绩岗位排名</t>
  </si>
  <si>
    <t>是否进入体检</t>
  </si>
  <si>
    <t>5001</t>
  </si>
  <si>
    <t>支农/第五师81团/5001</t>
  </si>
  <si>
    <t>郭振威</t>
  </si>
  <si>
    <t>41272519176</t>
  </si>
  <si>
    <t>59.80</t>
  </si>
  <si>
    <t>是</t>
  </si>
  <si>
    <t>5002</t>
  </si>
  <si>
    <t>支农/第五师83团/5002</t>
  </si>
  <si>
    <t>张嘉辉</t>
  </si>
  <si>
    <t>65272220113</t>
  </si>
  <si>
    <t>50.00</t>
  </si>
  <si>
    <t>胡娇月</t>
  </si>
  <si>
    <t>41142420130</t>
  </si>
  <si>
    <t>47.60</t>
  </si>
  <si>
    <t>缺考</t>
  </si>
  <si>
    <t>否</t>
  </si>
  <si>
    <t>5004</t>
  </si>
  <si>
    <t>支农/第五师86团/5004</t>
  </si>
  <si>
    <t>侯馨悦</t>
  </si>
  <si>
    <t>65270119008</t>
  </si>
  <si>
    <t>59.20</t>
  </si>
  <si>
    <t>菲鲁热·阿里木江</t>
  </si>
  <si>
    <t>65270119070</t>
  </si>
  <si>
    <t>45.80</t>
  </si>
  <si>
    <t>单莉</t>
  </si>
  <si>
    <t>65422319191</t>
  </si>
  <si>
    <t>39.00</t>
  </si>
  <si>
    <t>5005</t>
  </si>
  <si>
    <t>支农/第五师87团/5005</t>
  </si>
  <si>
    <t>郭步清</t>
  </si>
  <si>
    <t>34122220202</t>
  </si>
  <si>
    <t>69.20</t>
  </si>
  <si>
    <t>黑生垚</t>
  </si>
  <si>
    <t>62042120025</t>
  </si>
  <si>
    <t>60.00</t>
  </si>
  <si>
    <t>阿依斯巴特·巴依达瓦提</t>
  </si>
  <si>
    <t>65272319072</t>
  </si>
  <si>
    <t>30.80</t>
  </si>
  <si>
    <t>5006</t>
  </si>
  <si>
    <t>支农/第五师88团/5006</t>
  </si>
  <si>
    <t>巴音格日丽</t>
  </si>
  <si>
    <t>65272320067</t>
  </si>
  <si>
    <t>44.80</t>
  </si>
  <si>
    <t>5007</t>
  </si>
  <si>
    <t>支农/第五师89团/5007</t>
  </si>
  <si>
    <t>高庆旭</t>
  </si>
  <si>
    <t>13092220209</t>
  </si>
  <si>
    <t>67.40</t>
  </si>
  <si>
    <t>汪洋</t>
  </si>
  <si>
    <t>65270120052</t>
  </si>
  <si>
    <t>58.60</t>
  </si>
  <si>
    <t>杨凯波</t>
  </si>
  <si>
    <t>65270120047</t>
  </si>
  <si>
    <t>5008</t>
  </si>
  <si>
    <t>支农/第五师90团/5008</t>
  </si>
  <si>
    <t>黄科技</t>
  </si>
  <si>
    <t>41162719002</t>
  </si>
  <si>
    <t>55.20</t>
  </si>
  <si>
    <t>5010</t>
  </si>
  <si>
    <t>水利/第五师81团/5010</t>
  </si>
  <si>
    <t>赵玉格</t>
  </si>
  <si>
    <t>62082220119</t>
  </si>
  <si>
    <t>81.00</t>
  </si>
  <si>
    <t>5011</t>
  </si>
  <si>
    <t>水利/第五师87团/5011</t>
  </si>
  <si>
    <t>尹俊帅</t>
  </si>
  <si>
    <t>34122220033</t>
  </si>
  <si>
    <t>62.80</t>
  </si>
  <si>
    <t>何龙峰</t>
  </si>
  <si>
    <t>53212919015</t>
  </si>
  <si>
    <t>5012</t>
  </si>
  <si>
    <t>水利/第五师89团/5012</t>
  </si>
  <si>
    <t>巩克</t>
  </si>
  <si>
    <t>65270120157</t>
  </si>
  <si>
    <t>72.80</t>
  </si>
  <si>
    <t>王维龙</t>
  </si>
  <si>
    <t>65270120084</t>
  </si>
  <si>
    <t>58.40</t>
  </si>
  <si>
    <t>马智强</t>
  </si>
  <si>
    <t>65270119065</t>
  </si>
  <si>
    <t>57.40</t>
  </si>
  <si>
    <t>5014</t>
  </si>
  <si>
    <t>林草/第五师84团/5014</t>
  </si>
  <si>
    <t>潘玉龙</t>
  </si>
  <si>
    <t>41162820181</t>
  </si>
  <si>
    <t>50.20</t>
  </si>
  <si>
    <t>贾娜娜</t>
  </si>
  <si>
    <t>62052220087</t>
  </si>
  <si>
    <t>51.60</t>
  </si>
  <si>
    <t>仙依旦</t>
  </si>
  <si>
    <t>65270119118</t>
  </si>
  <si>
    <t>27.20</t>
  </si>
  <si>
    <t>5015</t>
  </si>
  <si>
    <t>林草/第五师90团/5015</t>
  </si>
  <si>
    <t>买热艾·沙根别克</t>
  </si>
  <si>
    <t>65272219053</t>
  </si>
  <si>
    <t>51.00</t>
  </si>
  <si>
    <t>古丽巴黑·布尔列斯</t>
  </si>
  <si>
    <t>65432220016</t>
  </si>
  <si>
    <t>49.40</t>
  </si>
  <si>
    <t>5016</t>
  </si>
  <si>
    <t>帮扶乡村振兴/第五师81团/5016</t>
  </si>
  <si>
    <t>刁梦娟</t>
  </si>
  <si>
    <t>65270119214</t>
  </si>
  <si>
    <t>57.80</t>
  </si>
  <si>
    <t>李浩原</t>
  </si>
  <si>
    <t>65270120199</t>
  </si>
  <si>
    <t>53.60</t>
  </si>
  <si>
    <t>5017</t>
  </si>
  <si>
    <t>帮扶乡村振兴/第五师83团/5017</t>
  </si>
  <si>
    <t>汪灿</t>
  </si>
  <si>
    <t>65272220184</t>
  </si>
  <si>
    <t>56.20</t>
  </si>
  <si>
    <t>马荣</t>
  </si>
  <si>
    <t>65272220003</t>
  </si>
  <si>
    <t>孙静雯</t>
  </si>
  <si>
    <t>65272220100</t>
  </si>
  <si>
    <t>54.40</t>
  </si>
  <si>
    <t>5018</t>
  </si>
  <si>
    <t>帮扶乡村振兴/第五师84团/5018</t>
  </si>
  <si>
    <t>方域</t>
  </si>
  <si>
    <t>65270119173</t>
  </si>
  <si>
    <t>50.40</t>
  </si>
  <si>
    <t>米地娜·巴哈达西</t>
  </si>
  <si>
    <t>65270120051</t>
  </si>
  <si>
    <t>44.00</t>
  </si>
  <si>
    <t>5019</t>
  </si>
  <si>
    <t>帮扶乡村振兴/第五师86团/5019</t>
  </si>
  <si>
    <t>万世豪</t>
  </si>
  <si>
    <t>42092320149</t>
  </si>
  <si>
    <t>73.40</t>
  </si>
  <si>
    <t>蒋成龙</t>
  </si>
  <si>
    <t>41142519145</t>
  </si>
  <si>
    <t>71.00</t>
  </si>
  <si>
    <t>马尔沙</t>
  </si>
  <si>
    <t>62052519027</t>
  </si>
  <si>
    <t>74.60</t>
  </si>
  <si>
    <t>5020</t>
  </si>
  <si>
    <t>帮扶乡村振兴/第五师87团/5020</t>
  </si>
  <si>
    <t>吕笑贤</t>
  </si>
  <si>
    <t>41142220219</t>
  </si>
  <si>
    <t>阿里旦</t>
  </si>
  <si>
    <t>65270119195</t>
  </si>
  <si>
    <t>38.20</t>
  </si>
  <si>
    <t>5021</t>
  </si>
  <si>
    <t>帮扶乡村振兴/第五师88团/5021</t>
  </si>
  <si>
    <t>马昂</t>
  </si>
  <si>
    <t>65900120152</t>
  </si>
  <si>
    <t>68.20</t>
  </si>
  <si>
    <t>李霞</t>
  </si>
  <si>
    <t>65270120091</t>
  </si>
  <si>
    <t>38.40</t>
  </si>
  <si>
    <t>5022</t>
  </si>
  <si>
    <t>帮扶乡村振兴/第五师89团/5022</t>
  </si>
  <si>
    <t>张恒</t>
  </si>
  <si>
    <t>41232620011</t>
  </si>
  <si>
    <t>62.00</t>
  </si>
  <si>
    <t>杨龙</t>
  </si>
  <si>
    <t>62292620014</t>
  </si>
  <si>
    <t>55.40</t>
  </si>
  <si>
    <t>5023</t>
  </si>
  <si>
    <t>帮扶乡村振兴/第五师90团/5023</t>
  </si>
  <si>
    <t>薛婷婷</t>
  </si>
  <si>
    <t>65900120122</t>
  </si>
  <si>
    <t>76.00</t>
  </si>
  <si>
    <t>向龙</t>
  </si>
  <si>
    <t>50023520201</t>
  </si>
  <si>
    <t>67.60</t>
  </si>
  <si>
    <t>李政杰</t>
  </si>
  <si>
    <t>62020220043</t>
  </si>
  <si>
    <t>61.20</t>
  </si>
  <si>
    <t>李瑞英</t>
  </si>
  <si>
    <t>22072419081</t>
  </si>
  <si>
    <t>63.60</t>
  </si>
  <si>
    <t>姜来</t>
  </si>
  <si>
    <t>21102119004</t>
  </si>
  <si>
    <t>57.20</t>
  </si>
  <si>
    <t>杨倩</t>
  </si>
  <si>
    <t>51092120185</t>
  </si>
  <si>
    <t>5024</t>
  </si>
  <si>
    <t>就业和社会保障/第五师81团/5024</t>
  </si>
  <si>
    <t>李盈霏</t>
  </si>
  <si>
    <t>53010320143</t>
  </si>
  <si>
    <t>68.60</t>
  </si>
  <si>
    <t>姚文芳</t>
  </si>
  <si>
    <t>65270120222</t>
  </si>
  <si>
    <t>杭晓悦</t>
  </si>
  <si>
    <t>65270120163</t>
  </si>
  <si>
    <t>54.00</t>
  </si>
  <si>
    <t>5025</t>
  </si>
  <si>
    <t>就业和社会保障/第五师84团/5025</t>
  </si>
  <si>
    <t>李卓洋</t>
  </si>
  <si>
    <t>14273020089</t>
  </si>
  <si>
    <t>70.00</t>
  </si>
  <si>
    <t>解永辉</t>
  </si>
  <si>
    <t>65272220155</t>
  </si>
  <si>
    <t>64.60</t>
  </si>
  <si>
    <t>张倩</t>
  </si>
  <si>
    <t>41282620035</t>
  </si>
  <si>
    <t>59.60</t>
  </si>
  <si>
    <t>巴音英勒</t>
  </si>
  <si>
    <t>65270120180</t>
  </si>
  <si>
    <t>王雷</t>
  </si>
  <si>
    <t>14272719178</t>
  </si>
  <si>
    <t>王安旸</t>
  </si>
  <si>
    <t>65270119054</t>
  </si>
  <si>
    <t>5026</t>
  </si>
  <si>
    <t>就业和社会保障/第五师87团/5026</t>
  </si>
  <si>
    <t>张乾坤</t>
  </si>
  <si>
    <t>14272519022</t>
  </si>
  <si>
    <t>77.60</t>
  </si>
  <si>
    <t>孟姝含</t>
  </si>
  <si>
    <t>37078320086</t>
  </si>
  <si>
    <t>郭新博</t>
  </si>
  <si>
    <t>41138120179</t>
  </si>
  <si>
    <t>昂孜尔·塞里克</t>
  </si>
  <si>
    <t>65272319103</t>
  </si>
  <si>
    <t>59.00</t>
  </si>
  <si>
    <t>郭晨</t>
  </si>
  <si>
    <t>65270120212</t>
  </si>
  <si>
    <t>60.60</t>
  </si>
  <si>
    <t>张月雯</t>
  </si>
  <si>
    <t>65900120032</t>
  </si>
  <si>
    <t>69.40</t>
  </si>
  <si>
    <t>5027</t>
  </si>
  <si>
    <t>就业和社会保障/第五师88团/5027</t>
  </si>
  <si>
    <t>拉扎尔·阿依恒</t>
  </si>
  <si>
    <t>65422420133</t>
  </si>
  <si>
    <t>叶尔道斯·艾尔肯</t>
  </si>
  <si>
    <t>65272320074</t>
  </si>
  <si>
    <t>52.00</t>
  </si>
  <si>
    <t>贾裔男</t>
  </si>
  <si>
    <t>65270120140</t>
  </si>
  <si>
    <t>50.80</t>
  </si>
  <si>
    <t>5028</t>
  </si>
  <si>
    <t>就业和社会保障/第五师89团/5028</t>
  </si>
  <si>
    <t>任靖</t>
  </si>
  <si>
    <t>65270120159</t>
  </si>
  <si>
    <t>63.40</t>
  </si>
  <si>
    <t>迪丽娜尔·托合塔尔</t>
  </si>
  <si>
    <t>65270120158</t>
  </si>
  <si>
    <t>63.80</t>
  </si>
  <si>
    <t>傅苏知雨</t>
  </si>
  <si>
    <t>41081120217</t>
  </si>
  <si>
    <t>80.40</t>
  </si>
  <si>
    <t>5029</t>
  </si>
  <si>
    <t>就业和社会保障/第五师90团/5029</t>
  </si>
  <si>
    <t>王云珊</t>
  </si>
  <si>
    <t>65900120148</t>
  </si>
  <si>
    <t>72.40</t>
  </si>
  <si>
    <t>王瑀</t>
  </si>
  <si>
    <t>65270120049</t>
  </si>
  <si>
    <t>付佳朦</t>
  </si>
  <si>
    <t>65270119136</t>
  </si>
  <si>
    <t>张瑞</t>
  </si>
  <si>
    <t>62220120055</t>
  </si>
  <si>
    <t>60.80</t>
  </si>
  <si>
    <t>王贝贝</t>
  </si>
  <si>
    <t>65270119162</t>
  </si>
  <si>
    <t>苏泰</t>
  </si>
  <si>
    <t>62052320006</t>
  </si>
  <si>
    <t>60.20</t>
  </si>
  <si>
    <t>5030</t>
  </si>
  <si>
    <t>就业和社会保障/第五师明珠街道/5030</t>
  </si>
  <si>
    <t>刘倩</t>
  </si>
  <si>
    <t>65270120215</t>
  </si>
  <si>
    <t>61.00</t>
  </si>
  <si>
    <t>何宁宁</t>
  </si>
  <si>
    <t>61032220077</t>
  </si>
  <si>
    <t>51.80</t>
  </si>
  <si>
    <t>米梅</t>
  </si>
  <si>
    <t>65272320177</t>
  </si>
  <si>
    <t>52.40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</si>
</sst>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indexed="8"/>
      <name val="等线"/>
      <charset val="134"/>
      <scheme val="minor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2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4"/>
  <sheetViews>
    <sheetView tabSelected="1" zoomScale="115" zoomScaleNormal="115" workbookViewId="0">
      <selection activeCell="M12" sqref="M12"/>
    </sheetView>
  </sheetViews>
  <sheetFormatPr defaultColWidth="9" defaultRowHeight="13.5"/>
  <cols>
    <col min="1" max="1" width="5.86666666666667" style="2" customWidth="1"/>
    <col min="2" max="2" width="11.375" style="2" customWidth="1"/>
    <col min="3" max="3" width="45.2583333333333" style="2" customWidth="1"/>
    <col min="4" max="4" width="24.0416666666667" style="2" customWidth="1"/>
    <col min="5" max="5" width="14.875" style="2" customWidth="1"/>
    <col min="6" max="6" width="11.75" style="2" customWidth="1"/>
    <col min="7" max="7" width="9" style="2" customWidth="1"/>
    <col min="8" max="8" width="12.975" style="3" customWidth="1"/>
    <col min="9" max="9" width="8.875" style="3" customWidth="1"/>
    <col min="10" max="10" width="12.975" style="4" customWidth="1"/>
    <col min="11" max="11" width="10.1083333333333" style="5" customWidth="1"/>
    <col min="12" max="12" width="9" style="3" customWidth="1"/>
    <col min="13" max="16384" width="9" style="6"/>
  </cols>
  <sheetData>
    <row r="1" s="1" customFormat="1" ht="20.25" spans="1:12">
      <c r="A1" s="7"/>
      <c r="B1" s="8"/>
      <c r="C1" s="8"/>
      <c r="D1" s="8"/>
      <c r="E1" s="8"/>
      <c r="F1" s="8"/>
      <c r="G1" s="8"/>
      <c r="H1" s="9"/>
      <c r="I1" s="9"/>
      <c r="J1" s="18"/>
      <c r="K1" s="19"/>
      <c r="L1" s="9"/>
    </row>
    <row r="2" s="1" customFormat="1" ht="27" spans="1:1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20"/>
      <c r="K2" s="10"/>
      <c r="L2" s="10"/>
    </row>
    <row r="3" s="1" customFormat="1" ht="34" customHeight="1" spans="1:12">
      <c r="A3" s="11" t="s">
        <v>1</v>
      </c>
      <c r="B3" s="12" t="s">
        <v>2</v>
      </c>
      <c r="C3" s="13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21" t="s">
        <v>10</v>
      </c>
      <c r="K3" s="22" t="s">
        <v>11</v>
      </c>
      <c r="L3" s="11" t="s">
        <v>12</v>
      </c>
    </row>
    <row r="4" s="1" customFormat="1" ht="17.1" customHeight="1" spans="1:12">
      <c r="A4" s="14">
        <v>1</v>
      </c>
      <c r="B4" s="15" t="s">
        <v>13</v>
      </c>
      <c r="C4" s="15" t="s">
        <v>14</v>
      </c>
      <c r="D4" s="16" t="s">
        <v>15</v>
      </c>
      <c r="E4" s="16" t="s">
        <v>16</v>
      </c>
      <c r="F4" s="14" t="s">
        <v>17</v>
      </c>
      <c r="G4" s="14">
        <f t="shared" ref="G4:G25" si="0">SUM(F4/2)</f>
        <v>29.9</v>
      </c>
      <c r="H4" s="17">
        <v>81.1</v>
      </c>
      <c r="I4" s="17">
        <f>SUM(H4/2)</f>
        <v>40.55</v>
      </c>
      <c r="J4" s="17">
        <f>+SUM((F4/2)+(H4/2))</f>
        <v>70.45</v>
      </c>
      <c r="K4" s="23">
        <v>1</v>
      </c>
      <c r="L4" s="24" t="s">
        <v>18</v>
      </c>
    </row>
    <row r="5" s="1" customFormat="1" ht="17.1" customHeight="1" spans="1:12">
      <c r="A5" s="14">
        <v>2</v>
      </c>
      <c r="B5" s="15" t="s">
        <v>19</v>
      </c>
      <c r="C5" s="15" t="s">
        <v>20</v>
      </c>
      <c r="D5" s="16" t="s">
        <v>21</v>
      </c>
      <c r="E5" s="16" t="s">
        <v>22</v>
      </c>
      <c r="F5" s="14" t="s">
        <v>23</v>
      </c>
      <c r="G5" s="14">
        <f t="shared" si="0"/>
        <v>25</v>
      </c>
      <c r="H5" s="17">
        <v>70.36</v>
      </c>
      <c r="I5" s="17">
        <f>SUM(H5/2)</f>
        <v>35.18</v>
      </c>
      <c r="J5" s="17">
        <f>+SUM((F5/2)+(H5/2))</f>
        <v>60.18</v>
      </c>
      <c r="K5" s="23">
        <v>1</v>
      </c>
      <c r="L5" s="14" t="s">
        <v>18</v>
      </c>
    </row>
    <row r="6" s="1" customFormat="1" ht="17.1" customHeight="1" spans="1:12">
      <c r="A6" s="14">
        <v>3</v>
      </c>
      <c r="B6" s="15" t="s">
        <v>19</v>
      </c>
      <c r="C6" s="15" t="s">
        <v>20</v>
      </c>
      <c r="D6" s="16" t="s">
        <v>24</v>
      </c>
      <c r="E6" s="16" t="s">
        <v>25</v>
      </c>
      <c r="F6" s="14" t="s">
        <v>26</v>
      </c>
      <c r="G6" s="14">
        <f t="shared" si="0"/>
        <v>23.8</v>
      </c>
      <c r="H6" s="17" t="s">
        <v>27</v>
      </c>
      <c r="I6" s="17" t="s">
        <v>27</v>
      </c>
      <c r="J6" s="17">
        <f>SUM(G6)</f>
        <v>23.8</v>
      </c>
      <c r="K6" s="23">
        <v>2</v>
      </c>
      <c r="L6" s="14" t="s">
        <v>28</v>
      </c>
    </row>
    <row r="7" s="1" customFormat="1" ht="17.1" customHeight="1" spans="1:12">
      <c r="A7" s="14">
        <v>4</v>
      </c>
      <c r="B7" s="15" t="s">
        <v>29</v>
      </c>
      <c r="C7" s="15" t="s">
        <v>30</v>
      </c>
      <c r="D7" s="16" t="s">
        <v>31</v>
      </c>
      <c r="E7" s="16" t="s">
        <v>32</v>
      </c>
      <c r="F7" s="14" t="s">
        <v>33</v>
      </c>
      <c r="G7" s="14">
        <f t="shared" si="0"/>
        <v>29.6</v>
      </c>
      <c r="H7" s="17">
        <v>83.16</v>
      </c>
      <c r="I7" s="17">
        <f t="shared" ref="I7:I22" si="1">SUM(H7/2)</f>
        <v>41.58</v>
      </c>
      <c r="J7" s="17">
        <f t="shared" ref="J7:J22" si="2">+SUM((F7/2)+(H7/2))</f>
        <v>71.18</v>
      </c>
      <c r="K7" s="23">
        <v>1</v>
      </c>
      <c r="L7" s="24" t="s">
        <v>18</v>
      </c>
    </row>
    <row r="8" s="1" customFormat="1" ht="17.1" customHeight="1" spans="1:12">
      <c r="A8" s="14">
        <v>5</v>
      </c>
      <c r="B8" s="15" t="s">
        <v>29</v>
      </c>
      <c r="C8" s="15" t="s">
        <v>30</v>
      </c>
      <c r="D8" s="16" t="s">
        <v>34</v>
      </c>
      <c r="E8" s="16" t="s">
        <v>35</v>
      </c>
      <c r="F8" s="14" t="s">
        <v>36</v>
      </c>
      <c r="G8" s="14">
        <f t="shared" si="0"/>
        <v>22.9</v>
      </c>
      <c r="H8" s="17">
        <v>85.17</v>
      </c>
      <c r="I8" s="17">
        <f t="shared" si="1"/>
        <v>42.585</v>
      </c>
      <c r="J8" s="17">
        <f t="shared" si="2"/>
        <v>65.485</v>
      </c>
      <c r="K8" s="23">
        <v>2</v>
      </c>
      <c r="L8" s="14" t="s">
        <v>28</v>
      </c>
    </row>
    <row r="9" s="1" customFormat="1" ht="17.1" customHeight="1" spans="1:12">
      <c r="A9" s="14">
        <v>6</v>
      </c>
      <c r="B9" s="15" t="s">
        <v>29</v>
      </c>
      <c r="C9" s="15" t="s">
        <v>30</v>
      </c>
      <c r="D9" s="16" t="s">
        <v>37</v>
      </c>
      <c r="E9" s="16" t="s">
        <v>38</v>
      </c>
      <c r="F9" s="14" t="s">
        <v>39</v>
      </c>
      <c r="G9" s="14">
        <f t="shared" si="0"/>
        <v>19.5</v>
      </c>
      <c r="H9" s="17">
        <v>79.13</v>
      </c>
      <c r="I9" s="17">
        <f t="shared" si="1"/>
        <v>39.565</v>
      </c>
      <c r="J9" s="17">
        <f t="shared" si="2"/>
        <v>59.065</v>
      </c>
      <c r="K9" s="23">
        <v>3</v>
      </c>
      <c r="L9" s="14" t="s">
        <v>28</v>
      </c>
    </row>
    <row r="10" s="1" customFormat="1" ht="17.1" customHeight="1" spans="1:12">
      <c r="A10" s="14">
        <v>7</v>
      </c>
      <c r="B10" s="15" t="s">
        <v>40</v>
      </c>
      <c r="C10" s="15" t="s">
        <v>41</v>
      </c>
      <c r="D10" s="16" t="s">
        <v>42</v>
      </c>
      <c r="E10" s="16" t="s">
        <v>43</v>
      </c>
      <c r="F10" s="14" t="s">
        <v>44</v>
      </c>
      <c r="G10" s="14">
        <f t="shared" si="0"/>
        <v>34.6</v>
      </c>
      <c r="H10" s="17">
        <v>81.13</v>
      </c>
      <c r="I10" s="17">
        <f t="shared" si="1"/>
        <v>40.565</v>
      </c>
      <c r="J10" s="17">
        <f t="shared" si="2"/>
        <v>75.165</v>
      </c>
      <c r="K10" s="23">
        <v>1</v>
      </c>
      <c r="L10" s="24" t="s">
        <v>18</v>
      </c>
    </row>
    <row r="11" s="1" customFormat="1" ht="17.1" customHeight="1" spans="1:12">
      <c r="A11" s="14">
        <v>8</v>
      </c>
      <c r="B11" s="15" t="s">
        <v>40</v>
      </c>
      <c r="C11" s="15" t="s">
        <v>41</v>
      </c>
      <c r="D11" s="16" t="s">
        <v>45</v>
      </c>
      <c r="E11" s="16" t="s">
        <v>46</v>
      </c>
      <c r="F11" s="14" t="s">
        <v>47</v>
      </c>
      <c r="G11" s="14">
        <f t="shared" si="0"/>
        <v>30</v>
      </c>
      <c r="H11" s="17">
        <v>68.69</v>
      </c>
      <c r="I11" s="17">
        <f t="shared" si="1"/>
        <v>34.345</v>
      </c>
      <c r="J11" s="17">
        <f t="shared" si="2"/>
        <v>64.345</v>
      </c>
      <c r="K11" s="23">
        <v>2</v>
      </c>
      <c r="L11" s="14" t="s">
        <v>28</v>
      </c>
    </row>
    <row r="12" s="1" customFormat="1" ht="17.1" customHeight="1" spans="1:12">
      <c r="A12" s="14">
        <v>9</v>
      </c>
      <c r="B12" s="15" t="s">
        <v>40</v>
      </c>
      <c r="C12" s="15" t="s">
        <v>41</v>
      </c>
      <c r="D12" s="16" t="s">
        <v>48</v>
      </c>
      <c r="E12" s="16" t="s">
        <v>49</v>
      </c>
      <c r="F12" s="14" t="s">
        <v>50</v>
      </c>
      <c r="G12" s="14">
        <f t="shared" si="0"/>
        <v>15.4</v>
      </c>
      <c r="H12" s="17">
        <v>70.44</v>
      </c>
      <c r="I12" s="17">
        <f t="shared" si="1"/>
        <v>35.22</v>
      </c>
      <c r="J12" s="17">
        <f t="shared" si="2"/>
        <v>50.62</v>
      </c>
      <c r="K12" s="23">
        <v>3</v>
      </c>
      <c r="L12" s="14" t="s">
        <v>28</v>
      </c>
    </row>
    <row r="13" s="1" customFormat="1" ht="17.1" customHeight="1" spans="1:12">
      <c r="A13" s="14">
        <v>10</v>
      </c>
      <c r="B13" s="15" t="s">
        <v>51</v>
      </c>
      <c r="C13" s="15" t="s">
        <v>52</v>
      </c>
      <c r="D13" s="16" t="s">
        <v>53</v>
      </c>
      <c r="E13" s="16" t="s">
        <v>54</v>
      </c>
      <c r="F13" s="14" t="s">
        <v>55</v>
      </c>
      <c r="G13" s="14">
        <f t="shared" si="0"/>
        <v>22.4</v>
      </c>
      <c r="H13" s="17">
        <v>76.03</v>
      </c>
      <c r="I13" s="17">
        <f t="shared" si="1"/>
        <v>38.015</v>
      </c>
      <c r="J13" s="17">
        <f t="shared" si="2"/>
        <v>60.415</v>
      </c>
      <c r="K13" s="23">
        <v>1</v>
      </c>
      <c r="L13" s="24" t="s">
        <v>18</v>
      </c>
    </row>
    <row r="14" s="1" customFormat="1" ht="17.1" customHeight="1" spans="1:12">
      <c r="A14" s="14">
        <v>11</v>
      </c>
      <c r="B14" s="15" t="s">
        <v>56</v>
      </c>
      <c r="C14" s="15" t="s">
        <v>57</v>
      </c>
      <c r="D14" s="16" t="s">
        <v>58</v>
      </c>
      <c r="E14" s="16" t="s">
        <v>59</v>
      </c>
      <c r="F14" s="14" t="s">
        <v>60</v>
      </c>
      <c r="G14" s="14">
        <f t="shared" si="0"/>
        <v>33.7</v>
      </c>
      <c r="H14" s="17">
        <v>80.92</v>
      </c>
      <c r="I14" s="17">
        <f t="shared" si="1"/>
        <v>40.46</v>
      </c>
      <c r="J14" s="17">
        <f t="shared" si="2"/>
        <v>74.16</v>
      </c>
      <c r="K14" s="23">
        <v>1</v>
      </c>
      <c r="L14" s="14" t="s">
        <v>18</v>
      </c>
    </row>
    <row r="15" s="1" customFormat="1" ht="17.1" customHeight="1" spans="1:12">
      <c r="A15" s="14">
        <v>12</v>
      </c>
      <c r="B15" s="15" t="s">
        <v>56</v>
      </c>
      <c r="C15" s="15" t="s">
        <v>57</v>
      </c>
      <c r="D15" s="16" t="s">
        <v>61</v>
      </c>
      <c r="E15" s="16" t="s">
        <v>62</v>
      </c>
      <c r="F15" s="14" t="s">
        <v>63</v>
      </c>
      <c r="G15" s="14">
        <f t="shared" si="0"/>
        <v>29.3</v>
      </c>
      <c r="H15" s="17">
        <v>83.57</v>
      </c>
      <c r="I15" s="17">
        <f t="shared" si="1"/>
        <v>41.785</v>
      </c>
      <c r="J15" s="17">
        <f t="shared" si="2"/>
        <v>71.085</v>
      </c>
      <c r="K15" s="23">
        <v>2</v>
      </c>
      <c r="L15" s="14" t="s">
        <v>28</v>
      </c>
    </row>
    <row r="16" s="1" customFormat="1" ht="17.1" customHeight="1" spans="1:12">
      <c r="A16" s="14">
        <v>13</v>
      </c>
      <c r="B16" s="15" t="s">
        <v>56</v>
      </c>
      <c r="C16" s="15" t="s">
        <v>57</v>
      </c>
      <c r="D16" s="16" t="s">
        <v>64</v>
      </c>
      <c r="E16" s="16" t="s">
        <v>65</v>
      </c>
      <c r="F16" s="14" t="s">
        <v>60</v>
      </c>
      <c r="G16" s="14">
        <f t="shared" si="0"/>
        <v>33.7</v>
      </c>
      <c r="H16" s="17">
        <v>74.1</v>
      </c>
      <c r="I16" s="17">
        <f t="shared" si="1"/>
        <v>37.05</v>
      </c>
      <c r="J16" s="17">
        <f t="shared" si="2"/>
        <v>70.75</v>
      </c>
      <c r="K16" s="23">
        <v>3</v>
      </c>
      <c r="L16" s="14" t="s">
        <v>28</v>
      </c>
    </row>
    <row r="17" s="1" customFormat="1" ht="17.1" customHeight="1" spans="1:12">
      <c r="A17" s="14">
        <v>14</v>
      </c>
      <c r="B17" s="15" t="s">
        <v>66</v>
      </c>
      <c r="C17" s="15" t="s">
        <v>67</v>
      </c>
      <c r="D17" s="16" t="s">
        <v>68</v>
      </c>
      <c r="E17" s="16" t="s">
        <v>69</v>
      </c>
      <c r="F17" s="14" t="s">
        <v>70</v>
      </c>
      <c r="G17" s="14">
        <f t="shared" si="0"/>
        <v>27.6</v>
      </c>
      <c r="H17" s="17">
        <v>74.9</v>
      </c>
      <c r="I17" s="17">
        <f t="shared" si="1"/>
        <v>37.45</v>
      </c>
      <c r="J17" s="17">
        <f t="shared" si="2"/>
        <v>65.05</v>
      </c>
      <c r="K17" s="23">
        <v>1</v>
      </c>
      <c r="L17" s="14" t="s">
        <v>18</v>
      </c>
    </row>
    <row r="18" s="1" customFormat="1" ht="17.1" customHeight="1" spans="1:12">
      <c r="A18" s="14">
        <v>15</v>
      </c>
      <c r="B18" s="15" t="s">
        <v>71</v>
      </c>
      <c r="C18" s="15" t="s">
        <v>72</v>
      </c>
      <c r="D18" s="16" t="s">
        <v>73</v>
      </c>
      <c r="E18" s="16" t="s">
        <v>74</v>
      </c>
      <c r="F18" s="14" t="s">
        <v>75</v>
      </c>
      <c r="G18" s="14">
        <f t="shared" si="0"/>
        <v>40.5</v>
      </c>
      <c r="H18" s="17">
        <v>77.51</v>
      </c>
      <c r="I18" s="17">
        <f t="shared" si="1"/>
        <v>38.755</v>
      </c>
      <c r="J18" s="17">
        <f t="shared" si="2"/>
        <v>79.255</v>
      </c>
      <c r="K18" s="23">
        <v>1</v>
      </c>
      <c r="L18" s="14" t="s">
        <v>18</v>
      </c>
    </row>
    <row r="19" s="1" customFormat="1" ht="17.1" customHeight="1" spans="1:12">
      <c r="A19" s="14">
        <v>16</v>
      </c>
      <c r="B19" s="15" t="s">
        <v>76</v>
      </c>
      <c r="C19" s="15" t="s">
        <v>77</v>
      </c>
      <c r="D19" s="16" t="s">
        <v>78</v>
      </c>
      <c r="E19" s="16" t="s">
        <v>79</v>
      </c>
      <c r="F19" s="14" t="s">
        <v>80</v>
      </c>
      <c r="G19" s="14">
        <f t="shared" si="0"/>
        <v>31.4</v>
      </c>
      <c r="H19" s="17">
        <v>83.98</v>
      </c>
      <c r="I19" s="17">
        <f t="shared" si="1"/>
        <v>41.99</v>
      </c>
      <c r="J19" s="17">
        <f t="shared" si="2"/>
        <v>73.39</v>
      </c>
      <c r="K19" s="23">
        <v>1</v>
      </c>
      <c r="L19" s="24" t="s">
        <v>18</v>
      </c>
    </row>
    <row r="20" s="1" customFormat="1" ht="17.1" customHeight="1" spans="1:12">
      <c r="A20" s="14">
        <v>17</v>
      </c>
      <c r="B20" s="15" t="s">
        <v>76</v>
      </c>
      <c r="C20" s="15" t="s">
        <v>77</v>
      </c>
      <c r="D20" s="16" t="s">
        <v>81</v>
      </c>
      <c r="E20" s="16" t="s">
        <v>82</v>
      </c>
      <c r="F20" s="14" t="s">
        <v>70</v>
      </c>
      <c r="G20" s="14">
        <f t="shared" si="0"/>
        <v>27.6</v>
      </c>
      <c r="H20" s="17">
        <v>71.64</v>
      </c>
      <c r="I20" s="17">
        <f t="shared" si="1"/>
        <v>35.82</v>
      </c>
      <c r="J20" s="17">
        <f t="shared" si="2"/>
        <v>63.42</v>
      </c>
      <c r="K20" s="23">
        <v>2</v>
      </c>
      <c r="L20" s="14" t="s">
        <v>28</v>
      </c>
    </row>
    <row r="21" s="1" customFormat="1" ht="17.1" customHeight="1" spans="1:12">
      <c r="A21" s="14">
        <v>18</v>
      </c>
      <c r="B21" s="15" t="s">
        <v>83</v>
      </c>
      <c r="C21" s="15" t="s">
        <v>84</v>
      </c>
      <c r="D21" s="16" t="s">
        <v>85</v>
      </c>
      <c r="E21" s="16" t="s">
        <v>86</v>
      </c>
      <c r="F21" s="14" t="s">
        <v>87</v>
      </c>
      <c r="G21" s="14">
        <f t="shared" si="0"/>
        <v>36.4</v>
      </c>
      <c r="H21" s="17">
        <v>74.09</v>
      </c>
      <c r="I21" s="17">
        <f t="shared" si="1"/>
        <v>37.045</v>
      </c>
      <c r="J21" s="17">
        <f t="shared" si="2"/>
        <v>73.445</v>
      </c>
      <c r="K21" s="23">
        <v>1</v>
      </c>
      <c r="L21" s="14" t="s">
        <v>18</v>
      </c>
    </row>
    <row r="22" s="1" customFormat="1" ht="17.1" customHeight="1" spans="1:12">
      <c r="A22" s="14">
        <v>19</v>
      </c>
      <c r="B22" s="15" t="s">
        <v>83</v>
      </c>
      <c r="C22" s="15" t="s">
        <v>84</v>
      </c>
      <c r="D22" s="16" t="s">
        <v>88</v>
      </c>
      <c r="E22" s="16" t="s">
        <v>89</v>
      </c>
      <c r="F22" s="14" t="s">
        <v>90</v>
      </c>
      <c r="G22" s="14">
        <f t="shared" si="0"/>
        <v>29.2</v>
      </c>
      <c r="H22" s="17">
        <v>74.09</v>
      </c>
      <c r="I22" s="17">
        <f t="shared" si="1"/>
        <v>37.045</v>
      </c>
      <c r="J22" s="17">
        <f t="shared" si="2"/>
        <v>66.245</v>
      </c>
      <c r="K22" s="23">
        <v>2</v>
      </c>
      <c r="L22" s="14" t="s">
        <v>28</v>
      </c>
    </row>
    <row r="23" s="1" customFormat="1" ht="17.1" customHeight="1" spans="1:12">
      <c r="A23" s="14">
        <v>20</v>
      </c>
      <c r="B23" s="15" t="s">
        <v>83</v>
      </c>
      <c r="C23" s="15" t="s">
        <v>84</v>
      </c>
      <c r="D23" s="16" t="s">
        <v>91</v>
      </c>
      <c r="E23" s="16" t="s">
        <v>92</v>
      </c>
      <c r="F23" s="14" t="s">
        <v>93</v>
      </c>
      <c r="G23" s="14">
        <f t="shared" si="0"/>
        <v>28.7</v>
      </c>
      <c r="H23" s="17" t="s">
        <v>27</v>
      </c>
      <c r="I23" s="17" t="s">
        <v>27</v>
      </c>
      <c r="J23" s="17">
        <f>SUM(G23)</f>
        <v>28.7</v>
      </c>
      <c r="K23" s="23">
        <v>3</v>
      </c>
      <c r="L23" s="14" t="s">
        <v>28</v>
      </c>
    </row>
    <row r="24" s="1" customFormat="1" ht="17.1" customHeight="1" spans="1:12">
      <c r="A24" s="14">
        <v>21</v>
      </c>
      <c r="B24" s="15" t="s">
        <v>94</v>
      </c>
      <c r="C24" s="15" t="s">
        <v>95</v>
      </c>
      <c r="D24" s="16" t="s">
        <v>96</v>
      </c>
      <c r="E24" s="16" t="s">
        <v>97</v>
      </c>
      <c r="F24" s="14" t="s">
        <v>98</v>
      </c>
      <c r="G24" s="14">
        <f t="shared" si="0"/>
        <v>25.1</v>
      </c>
      <c r="H24" s="17">
        <v>81.21</v>
      </c>
      <c r="I24" s="17">
        <f>SUM(H24/2)</f>
        <v>40.605</v>
      </c>
      <c r="J24" s="17">
        <f>+SUM((F24/2)+(H24/2))</f>
        <v>65.705</v>
      </c>
      <c r="K24" s="23">
        <v>1</v>
      </c>
      <c r="L24" s="24" t="s">
        <v>18</v>
      </c>
    </row>
    <row r="25" s="1" customFormat="1" ht="17.1" customHeight="1" spans="1:12">
      <c r="A25" s="14">
        <v>22</v>
      </c>
      <c r="B25" s="15" t="s">
        <v>94</v>
      </c>
      <c r="C25" s="15" t="s">
        <v>95</v>
      </c>
      <c r="D25" s="16" t="s">
        <v>99</v>
      </c>
      <c r="E25" s="16" t="s">
        <v>100</v>
      </c>
      <c r="F25" s="14" t="s">
        <v>101</v>
      </c>
      <c r="G25" s="14">
        <f t="shared" si="0"/>
        <v>25.8</v>
      </c>
      <c r="H25" s="17" t="s">
        <v>27</v>
      </c>
      <c r="I25" s="17" t="s">
        <v>27</v>
      </c>
      <c r="J25" s="17">
        <f>SUM(G25)</f>
        <v>25.8</v>
      </c>
      <c r="K25" s="23">
        <v>2</v>
      </c>
      <c r="L25" s="14" t="s">
        <v>28</v>
      </c>
    </row>
    <row r="26" s="1" customFormat="1" ht="17.1" customHeight="1" spans="1:12">
      <c r="A26" s="14">
        <v>23</v>
      </c>
      <c r="B26" s="15" t="s">
        <v>94</v>
      </c>
      <c r="C26" s="15" t="s">
        <v>95</v>
      </c>
      <c r="D26" s="16" t="s">
        <v>102</v>
      </c>
      <c r="E26" s="16" t="s">
        <v>103</v>
      </c>
      <c r="F26" s="14" t="s">
        <v>104</v>
      </c>
      <c r="G26" s="14">
        <f t="shared" ref="G25:G80" si="3">SUM(F26/2)</f>
        <v>13.6</v>
      </c>
      <c r="H26" s="17" t="s">
        <v>27</v>
      </c>
      <c r="I26" s="17" t="s">
        <v>27</v>
      </c>
      <c r="J26" s="17">
        <f>SUM(G26)</f>
        <v>13.6</v>
      </c>
      <c r="K26" s="23">
        <v>3</v>
      </c>
      <c r="L26" s="14" t="s">
        <v>28</v>
      </c>
    </row>
    <row r="27" s="1" customFormat="1" ht="17.1" customHeight="1" spans="1:12">
      <c r="A27" s="14">
        <v>24</v>
      </c>
      <c r="B27" s="15" t="s">
        <v>105</v>
      </c>
      <c r="C27" s="15" t="s">
        <v>106</v>
      </c>
      <c r="D27" s="16" t="s">
        <v>107</v>
      </c>
      <c r="E27" s="16" t="s">
        <v>108</v>
      </c>
      <c r="F27" s="14" t="s">
        <v>109</v>
      </c>
      <c r="G27" s="14">
        <f t="shared" si="3"/>
        <v>25.5</v>
      </c>
      <c r="H27" s="17">
        <v>70.79</v>
      </c>
      <c r="I27" s="17">
        <f>SUM(H27/2)</f>
        <v>35.395</v>
      </c>
      <c r="J27" s="17">
        <f>+SUM((F27/2)+(H27/2))</f>
        <v>60.895</v>
      </c>
      <c r="K27" s="23">
        <v>1</v>
      </c>
      <c r="L27" s="14" t="s">
        <v>18</v>
      </c>
    </row>
    <row r="28" s="1" customFormat="1" ht="17.1" customHeight="1" spans="1:12">
      <c r="A28" s="14">
        <v>25</v>
      </c>
      <c r="B28" s="15" t="s">
        <v>105</v>
      </c>
      <c r="C28" s="15" t="s">
        <v>106</v>
      </c>
      <c r="D28" s="16" t="s">
        <v>110</v>
      </c>
      <c r="E28" s="16" t="s">
        <v>111</v>
      </c>
      <c r="F28" s="14" t="s">
        <v>112</v>
      </c>
      <c r="G28" s="14">
        <f t="shared" si="3"/>
        <v>24.7</v>
      </c>
      <c r="H28" s="17" t="s">
        <v>27</v>
      </c>
      <c r="I28" s="17" t="s">
        <v>27</v>
      </c>
      <c r="J28" s="17">
        <f>SUM(G28)</f>
        <v>24.7</v>
      </c>
      <c r="K28" s="23">
        <v>2</v>
      </c>
      <c r="L28" s="14" t="s">
        <v>28</v>
      </c>
    </row>
    <row r="29" s="1" customFormat="1" ht="17.1" customHeight="1" spans="1:12">
      <c r="A29" s="14">
        <v>26</v>
      </c>
      <c r="B29" s="15" t="s">
        <v>113</v>
      </c>
      <c r="C29" s="15" t="s">
        <v>114</v>
      </c>
      <c r="D29" s="16" t="s">
        <v>115</v>
      </c>
      <c r="E29" s="16" t="s">
        <v>116</v>
      </c>
      <c r="F29" s="14" t="s">
        <v>117</v>
      </c>
      <c r="G29" s="14">
        <f t="shared" si="3"/>
        <v>28.9</v>
      </c>
      <c r="H29" s="17">
        <v>81.89</v>
      </c>
      <c r="I29" s="17">
        <f t="shared" ref="I29:I37" si="4">SUM(H29/2)</f>
        <v>40.945</v>
      </c>
      <c r="J29" s="17">
        <f t="shared" ref="J29:J37" si="5">+SUM((F29/2)+(H29/2))</f>
        <v>69.845</v>
      </c>
      <c r="K29" s="23">
        <v>1</v>
      </c>
      <c r="L29" s="14" t="s">
        <v>18</v>
      </c>
    </row>
    <row r="30" s="1" customFormat="1" ht="17.1" customHeight="1" spans="1:12">
      <c r="A30" s="14">
        <v>27</v>
      </c>
      <c r="B30" s="15" t="s">
        <v>113</v>
      </c>
      <c r="C30" s="15" t="s">
        <v>114</v>
      </c>
      <c r="D30" s="16" t="s">
        <v>118</v>
      </c>
      <c r="E30" s="16" t="s">
        <v>119</v>
      </c>
      <c r="F30" s="14" t="s">
        <v>120</v>
      </c>
      <c r="G30" s="14">
        <f t="shared" si="3"/>
        <v>26.8</v>
      </c>
      <c r="H30" s="17">
        <v>81.71</v>
      </c>
      <c r="I30" s="17">
        <f t="shared" si="4"/>
        <v>40.855</v>
      </c>
      <c r="J30" s="17">
        <f t="shared" si="5"/>
        <v>67.655</v>
      </c>
      <c r="K30" s="23">
        <v>2</v>
      </c>
      <c r="L30" s="14" t="s">
        <v>28</v>
      </c>
    </row>
    <row r="31" s="1" customFormat="1" ht="17.1" customHeight="1" spans="1:12">
      <c r="A31" s="14">
        <v>28</v>
      </c>
      <c r="B31" s="15" t="s">
        <v>121</v>
      </c>
      <c r="C31" s="15" t="s">
        <v>122</v>
      </c>
      <c r="D31" s="16" t="s">
        <v>123</v>
      </c>
      <c r="E31" s="16" t="s">
        <v>124</v>
      </c>
      <c r="F31" s="14" t="s">
        <v>125</v>
      </c>
      <c r="G31" s="14">
        <f t="shared" si="3"/>
        <v>28.1</v>
      </c>
      <c r="H31" s="17">
        <v>83.87</v>
      </c>
      <c r="I31" s="17">
        <f t="shared" si="4"/>
        <v>41.935</v>
      </c>
      <c r="J31" s="17">
        <f t="shared" si="5"/>
        <v>70.035</v>
      </c>
      <c r="K31" s="23">
        <v>1</v>
      </c>
      <c r="L31" s="24" t="s">
        <v>18</v>
      </c>
    </row>
    <row r="32" s="1" customFormat="1" ht="17.1" customHeight="1" spans="1:12">
      <c r="A32" s="14">
        <v>29</v>
      </c>
      <c r="B32" s="15" t="s">
        <v>121</v>
      </c>
      <c r="C32" s="15" t="s">
        <v>122</v>
      </c>
      <c r="D32" s="16" t="s">
        <v>126</v>
      </c>
      <c r="E32" s="16" t="s">
        <v>127</v>
      </c>
      <c r="F32" s="14" t="s">
        <v>109</v>
      </c>
      <c r="G32" s="14">
        <f t="shared" si="3"/>
        <v>25.5</v>
      </c>
      <c r="H32" s="17">
        <v>86.6</v>
      </c>
      <c r="I32" s="17">
        <f t="shared" si="4"/>
        <v>43.3</v>
      </c>
      <c r="J32" s="17">
        <f t="shared" si="5"/>
        <v>68.8</v>
      </c>
      <c r="K32" s="23">
        <v>2</v>
      </c>
      <c r="L32" s="14" t="s">
        <v>28</v>
      </c>
    </row>
    <row r="33" s="1" customFormat="1" ht="17.1" customHeight="1" spans="1:12">
      <c r="A33" s="14">
        <v>30</v>
      </c>
      <c r="B33" s="15" t="s">
        <v>121</v>
      </c>
      <c r="C33" s="15" t="s">
        <v>122</v>
      </c>
      <c r="D33" s="16" t="s">
        <v>128</v>
      </c>
      <c r="E33" s="16" t="s">
        <v>129</v>
      </c>
      <c r="F33" s="14" t="s">
        <v>130</v>
      </c>
      <c r="G33" s="14">
        <f t="shared" si="3"/>
        <v>27.2</v>
      </c>
      <c r="H33" s="17">
        <v>77.46</v>
      </c>
      <c r="I33" s="17">
        <f t="shared" si="4"/>
        <v>38.73</v>
      </c>
      <c r="J33" s="17">
        <f t="shared" si="5"/>
        <v>65.93</v>
      </c>
      <c r="K33" s="23">
        <v>3</v>
      </c>
      <c r="L33" s="14" t="s">
        <v>28</v>
      </c>
    </row>
    <row r="34" s="1" customFormat="1" ht="17.1" customHeight="1" spans="1:12">
      <c r="A34" s="14">
        <v>31</v>
      </c>
      <c r="B34" s="15" t="s">
        <v>131</v>
      </c>
      <c r="C34" s="15" t="s">
        <v>132</v>
      </c>
      <c r="D34" s="16" t="s">
        <v>133</v>
      </c>
      <c r="E34" s="16" t="s">
        <v>134</v>
      </c>
      <c r="F34" s="14" t="s">
        <v>135</v>
      </c>
      <c r="G34" s="14">
        <f t="shared" si="3"/>
        <v>25.2</v>
      </c>
      <c r="H34" s="17">
        <v>81.24</v>
      </c>
      <c r="I34" s="17">
        <f t="shared" si="4"/>
        <v>40.62</v>
      </c>
      <c r="J34" s="17">
        <f t="shared" si="5"/>
        <v>65.82</v>
      </c>
      <c r="K34" s="23">
        <v>1</v>
      </c>
      <c r="L34" s="24" t="s">
        <v>18</v>
      </c>
    </row>
    <row r="35" s="1" customFormat="1" ht="17.1" customHeight="1" spans="1:12">
      <c r="A35" s="14">
        <v>32</v>
      </c>
      <c r="B35" s="15" t="s">
        <v>131</v>
      </c>
      <c r="C35" s="15" t="s">
        <v>132</v>
      </c>
      <c r="D35" s="16" t="s">
        <v>136</v>
      </c>
      <c r="E35" s="16" t="s">
        <v>137</v>
      </c>
      <c r="F35" s="14" t="s">
        <v>138</v>
      </c>
      <c r="G35" s="14">
        <f t="shared" si="3"/>
        <v>22</v>
      </c>
      <c r="H35" s="17">
        <v>77.37</v>
      </c>
      <c r="I35" s="17">
        <f t="shared" si="4"/>
        <v>38.685</v>
      </c>
      <c r="J35" s="17">
        <f t="shared" si="5"/>
        <v>60.685</v>
      </c>
      <c r="K35" s="23">
        <v>2</v>
      </c>
      <c r="L35" s="14" t="s">
        <v>28</v>
      </c>
    </row>
    <row r="36" s="1" customFormat="1" ht="17.1" customHeight="1" spans="1:12">
      <c r="A36" s="14">
        <v>33</v>
      </c>
      <c r="B36" s="15" t="s">
        <v>139</v>
      </c>
      <c r="C36" s="15" t="s">
        <v>140</v>
      </c>
      <c r="D36" s="16" t="s">
        <v>141</v>
      </c>
      <c r="E36" s="16" t="s">
        <v>142</v>
      </c>
      <c r="F36" s="14" t="s">
        <v>143</v>
      </c>
      <c r="G36" s="14">
        <f t="shared" si="3"/>
        <v>36.7</v>
      </c>
      <c r="H36" s="17">
        <v>86.98</v>
      </c>
      <c r="I36" s="17">
        <f t="shared" si="4"/>
        <v>43.49</v>
      </c>
      <c r="J36" s="17">
        <f t="shared" si="5"/>
        <v>80.19</v>
      </c>
      <c r="K36" s="23">
        <v>1</v>
      </c>
      <c r="L36" s="24" t="s">
        <v>18</v>
      </c>
    </row>
    <row r="37" s="1" customFormat="1" ht="17.1" customHeight="1" spans="1:12">
      <c r="A37" s="14">
        <v>34</v>
      </c>
      <c r="B37" s="15" t="s">
        <v>139</v>
      </c>
      <c r="C37" s="15" t="s">
        <v>140</v>
      </c>
      <c r="D37" s="16" t="s">
        <v>144</v>
      </c>
      <c r="E37" s="16" t="s">
        <v>145</v>
      </c>
      <c r="F37" s="14" t="s">
        <v>146</v>
      </c>
      <c r="G37" s="14">
        <f t="shared" si="3"/>
        <v>35.5</v>
      </c>
      <c r="H37" s="17">
        <v>79.03</v>
      </c>
      <c r="I37" s="17">
        <f t="shared" si="4"/>
        <v>39.515</v>
      </c>
      <c r="J37" s="17">
        <f t="shared" si="5"/>
        <v>75.015</v>
      </c>
      <c r="K37" s="23">
        <v>2</v>
      </c>
      <c r="L37" s="14" t="s">
        <v>28</v>
      </c>
    </row>
    <row r="38" s="1" customFormat="1" ht="17.1" customHeight="1" spans="1:12">
      <c r="A38" s="14">
        <v>35</v>
      </c>
      <c r="B38" s="15" t="s">
        <v>139</v>
      </c>
      <c r="C38" s="15" t="s">
        <v>140</v>
      </c>
      <c r="D38" s="16" t="s">
        <v>147</v>
      </c>
      <c r="E38" s="16" t="s">
        <v>148</v>
      </c>
      <c r="F38" s="14" t="s">
        <v>149</v>
      </c>
      <c r="G38" s="14">
        <f t="shared" si="3"/>
        <v>37.3</v>
      </c>
      <c r="H38" s="17" t="s">
        <v>27</v>
      </c>
      <c r="I38" s="17" t="s">
        <v>27</v>
      </c>
      <c r="J38" s="17">
        <f>SUM(G38)</f>
        <v>37.3</v>
      </c>
      <c r="K38" s="23">
        <v>3</v>
      </c>
      <c r="L38" s="14" t="s">
        <v>28</v>
      </c>
    </row>
    <row r="39" s="1" customFormat="1" ht="17.1" customHeight="1" spans="1:12">
      <c r="A39" s="14">
        <v>36</v>
      </c>
      <c r="B39" s="15" t="s">
        <v>150</v>
      </c>
      <c r="C39" s="15" t="s">
        <v>151</v>
      </c>
      <c r="D39" s="16" t="s">
        <v>152</v>
      </c>
      <c r="E39" s="16" t="s">
        <v>153</v>
      </c>
      <c r="F39" s="14" t="s">
        <v>143</v>
      </c>
      <c r="G39" s="14">
        <f t="shared" si="3"/>
        <v>36.7</v>
      </c>
      <c r="H39" s="17">
        <v>86.51</v>
      </c>
      <c r="I39" s="17">
        <f>SUM(H39/2)</f>
        <v>43.255</v>
      </c>
      <c r="J39" s="17">
        <f>+SUM((F39/2)+(H39/2))</f>
        <v>79.955</v>
      </c>
      <c r="K39" s="23">
        <v>1</v>
      </c>
      <c r="L39" s="14" t="s">
        <v>18</v>
      </c>
    </row>
    <row r="40" s="1" customFormat="1" ht="17.1" customHeight="1" spans="1:12">
      <c r="A40" s="14">
        <v>37</v>
      </c>
      <c r="B40" s="15" t="s">
        <v>150</v>
      </c>
      <c r="C40" s="15" t="s">
        <v>151</v>
      </c>
      <c r="D40" s="16" t="s">
        <v>154</v>
      </c>
      <c r="E40" s="16" t="s">
        <v>155</v>
      </c>
      <c r="F40" s="14" t="s">
        <v>156</v>
      </c>
      <c r="G40" s="14">
        <f t="shared" si="3"/>
        <v>19.1</v>
      </c>
      <c r="H40" s="17">
        <v>72.15</v>
      </c>
      <c r="I40" s="17">
        <f>SUM(H40/2)</f>
        <v>36.075</v>
      </c>
      <c r="J40" s="17">
        <f>+SUM((F40/2)+(H40/2))</f>
        <v>55.175</v>
      </c>
      <c r="K40" s="23">
        <v>2</v>
      </c>
      <c r="L40" s="14" t="s">
        <v>28</v>
      </c>
    </row>
    <row r="41" s="1" customFormat="1" ht="17.1" customHeight="1" spans="1:12">
      <c r="A41" s="14">
        <v>38</v>
      </c>
      <c r="B41" s="15" t="s">
        <v>157</v>
      </c>
      <c r="C41" s="15" t="s">
        <v>158</v>
      </c>
      <c r="D41" s="16" t="s">
        <v>159</v>
      </c>
      <c r="E41" s="16" t="s">
        <v>160</v>
      </c>
      <c r="F41" s="14" t="s">
        <v>161</v>
      </c>
      <c r="G41" s="14">
        <f t="shared" si="3"/>
        <v>34.1</v>
      </c>
      <c r="H41" s="17">
        <v>85.21</v>
      </c>
      <c r="I41" s="17">
        <f>SUM(H41/2)</f>
        <v>42.605</v>
      </c>
      <c r="J41" s="17">
        <f>+SUM((F41/2)+(H41/2))</f>
        <v>76.705</v>
      </c>
      <c r="K41" s="23">
        <v>1</v>
      </c>
      <c r="L41" s="14" t="s">
        <v>18</v>
      </c>
    </row>
    <row r="42" s="1" customFormat="1" ht="17.1" customHeight="1" spans="1:12">
      <c r="A42" s="14">
        <v>39</v>
      </c>
      <c r="B42" s="15" t="s">
        <v>157</v>
      </c>
      <c r="C42" s="15" t="s">
        <v>158</v>
      </c>
      <c r="D42" s="16" t="s">
        <v>162</v>
      </c>
      <c r="E42" s="16" t="s">
        <v>163</v>
      </c>
      <c r="F42" s="14" t="s">
        <v>164</v>
      </c>
      <c r="G42" s="14">
        <f t="shared" si="3"/>
        <v>19.2</v>
      </c>
      <c r="H42" s="17" t="s">
        <v>27</v>
      </c>
      <c r="I42" s="17" t="s">
        <v>27</v>
      </c>
      <c r="J42" s="17">
        <f>SUM(G42)</f>
        <v>19.2</v>
      </c>
      <c r="K42" s="23">
        <v>2</v>
      </c>
      <c r="L42" s="14" t="s">
        <v>28</v>
      </c>
    </row>
    <row r="43" s="1" customFormat="1" ht="17.1" customHeight="1" spans="1:12">
      <c r="A43" s="14">
        <v>40</v>
      </c>
      <c r="B43" s="15" t="s">
        <v>165</v>
      </c>
      <c r="C43" s="15" t="s">
        <v>166</v>
      </c>
      <c r="D43" s="16" t="s">
        <v>167</v>
      </c>
      <c r="E43" s="16" t="s">
        <v>168</v>
      </c>
      <c r="F43" s="14" t="s">
        <v>169</v>
      </c>
      <c r="G43" s="14">
        <f t="shared" si="3"/>
        <v>31</v>
      </c>
      <c r="H43" s="17">
        <v>80.3</v>
      </c>
      <c r="I43" s="17">
        <f t="shared" ref="I43:I64" si="6">SUM(H43/2)</f>
        <v>40.15</v>
      </c>
      <c r="J43" s="17">
        <f t="shared" ref="J43:J64" si="7">+SUM((F43/2)+(H43/2))</f>
        <v>71.15</v>
      </c>
      <c r="K43" s="23">
        <v>1</v>
      </c>
      <c r="L43" s="24" t="s">
        <v>18</v>
      </c>
    </row>
    <row r="44" s="1" customFormat="1" ht="17.1" customHeight="1" spans="1:12">
      <c r="A44" s="14">
        <v>41</v>
      </c>
      <c r="B44" s="15" t="s">
        <v>165</v>
      </c>
      <c r="C44" s="15" t="s">
        <v>166</v>
      </c>
      <c r="D44" s="16" t="s">
        <v>170</v>
      </c>
      <c r="E44" s="16" t="s">
        <v>171</v>
      </c>
      <c r="F44" s="14" t="s">
        <v>172</v>
      </c>
      <c r="G44" s="14">
        <f t="shared" si="3"/>
        <v>27.7</v>
      </c>
      <c r="H44" s="17">
        <v>81.59</v>
      </c>
      <c r="I44" s="17">
        <f t="shared" si="6"/>
        <v>40.795</v>
      </c>
      <c r="J44" s="17">
        <f t="shared" si="7"/>
        <v>68.495</v>
      </c>
      <c r="K44" s="23">
        <v>2</v>
      </c>
      <c r="L44" s="14" t="s">
        <v>28</v>
      </c>
    </row>
    <row r="45" s="1" customFormat="1" ht="17.1" customHeight="1" spans="1:12">
      <c r="A45" s="14">
        <v>42</v>
      </c>
      <c r="B45" s="15" t="s">
        <v>173</v>
      </c>
      <c r="C45" s="15" t="s">
        <v>174</v>
      </c>
      <c r="D45" s="16" t="s">
        <v>175</v>
      </c>
      <c r="E45" s="16" t="s">
        <v>176</v>
      </c>
      <c r="F45" s="14" t="s">
        <v>177</v>
      </c>
      <c r="G45" s="14">
        <f t="shared" si="3"/>
        <v>38</v>
      </c>
      <c r="H45" s="17">
        <v>82.94</v>
      </c>
      <c r="I45" s="17">
        <f t="shared" si="6"/>
        <v>41.47</v>
      </c>
      <c r="J45" s="17">
        <f t="shared" si="7"/>
        <v>79.47</v>
      </c>
      <c r="K45" s="23">
        <v>1</v>
      </c>
      <c r="L45" s="14" t="s">
        <v>18</v>
      </c>
    </row>
    <row r="46" s="1" customFormat="1" ht="17.1" customHeight="1" spans="1:12">
      <c r="A46" s="14">
        <v>43</v>
      </c>
      <c r="B46" s="15" t="s">
        <v>173</v>
      </c>
      <c r="C46" s="15" t="s">
        <v>174</v>
      </c>
      <c r="D46" s="16" t="s">
        <v>178</v>
      </c>
      <c r="E46" s="16" t="s">
        <v>179</v>
      </c>
      <c r="F46" s="14" t="s">
        <v>180</v>
      </c>
      <c r="G46" s="14">
        <f t="shared" si="3"/>
        <v>33.8</v>
      </c>
      <c r="H46" s="17">
        <v>90.14</v>
      </c>
      <c r="I46" s="17">
        <f t="shared" si="6"/>
        <v>45.07</v>
      </c>
      <c r="J46" s="17">
        <f t="shared" si="7"/>
        <v>78.87</v>
      </c>
      <c r="K46" s="23">
        <v>2</v>
      </c>
      <c r="L46" s="24" t="s">
        <v>18</v>
      </c>
    </row>
    <row r="47" s="1" customFormat="1" ht="17.1" customHeight="1" spans="1:12">
      <c r="A47" s="14">
        <v>44</v>
      </c>
      <c r="B47" s="15" t="s">
        <v>173</v>
      </c>
      <c r="C47" s="15" t="s">
        <v>174</v>
      </c>
      <c r="D47" s="16" t="s">
        <v>181</v>
      </c>
      <c r="E47" s="16" t="s">
        <v>182</v>
      </c>
      <c r="F47" s="14" t="s">
        <v>183</v>
      </c>
      <c r="G47" s="14">
        <f t="shared" si="3"/>
        <v>30.6</v>
      </c>
      <c r="H47" s="17">
        <v>88.31</v>
      </c>
      <c r="I47" s="17">
        <f t="shared" si="6"/>
        <v>44.155</v>
      </c>
      <c r="J47" s="17">
        <f t="shared" si="7"/>
        <v>74.755</v>
      </c>
      <c r="K47" s="23">
        <v>3</v>
      </c>
      <c r="L47" s="14" t="s">
        <v>28</v>
      </c>
    </row>
    <row r="48" s="1" customFormat="1" ht="17.1" customHeight="1" spans="1:12">
      <c r="A48" s="14">
        <v>45</v>
      </c>
      <c r="B48" s="15" t="s">
        <v>173</v>
      </c>
      <c r="C48" s="15" t="s">
        <v>174</v>
      </c>
      <c r="D48" s="16" t="s">
        <v>184</v>
      </c>
      <c r="E48" s="16" t="s">
        <v>185</v>
      </c>
      <c r="F48" s="14" t="s">
        <v>186</v>
      </c>
      <c r="G48" s="14">
        <f t="shared" si="3"/>
        <v>31.8</v>
      </c>
      <c r="H48" s="17">
        <v>84.87</v>
      </c>
      <c r="I48" s="17">
        <f t="shared" si="6"/>
        <v>42.435</v>
      </c>
      <c r="J48" s="17">
        <f t="shared" si="7"/>
        <v>74.235</v>
      </c>
      <c r="K48" s="23">
        <v>4</v>
      </c>
      <c r="L48" s="14" t="s">
        <v>28</v>
      </c>
    </row>
    <row r="49" s="1" customFormat="1" ht="17.1" customHeight="1" spans="1:12">
      <c r="A49" s="14">
        <v>46</v>
      </c>
      <c r="B49" s="15" t="s">
        <v>173</v>
      </c>
      <c r="C49" s="15" t="s">
        <v>174</v>
      </c>
      <c r="D49" s="16" t="s">
        <v>187</v>
      </c>
      <c r="E49" s="16" t="s">
        <v>188</v>
      </c>
      <c r="F49" s="14" t="s">
        <v>189</v>
      </c>
      <c r="G49" s="14">
        <f t="shared" si="3"/>
        <v>28.6</v>
      </c>
      <c r="H49" s="17">
        <v>84.06</v>
      </c>
      <c r="I49" s="17">
        <f t="shared" si="6"/>
        <v>42.03</v>
      </c>
      <c r="J49" s="17">
        <f t="shared" si="7"/>
        <v>70.63</v>
      </c>
      <c r="K49" s="23">
        <v>5</v>
      </c>
      <c r="L49" s="14" t="s">
        <v>28</v>
      </c>
    </row>
    <row r="50" s="1" customFormat="1" ht="17.1" customHeight="1" spans="1:12">
      <c r="A50" s="14">
        <v>47</v>
      </c>
      <c r="B50" s="15" t="s">
        <v>173</v>
      </c>
      <c r="C50" s="15" t="s">
        <v>174</v>
      </c>
      <c r="D50" s="16" t="s">
        <v>190</v>
      </c>
      <c r="E50" s="16" t="s">
        <v>191</v>
      </c>
      <c r="F50" s="14" t="s">
        <v>63</v>
      </c>
      <c r="G50" s="14">
        <f t="shared" si="3"/>
        <v>29.3</v>
      </c>
      <c r="H50" s="17">
        <v>76.41</v>
      </c>
      <c r="I50" s="17">
        <f t="shared" si="6"/>
        <v>38.205</v>
      </c>
      <c r="J50" s="17">
        <f t="shared" si="7"/>
        <v>67.505</v>
      </c>
      <c r="K50" s="23">
        <v>6</v>
      </c>
      <c r="L50" s="14" t="s">
        <v>28</v>
      </c>
    </row>
    <row r="51" s="1" customFormat="1" ht="17.1" customHeight="1" spans="1:12">
      <c r="A51" s="14">
        <v>48</v>
      </c>
      <c r="B51" s="15" t="s">
        <v>192</v>
      </c>
      <c r="C51" s="15" t="s">
        <v>193</v>
      </c>
      <c r="D51" s="16" t="s">
        <v>194</v>
      </c>
      <c r="E51" s="16" t="s">
        <v>195</v>
      </c>
      <c r="F51" s="14" t="s">
        <v>196</v>
      </c>
      <c r="G51" s="14">
        <f t="shared" si="3"/>
        <v>34.3</v>
      </c>
      <c r="H51" s="17">
        <v>77.49</v>
      </c>
      <c r="I51" s="17">
        <f t="shared" si="6"/>
        <v>38.745</v>
      </c>
      <c r="J51" s="17">
        <f t="shared" si="7"/>
        <v>73.045</v>
      </c>
      <c r="K51" s="23">
        <v>1</v>
      </c>
      <c r="L51" s="14" t="s">
        <v>18</v>
      </c>
    </row>
    <row r="52" s="1" customFormat="1" ht="17.1" customHeight="1" spans="1:12">
      <c r="A52" s="14">
        <v>49</v>
      </c>
      <c r="B52" s="15" t="s">
        <v>192</v>
      </c>
      <c r="C52" s="15" t="s">
        <v>193</v>
      </c>
      <c r="D52" s="16" t="s">
        <v>197</v>
      </c>
      <c r="E52" s="16" t="s">
        <v>198</v>
      </c>
      <c r="F52" s="14" t="s">
        <v>90</v>
      </c>
      <c r="G52" s="14">
        <f t="shared" si="3"/>
        <v>29.2</v>
      </c>
      <c r="H52" s="17">
        <v>86.65</v>
      </c>
      <c r="I52" s="17">
        <f t="shared" si="6"/>
        <v>43.325</v>
      </c>
      <c r="J52" s="17">
        <f t="shared" si="7"/>
        <v>72.525</v>
      </c>
      <c r="K52" s="23">
        <v>2</v>
      </c>
      <c r="L52" s="14" t="s">
        <v>28</v>
      </c>
    </row>
    <row r="53" s="1" customFormat="1" ht="17.1" customHeight="1" spans="1:12">
      <c r="A53" s="14">
        <v>50</v>
      </c>
      <c r="B53" s="15" t="s">
        <v>192</v>
      </c>
      <c r="C53" s="15" t="s">
        <v>193</v>
      </c>
      <c r="D53" s="16" t="s">
        <v>199</v>
      </c>
      <c r="E53" s="16" t="s">
        <v>200</v>
      </c>
      <c r="F53" s="14" t="s">
        <v>201</v>
      </c>
      <c r="G53" s="14">
        <f t="shared" si="3"/>
        <v>27</v>
      </c>
      <c r="H53" s="17">
        <v>74.12</v>
      </c>
      <c r="I53" s="17">
        <f t="shared" si="6"/>
        <v>37.06</v>
      </c>
      <c r="J53" s="17">
        <f t="shared" si="7"/>
        <v>64.06</v>
      </c>
      <c r="K53" s="23">
        <v>3</v>
      </c>
      <c r="L53" s="14" t="s">
        <v>28</v>
      </c>
    </row>
    <row r="54" s="1" customFormat="1" ht="17.1" customHeight="1" spans="1:12">
      <c r="A54" s="14">
        <v>51</v>
      </c>
      <c r="B54" s="15" t="s">
        <v>202</v>
      </c>
      <c r="C54" s="15" t="s">
        <v>203</v>
      </c>
      <c r="D54" s="16" t="s">
        <v>204</v>
      </c>
      <c r="E54" s="16" t="s">
        <v>205</v>
      </c>
      <c r="F54" s="14" t="s">
        <v>206</v>
      </c>
      <c r="G54" s="14">
        <f t="shared" si="3"/>
        <v>35</v>
      </c>
      <c r="H54" s="17">
        <v>88.91</v>
      </c>
      <c r="I54" s="17">
        <f t="shared" si="6"/>
        <v>44.455</v>
      </c>
      <c r="J54" s="17">
        <f t="shared" si="7"/>
        <v>79.455</v>
      </c>
      <c r="K54" s="23">
        <v>1</v>
      </c>
      <c r="L54" s="14" t="s">
        <v>18</v>
      </c>
    </row>
    <row r="55" s="1" customFormat="1" ht="17.1" customHeight="1" spans="1:12">
      <c r="A55" s="14">
        <v>52</v>
      </c>
      <c r="B55" s="15" t="s">
        <v>202</v>
      </c>
      <c r="C55" s="15" t="s">
        <v>203</v>
      </c>
      <c r="D55" s="16" t="s">
        <v>207</v>
      </c>
      <c r="E55" s="16" t="s">
        <v>208</v>
      </c>
      <c r="F55" s="14" t="s">
        <v>209</v>
      </c>
      <c r="G55" s="14">
        <f t="shared" si="3"/>
        <v>32.3</v>
      </c>
      <c r="H55" s="17">
        <v>90.57</v>
      </c>
      <c r="I55" s="17">
        <f t="shared" si="6"/>
        <v>45.285</v>
      </c>
      <c r="J55" s="17">
        <f t="shared" si="7"/>
        <v>77.585</v>
      </c>
      <c r="K55" s="23">
        <v>2</v>
      </c>
      <c r="L55" s="14" t="s">
        <v>18</v>
      </c>
    </row>
    <row r="56" s="1" customFormat="1" ht="17.1" customHeight="1" spans="1:12">
      <c r="A56" s="14">
        <v>53</v>
      </c>
      <c r="B56" s="15" t="s">
        <v>202</v>
      </c>
      <c r="C56" s="15" t="s">
        <v>203</v>
      </c>
      <c r="D56" s="16" t="s">
        <v>210</v>
      </c>
      <c r="E56" s="16" t="s">
        <v>211</v>
      </c>
      <c r="F56" s="14" t="s">
        <v>212</v>
      </c>
      <c r="G56" s="14">
        <f t="shared" si="3"/>
        <v>29.8</v>
      </c>
      <c r="H56" s="17">
        <v>86.57</v>
      </c>
      <c r="I56" s="17">
        <f t="shared" si="6"/>
        <v>43.285</v>
      </c>
      <c r="J56" s="17">
        <f t="shared" si="7"/>
        <v>73.085</v>
      </c>
      <c r="K56" s="23">
        <v>3</v>
      </c>
      <c r="L56" s="14" t="s">
        <v>28</v>
      </c>
    </row>
    <row r="57" s="1" customFormat="1" ht="17.1" customHeight="1" spans="1:12">
      <c r="A57" s="14">
        <v>54</v>
      </c>
      <c r="B57" s="15" t="s">
        <v>202</v>
      </c>
      <c r="C57" s="15" t="s">
        <v>203</v>
      </c>
      <c r="D57" s="16" t="s">
        <v>213</v>
      </c>
      <c r="E57" s="16" t="s">
        <v>214</v>
      </c>
      <c r="F57" s="14" t="s">
        <v>209</v>
      </c>
      <c r="G57" s="14">
        <f t="shared" si="3"/>
        <v>32.3</v>
      </c>
      <c r="H57" s="17">
        <v>81.48</v>
      </c>
      <c r="I57" s="17">
        <f t="shared" si="6"/>
        <v>40.74</v>
      </c>
      <c r="J57" s="17">
        <f t="shared" si="7"/>
        <v>73.04</v>
      </c>
      <c r="K57" s="23">
        <v>4</v>
      </c>
      <c r="L57" s="14" t="s">
        <v>28</v>
      </c>
    </row>
    <row r="58" s="1" customFormat="1" ht="17.1" customHeight="1" spans="1:12">
      <c r="A58" s="14">
        <v>55</v>
      </c>
      <c r="B58" s="15" t="s">
        <v>202</v>
      </c>
      <c r="C58" s="15" t="s">
        <v>203</v>
      </c>
      <c r="D58" s="16" t="s">
        <v>215</v>
      </c>
      <c r="E58" s="16" t="s">
        <v>216</v>
      </c>
      <c r="F58" s="14" t="s">
        <v>93</v>
      </c>
      <c r="G58" s="14">
        <f t="shared" si="3"/>
        <v>28.7</v>
      </c>
      <c r="H58" s="17">
        <v>87.51</v>
      </c>
      <c r="I58" s="17">
        <f t="shared" si="6"/>
        <v>43.755</v>
      </c>
      <c r="J58" s="17">
        <f t="shared" si="7"/>
        <v>72.455</v>
      </c>
      <c r="K58" s="23">
        <v>5</v>
      </c>
      <c r="L58" s="14" t="s">
        <v>28</v>
      </c>
    </row>
    <row r="59" s="1" customFormat="1" ht="17.1" customHeight="1" spans="1:12">
      <c r="A59" s="14">
        <v>56</v>
      </c>
      <c r="B59" s="15" t="s">
        <v>202</v>
      </c>
      <c r="C59" s="15" t="s">
        <v>203</v>
      </c>
      <c r="D59" s="16" t="s">
        <v>217</v>
      </c>
      <c r="E59" s="16" t="s">
        <v>218</v>
      </c>
      <c r="F59" s="14" t="s">
        <v>135</v>
      </c>
      <c r="G59" s="14">
        <f t="shared" si="3"/>
        <v>25.2</v>
      </c>
      <c r="H59" s="17">
        <v>75.3</v>
      </c>
      <c r="I59" s="17">
        <f t="shared" si="6"/>
        <v>37.65</v>
      </c>
      <c r="J59" s="17">
        <f t="shared" si="7"/>
        <v>62.85</v>
      </c>
      <c r="K59" s="23">
        <v>6</v>
      </c>
      <c r="L59" s="14" t="s">
        <v>28</v>
      </c>
    </row>
    <row r="60" s="1" customFormat="1" ht="17.1" customHeight="1" spans="1:12">
      <c r="A60" s="14">
        <v>57</v>
      </c>
      <c r="B60" s="15" t="s">
        <v>219</v>
      </c>
      <c r="C60" s="15" t="s">
        <v>220</v>
      </c>
      <c r="D60" s="16" t="s">
        <v>221</v>
      </c>
      <c r="E60" s="16" t="s">
        <v>222</v>
      </c>
      <c r="F60" s="14" t="s">
        <v>223</v>
      </c>
      <c r="G60" s="14">
        <f t="shared" si="3"/>
        <v>38.8</v>
      </c>
      <c r="H60" s="17">
        <v>90.93</v>
      </c>
      <c r="I60" s="17">
        <f t="shared" si="6"/>
        <v>45.465</v>
      </c>
      <c r="J60" s="17">
        <f t="shared" si="7"/>
        <v>84.265</v>
      </c>
      <c r="K60" s="23">
        <v>1</v>
      </c>
      <c r="L60" s="14" t="s">
        <v>18</v>
      </c>
    </row>
    <row r="61" s="1" customFormat="1" ht="17.1" customHeight="1" spans="1:12">
      <c r="A61" s="14">
        <v>58</v>
      </c>
      <c r="B61" s="15" t="s">
        <v>219</v>
      </c>
      <c r="C61" s="15" t="s">
        <v>220</v>
      </c>
      <c r="D61" s="16" t="s">
        <v>224</v>
      </c>
      <c r="E61" s="16" t="s">
        <v>225</v>
      </c>
      <c r="F61" s="14" t="s">
        <v>149</v>
      </c>
      <c r="G61" s="14">
        <f t="shared" si="3"/>
        <v>37.3</v>
      </c>
      <c r="H61" s="17">
        <v>83.67</v>
      </c>
      <c r="I61" s="17">
        <f t="shared" si="6"/>
        <v>41.835</v>
      </c>
      <c r="J61" s="17">
        <f t="shared" si="7"/>
        <v>79.135</v>
      </c>
      <c r="K61" s="23">
        <v>2</v>
      </c>
      <c r="L61" s="24" t="s">
        <v>18</v>
      </c>
    </row>
    <row r="62" s="1" customFormat="1" ht="17.1" customHeight="1" spans="1:12">
      <c r="A62" s="14">
        <v>59</v>
      </c>
      <c r="B62" s="15" t="s">
        <v>219</v>
      </c>
      <c r="C62" s="15" t="s">
        <v>220</v>
      </c>
      <c r="D62" s="16" t="s">
        <v>226</v>
      </c>
      <c r="E62" s="16" t="s">
        <v>227</v>
      </c>
      <c r="F62" s="14" t="s">
        <v>80</v>
      </c>
      <c r="G62" s="14">
        <f t="shared" si="3"/>
        <v>31.4</v>
      </c>
      <c r="H62" s="17">
        <v>81.55</v>
      </c>
      <c r="I62" s="17">
        <f t="shared" si="6"/>
        <v>40.775</v>
      </c>
      <c r="J62" s="17">
        <f t="shared" si="7"/>
        <v>72.175</v>
      </c>
      <c r="K62" s="23">
        <v>3</v>
      </c>
      <c r="L62" s="14" t="s">
        <v>28</v>
      </c>
    </row>
    <row r="63" s="1" customFormat="1" ht="17.1" customHeight="1" spans="1:12">
      <c r="A63" s="14">
        <v>60</v>
      </c>
      <c r="B63" s="15" t="s">
        <v>219</v>
      </c>
      <c r="C63" s="15" t="s">
        <v>220</v>
      </c>
      <c r="D63" s="16" t="s">
        <v>228</v>
      </c>
      <c r="E63" s="16" t="s">
        <v>229</v>
      </c>
      <c r="F63" s="14" t="s">
        <v>230</v>
      </c>
      <c r="G63" s="14">
        <f t="shared" si="3"/>
        <v>29.5</v>
      </c>
      <c r="H63" s="17">
        <v>83.15</v>
      </c>
      <c r="I63" s="17">
        <f t="shared" si="6"/>
        <v>41.575</v>
      </c>
      <c r="J63" s="17">
        <f t="shared" si="7"/>
        <v>71.075</v>
      </c>
      <c r="K63" s="23">
        <v>4</v>
      </c>
      <c r="L63" s="14" t="s">
        <v>28</v>
      </c>
    </row>
    <row r="64" s="1" customFormat="1" ht="17.1" customHeight="1" spans="1:12">
      <c r="A64" s="14">
        <v>61</v>
      </c>
      <c r="B64" s="15" t="s">
        <v>219</v>
      </c>
      <c r="C64" s="15" t="s">
        <v>220</v>
      </c>
      <c r="D64" s="16" t="s">
        <v>231</v>
      </c>
      <c r="E64" s="16" t="s">
        <v>232</v>
      </c>
      <c r="F64" s="14" t="s">
        <v>233</v>
      </c>
      <c r="G64" s="14">
        <f t="shared" si="3"/>
        <v>30.3</v>
      </c>
      <c r="H64" s="17">
        <v>76.28</v>
      </c>
      <c r="I64" s="17">
        <f t="shared" si="6"/>
        <v>38.14</v>
      </c>
      <c r="J64" s="17">
        <f t="shared" si="7"/>
        <v>68.44</v>
      </c>
      <c r="K64" s="23">
        <v>5</v>
      </c>
      <c r="L64" s="14" t="s">
        <v>28</v>
      </c>
    </row>
    <row r="65" s="1" customFormat="1" ht="17.1" customHeight="1" spans="1:12">
      <c r="A65" s="14">
        <v>62</v>
      </c>
      <c r="B65" s="15" t="s">
        <v>219</v>
      </c>
      <c r="C65" s="15" t="s">
        <v>220</v>
      </c>
      <c r="D65" s="16" t="s">
        <v>234</v>
      </c>
      <c r="E65" s="16" t="s">
        <v>235</v>
      </c>
      <c r="F65" s="14" t="s">
        <v>236</v>
      </c>
      <c r="G65" s="14">
        <f t="shared" si="3"/>
        <v>34.7</v>
      </c>
      <c r="H65" s="17" t="s">
        <v>27</v>
      </c>
      <c r="I65" s="17" t="s">
        <v>27</v>
      </c>
      <c r="J65" s="17">
        <f>SUM(G65)</f>
        <v>34.7</v>
      </c>
      <c r="K65" s="23">
        <v>6</v>
      </c>
      <c r="L65" s="14" t="s">
        <v>28</v>
      </c>
    </row>
    <row r="66" s="1" customFormat="1" ht="17.1" customHeight="1" spans="1:12">
      <c r="A66" s="14">
        <v>63</v>
      </c>
      <c r="B66" s="15" t="s">
        <v>237</v>
      </c>
      <c r="C66" s="15" t="s">
        <v>238</v>
      </c>
      <c r="D66" s="16" t="s">
        <v>239</v>
      </c>
      <c r="E66" s="16" t="s">
        <v>240</v>
      </c>
      <c r="F66" s="14" t="s">
        <v>33</v>
      </c>
      <c r="G66" s="14">
        <f t="shared" si="3"/>
        <v>29.6</v>
      </c>
      <c r="H66" s="17">
        <v>82.65</v>
      </c>
      <c r="I66" s="17">
        <f>SUM(H66/2)</f>
        <v>41.325</v>
      </c>
      <c r="J66" s="17">
        <f>+SUM((F66/2)+(H66/2))</f>
        <v>70.925</v>
      </c>
      <c r="K66" s="23">
        <v>1</v>
      </c>
      <c r="L66" s="14" t="s">
        <v>18</v>
      </c>
    </row>
    <row r="67" s="1" customFormat="1" ht="17.1" customHeight="1" spans="1:12">
      <c r="A67" s="14">
        <v>64</v>
      </c>
      <c r="B67" s="15" t="s">
        <v>237</v>
      </c>
      <c r="C67" s="15" t="s">
        <v>238</v>
      </c>
      <c r="D67" s="16" t="s">
        <v>241</v>
      </c>
      <c r="E67" s="16" t="s">
        <v>242</v>
      </c>
      <c r="F67" s="14" t="s">
        <v>243</v>
      </c>
      <c r="G67" s="14">
        <f t="shared" si="3"/>
        <v>26</v>
      </c>
      <c r="H67" s="17">
        <v>89.27</v>
      </c>
      <c r="I67" s="17">
        <f>SUM(H67/2)</f>
        <v>44.635</v>
      </c>
      <c r="J67" s="17">
        <f>+SUM((F67/2)+(H67/2))</f>
        <v>70.635</v>
      </c>
      <c r="K67" s="23">
        <v>2</v>
      </c>
      <c r="L67" s="14" t="s">
        <v>28</v>
      </c>
    </row>
    <row r="68" s="1" customFormat="1" ht="17.1" customHeight="1" spans="1:12">
      <c r="A68" s="14">
        <v>65</v>
      </c>
      <c r="B68" s="15" t="s">
        <v>237</v>
      </c>
      <c r="C68" s="15" t="s">
        <v>238</v>
      </c>
      <c r="D68" s="16" t="s">
        <v>244</v>
      </c>
      <c r="E68" s="16" t="s">
        <v>245</v>
      </c>
      <c r="F68" s="14" t="s">
        <v>246</v>
      </c>
      <c r="G68" s="14">
        <f t="shared" si="3"/>
        <v>25.4</v>
      </c>
      <c r="H68" s="17">
        <v>84.34</v>
      </c>
      <c r="I68" s="17">
        <f>SUM(H68/2)</f>
        <v>42.17</v>
      </c>
      <c r="J68" s="17">
        <f>+SUM((F68/2)+(H68/2))</f>
        <v>67.57</v>
      </c>
      <c r="K68" s="23">
        <v>3</v>
      </c>
      <c r="L68" s="14" t="s">
        <v>28</v>
      </c>
    </row>
    <row r="69" s="1" customFormat="1" ht="17.1" customHeight="1" spans="1:12">
      <c r="A69" s="14">
        <v>66</v>
      </c>
      <c r="B69" s="15" t="s">
        <v>247</v>
      </c>
      <c r="C69" s="15" t="s">
        <v>248</v>
      </c>
      <c r="D69" s="16" t="s">
        <v>249</v>
      </c>
      <c r="E69" s="16" t="s">
        <v>250</v>
      </c>
      <c r="F69" s="14" t="s">
        <v>251</v>
      </c>
      <c r="G69" s="14">
        <f t="shared" si="3"/>
        <v>31.7</v>
      </c>
      <c r="H69" s="17">
        <v>88.04</v>
      </c>
      <c r="I69" s="17">
        <f>SUM(H69/2)</f>
        <v>44.02</v>
      </c>
      <c r="J69" s="17">
        <f>+SUM((F69/2)+(H69/2))</f>
        <v>75.72</v>
      </c>
      <c r="K69" s="23">
        <v>1</v>
      </c>
      <c r="L69" s="14" t="s">
        <v>18</v>
      </c>
    </row>
    <row r="70" s="1" customFormat="1" ht="17.1" customHeight="1" spans="1:12">
      <c r="A70" s="14">
        <v>67</v>
      </c>
      <c r="B70" s="15" t="s">
        <v>247</v>
      </c>
      <c r="C70" s="15" t="s">
        <v>248</v>
      </c>
      <c r="D70" s="16" t="s">
        <v>252</v>
      </c>
      <c r="E70" s="16" t="s">
        <v>253</v>
      </c>
      <c r="F70" s="14" t="s">
        <v>254</v>
      </c>
      <c r="G70" s="14">
        <f t="shared" si="3"/>
        <v>31.9</v>
      </c>
      <c r="H70" s="17">
        <v>79.34</v>
      </c>
      <c r="I70" s="17">
        <f>SUM(H70/2)</f>
        <v>39.67</v>
      </c>
      <c r="J70" s="17">
        <f>+SUM((F70/2)+(H70/2))</f>
        <v>71.57</v>
      </c>
      <c r="K70" s="23">
        <v>2</v>
      </c>
      <c r="L70" s="14" t="s">
        <v>28</v>
      </c>
    </row>
    <row r="71" s="1" customFormat="1" ht="17.1" customHeight="1" spans="1:12">
      <c r="A71" s="14">
        <v>68</v>
      </c>
      <c r="B71" s="15" t="s">
        <v>247</v>
      </c>
      <c r="C71" s="15" t="s">
        <v>248</v>
      </c>
      <c r="D71" s="16" t="s">
        <v>255</v>
      </c>
      <c r="E71" s="16" t="s">
        <v>256</v>
      </c>
      <c r="F71" s="14" t="s">
        <v>257</v>
      </c>
      <c r="G71" s="14">
        <f t="shared" si="3"/>
        <v>40.2</v>
      </c>
      <c r="H71" s="17" t="s">
        <v>27</v>
      </c>
      <c r="I71" s="17" t="s">
        <v>27</v>
      </c>
      <c r="J71" s="17">
        <f>SUM(G71)</f>
        <v>40.2</v>
      </c>
      <c r="K71" s="23">
        <v>3</v>
      </c>
      <c r="L71" s="14" t="s">
        <v>28</v>
      </c>
    </row>
    <row r="72" s="1" customFormat="1" ht="17.1" customHeight="1" spans="1:12">
      <c r="A72" s="14">
        <v>69</v>
      </c>
      <c r="B72" s="15" t="s">
        <v>258</v>
      </c>
      <c r="C72" s="15" t="s">
        <v>259</v>
      </c>
      <c r="D72" s="16" t="s">
        <v>260</v>
      </c>
      <c r="E72" s="16" t="s">
        <v>261</v>
      </c>
      <c r="F72" s="14" t="s">
        <v>262</v>
      </c>
      <c r="G72" s="14">
        <f t="shared" si="3"/>
        <v>36.2</v>
      </c>
      <c r="H72" s="17">
        <v>85.99</v>
      </c>
      <c r="I72" s="17">
        <f>SUM(H72/2)</f>
        <v>42.995</v>
      </c>
      <c r="J72" s="17">
        <f>+SUM((F72/2)+(H72/2))</f>
        <v>79.195</v>
      </c>
      <c r="K72" s="23">
        <v>1</v>
      </c>
      <c r="L72" s="14" t="s">
        <v>18</v>
      </c>
    </row>
    <row r="73" s="1" customFormat="1" ht="17.1" customHeight="1" spans="1:12">
      <c r="A73" s="14">
        <v>70</v>
      </c>
      <c r="B73" s="15" t="s">
        <v>258</v>
      </c>
      <c r="C73" s="15" t="s">
        <v>259</v>
      </c>
      <c r="D73" s="16" t="s">
        <v>263</v>
      </c>
      <c r="E73" s="16" t="s">
        <v>264</v>
      </c>
      <c r="F73" s="14" t="s">
        <v>209</v>
      </c>
      <c r="G73" s="14">
        <f t="shared" si="3"/>
        <v>32.3</v>
      </c>
      <c r="H73" s="17">
        <v>86.77</v>
      </c>
      <c r="I73" s="17">
        <f>SUM(H73/2)</f>
        <v>43.385</v>
      </c>
      <c r="J73" s="17">
        <f>+SUM((F73/2)+(H73/2))</f>
        <v>75.685</v>
      </c>
      <c r="K73" s="23">
        <v>2</v>
      </c>
      <c r="L73" s="24" t="s">
        <v>18</v>
      </c>
    </row>
    <row r="74" s="1" customFormat="1" ht="17.1" customHeight="1" spans="1:12">
      <c r="A74" s="14">
        <v>71</v>
      </c>
      <c r="B74" s="15" t="s">
        <v>258</v>
      </c>
      <c r="C74" s="15" t="s">
        <v>259</v>
      </c>
      <c r="D74" s="16" t="s">
        <v>265</v>
      </c>
      <c r="E74" s="16" t="s">
        <v>266</v>
      </c>
      <c r="F74" s="14" t="s">
        <v>169</v>
      </c>
      <c r="G74" s="14">
        <f t="shared" si="3"/>
        <v>31</v>
      </c>
      <c r="H74" s="17">
        <v>86.97</v>
      </c>
      <c r="I74" s="17">
        <f>SUM(H74/2)</f>
        <v>43.485</v>
      </c>
      <c r="J74" s="17">
        <f>+SUM((F74/2)+(H74/2))</f>
        <v>74.485</v>
      </c>
      <c r="K74" s="23">
        <v>3</v>
      </c>
      <c r="L74" s="14" t="s">
        <v>28</v>
      </c>
    </row>
    <row r="75" s="1" customFormat="1" ht="17.1" customHeight="1" spans="1:12">
      <c r="A75" s="14">
        <v>72</v>
      </c>
      <c r="B75" s="15" t="s">
        <v>258</v>
      </c>
      <c r="C75" s="15" t="s">
        <v>259</v>
      </c>
      <c r="D75" s="16" t="s">
        <v>267</v>
      </c>
      <c r="E75" s="16" t="s">
        <v>268</v>
      </c>
      <c r="F75" s="14" t="s">
        <v>269</v>
      </c>
      <c r="G75" s="14">
        <f t="shared" si="3"/>
        <v>30.4</v>
      </c>
      <c r="H75" s="17">
        <v>87.26</v>
      </c>
      <c r="I75" s="17">
        <f>SUM(H75/2)</f>
        <v>43.63</v>
      </c>
      <c r="J75" s="17">
        <f>+SUM((F75/2)+(H75/2))</f>
        <v>74.03</v>
      </c>
      <c r="K75" s="23">
        <v>4</v>
      </c>
      <c r="L75" s="14" t="s">
        <v>28</v>
      </c>
    </row>
    <row r="76" s="1" customFormat="1" ht="17.1" customHeight="1" spans="1:12">
      <c r="A76" s="14">
        <v>73</v>
      </c>
      <c r="B76" s="15" t="s">
        <v>258</v>
      </c>
      <c r="C76" s="15" t="s">
        <v>259</v>
      </c>
      <c r="D76" s="16" t="s">
        <v>270</v>
      </c>
      <c r="E76" s="16" t="s">
        <v>271</v>
      </c>
      <c r="F76" s="14" t="s">
        <v>117</v>
      </c>
      <c r="G76" s="14">
        <f t="shared" si="3"/>
        <v>28.9</v>
      </c>
      <c r="H76" s="17">
        <v>87.85</v>
      </c>
      <c r="I76" s="17">
        <f>SUM(H76/2)</f>
        <v>43.925</v>
      </c>
      <c r="J76" s="17">
        <f>+SUM((F76/2)+(H76/2))</f>
        <v>72.825</v>
      </c>
      <c r="K76" s="23">
        <v>5</v>
      </c>
      <c r="L76" s="14" t="s">
        <v>28</v>
      </c>
    </row>
    <row r="77" s="1" customFormat="1" ht="17.1" customHeight="1" spans="1:12">
      <c r="A77" s="14">
        <v>74</v>
      </c>
      <c r="B77" s="15" t="s">
        <v>258</v>
      </c>
      <c r="C77" s="15" t="s">
        <v>259</v>
      </c>
      <c r="D77" s="16" t="s">
        <v>272</v>
      </c>
      <c r="E77" s="16" t="s">
        <v>273</v>
      </c>
      <c r="F77" s="14" t="s">
        <v>274</v>
      </c>
      <c r="G77" s="14">
        <f t="shared" si="3"/>
        <v>30.1</v>
      </c>
      <c r="H77" s="17" t="s">
        <v>27</v>
      </c>
      <c r="I77" s="17" t="s">
        <v>27</v>
      </c>
      <c r="J77" s="17">
        <f>SUM(G77)</f>
        <v>30.1</v>
      </c>
      <c r="K77" s="23">
        <v>6</v>
      </c>
      <c r="L77" s="14" t="s">
        <v>28</v>
      </c>
    </row>
    <row r="78" s="1" customFormat="1" ht="17.1" customHeight="1" spans="1:12">
      <c r="A78" s="14">
        <v>75</v>
      </c>
      <c r="B78" s="15" t="s">
        <v>275</v>
      </c>
      <c r="C78" s="15" t="s">
        <v>276</v>
      </c>
      <c r="D78" s="16" t="s">
        <v>277</v>
      </c>
      <c r="E78" s="16" t="s">
        <v>278</v>
      </c>
      <c r="F78" s="14" t="s">
        <v>279</v>
      </c>
      <c r="G78" s="14">
        <f t="shared" si="3"/>
        <v>30.5</v>
      </c>
      <c r="H78" s="17">
        <v>88.63</v>
      </c>
      <c r="I78" s="17">
        <f>SUM(H78/2)</f>
        <v>44.315</v>
      </c>
      <c r="J78" s="17">
        <f>+SUM((F78/2)+(H78/2))</f>
        <v>74.815</v>
      </c>
      <c r="K78" s="23">
        <v>1</v>
      </c>
      <c r="L78" s="14" t="s">
        <v>18</v>
      </c>
    </row>
    <row r="79" s="1" customFormat="1" ht="17.1" customHeight="1" spans="1:12">
      <c r="A79" s="14">
        <v>76</v>
      </c>
      <c r="B79" s="15" t="s">
        <v>275</v>
      </c>
      <c r="C79" s="15" t="s">
        <v>276</v>
      </c>
      <c r="D79" s="16" t="s">
        <v>280</v>
      </c>
      <c r="E79" s="16" t="s">
        <v>281</v>
      </c>
      <c r="F79" s="14" t="s">
        <v>282</v>
      </c>
      <c r="G79" s="14">
        <f t="shared" si="3"/>
        <v>25.9</v>
      </c>
      <c r="H79" s="17">
        <v>86.72</v>
      </c>
      <c r="I79" s="17">
        <f>SUM(H79/2)</f>
        <v>43.36</v>
      </c>
      <c r="J79" s="17">
        <f>+SUM((F79/2)+(H79/2))</f>
        <v>69.26</v>
      </c>
      <c r="K79" s="23">
        <v>2</v>
      </c>
      <c r="L79" s="14" t="s">
        <v>28</v>
      </c>
    </row>
    <row r="80" s="1" customFormat="1" ht="17.1" customHeight="1" spans="1:12">
      <c r="A80" s="14">
        <v>77</v>
      </c>
      <c r="B80" s="15" t="s">
        <v>275</v>
      </c>
      <c r="C80" s="15" t="s">
        <v>276</v>
      </c>
      <c r="D80" s="16" t="s">
        <v>283</v>
      </c>
      <c r="E80" s="16" t="s">
        <v>284</v>
      </c>
      <c r="F80" s="14" t="s">
        <v>285</v>
      </c>
      <c r="G80" s="14">
        <f t="shared" si="3"/>
        <v>26.2</v>
      </c>
      <c r="H80" s="17">
        <v>79.32</v>
      </c>
      <c r="I80" s="17">
        <f>SUM(H80/2)</f>
        <v>39.66</v>
      </c>
      <c r="J80" s="17">
        <f>+SUM((F80/2)+(H80/2))</f>
        <v>65.86</v>
      </c>
      <c r="K80" s="23">
        <v>3</v>
      </c>
      <c r="L80" s="14" t="s">
        <v>28</v>
      </c>
    </row>
    <row r="81" spans="1:9">
      <c r="A81" s="3"/>
      <c r="B81" s="25"/>
      <c r="C81" s="25"/>
      <c r="D81" s="26"/>
      <c r="E81" s="26"/>
      <c r="F81" s="3"/>
      <c r="G81" s="3"/>
      <c r="H81" s="4"/>
      <c r="I81" s="4"/>
    </row>
    <row r="82" ht="14.25" spans="1:12">
      <c r="A82" s="3"/>
      <c r="B82" s="25"/>
      <c r="C82" s="25"/>
      <c r="D82" s="26"/>
      <c r="E82" s="26"/>
      <c r="F82" s="3"/>
      <c r="G82" s="3"/>
      <c r="H82" s="4"/>
      <c r="I82" s="4"/>
      <c r="L82" s="27"/>
    </row>
    <row r="83" spans="1:9">
      <c r="A83" s="3"/>
      <c r="B83" s="25"/>
      <c r="C83" s="25"/>
      <c r="D83" s="26"/>
      <c r="E83" s="26"/>
      <c r="F83" s="3"/>
      <c r="G83" s="3"/>
      <c r="H83" s="4"/>
      <c r="I83" s="4"/>
    </row>
    <row r="84" spans="1:9">
      <c r="A84" s="3"/>
      <c r="B84" s="25"/>
      <c r="C84" s="25"/>
      <c r="D84" s="26"/>
      <c r="E84" s="26"/>
      <c r="F84" s="3"/>
      <c r="G84" s="3"/>
      <c r="H84" s="4"/>
      <c r="I84" s="4"/>
    </row>
    <row r="85" ht="14.25" spans="1:12">
      <c r="A85" s="3"/>
      <c r="B85" s="25"/>
      <c r="C85" s="25"/>
      <c r="D85" s="26"/>
      <c r="E85" s="26"/>
      <c r="F85" s="3"/>
      <c r="G85" s="3"/>
      <c r="H85" s="4"/>
      <c r="I85" s="4"/>
      <c r="L85" s="27"/>
    </row>
    <row r="86" spans="1:9">
      <c r="A86" s="3"/>
      <c r="B86" s="25"/>
      <c r="C86" s="25"/>
      <c r="D86" s="26"/>
      <c r="E86" s="26"/>
      <c r="F86" s="3"/>
      <c r="G86" s="3"/>
      <c r="H86" s="4"/>
      <c r="I86" s="4"/>
    </row>
    <row r="87" spans="1:9">
      <c r="A87" s="3"/>
      <c r="B87" s="25"/>
      <c r="C87" s="25"/>
      <c r="D87" s="26"/>
      <c r="E87" s="26"/>
      <c r="F87" s="3"/>
      <c r="G87" s="3"/>
      <c r="H87" s="4"/>
      <c r="I87" s="4"/>
    </row>
    <row r="88" spans="1:9">
      <c r="A88" s="3"/>
      <c r="B88" s="25"/>
      <c r="C88" s="25"/>
      <c r="D88" s="26"/>
      <c r="E88" s="26"/>
      <c r="F88" s="3"/>
      <c r="G88" s="3"/>
      <c r="H88" s="4"/>
      <c r="I88" s="4"/>
    </row>
    <row r="89" spans="1:9">
      <c r="A89" s="3"/>
      <c r="B89" s="25"/>
      <c r="C89" s="25"/>
      <c r="D89" s="26"/>
      <c r="E89" s="26"/>
      <c r="F89" s="3"/>
      <c r="G89" s="3"/>
      <c r="H89" s="4"/>
      <c r="I89" s="4"/>
    </row>
    <row r="90" ht="14.25" spans="1:12">
      <c r="A90" s="3"/>
      <c r="B90" s="25"/>
      <c r="C90" s="25"/>
      <c r="D90" s="26"/>
      <c r="E90" s="26"/>
      <c r="F90" s="3"/>
      <c r="G90" s="3"/>
      <c r="H90" s="4"/>
      <c r="I90" s="4"/>
      <c r="L90" s="27"/>
    </row>
    <row r="91" spans="1:9">
      <c r="A91" s="3"/>
      <c r="B91" s="25"/>
      <c r="C91" s="25"/>
      <c r="D91" s="26"/>
      <c r="E91" s="26"/>
      <c r="F91" s="3"/>
      <c r="G91" s="3"/>
      <c r="H91" s="4"/>
      <c r="I91" s="4"/>
    </row>
    <row r="92" spans="1:9">
      <c r="A92" s="3"/>
      <c r="B92" s="25"/>
      <c r="C92" s="25"/>
      <c r="D92" s="26"/>
      <c r="E92" s="26"/>
      <c r="F92" s="3"/>
      <c r="G92" s="3"/>
      <c r="H92" s="4"/>
      <c r="I92" s="4"/>
    </row>
    <row r="93" ht="14.25" spans="1:12">
      <c r="A93" s="3"/>
      <c r="B93" s="25"/>
      <c r="C93" s="25"/>
      <c r="D93" s="26"/>
      <c r="E93" s="26"/>
      <c r="F93" s="3"/>
      <c r="G93" s="3"/>
      <c r="H93" s="4"/>
      <c r="I93" s="4"/>
      <c r="L93" s="27"/>
    </row>
    <row r="94" spans="1:9">
      <c r="A94" s="3"/>
      <c r="B94" s="25"/>
      <c r="C94" s="25"/>
      <c r="D94" s="26"/>
      <c r="E94" s="26"/>
      <c r="F94" s="3"/>
      <c r="G94" s="3"/>
      <c r="H94" s="4"/>
      <c r="I94" s="4"/>
    </row>
    <row r="95" spans="1:9">
      <c r="A95" s="3"/>
      <c r="B95" s="25"/>
      <c r="C95" s="25"/>
      <c r="D95" s="26"/>
      <c r="E95" s="26"/>
      <c r="F95" s="3"/>
      <c r="G95" s="3"/>
      <c r="H95" s="4"/>
      <c r="I95" s="4"/>
    </row>
    <row r="96" ht="14.25" spans="1:12">
      <c r="A96" s="3"/>
      <c r="B96" s="25"/>
      <c r="C96" s="25"/>
      <c r="D96" s="26"/>
      <c r="E96" s="26"/>
      <c r="F96" s="3"/>
      <c r="G96" s="3"/>
      <c r="H96" s="4"/>
      <c r="I96" s="4"/>
      <c r="L96" s="27"/>
    </row>
    <row r="97" spans="1:9">
      <c r="A97" s="3"/>
      <c r="B97" s="25"/>
      <c r="C97" s="25"/>
      <c r="D97" s="26"/>
      <c r="E97" s="26"/>
      <c r="F97" s="3"/>
      <c r="G97" s="3"/>
      <c r="H97" s="4"/>
      <c r="I97" s="4"/>
    </row>
    <row r="98" spans="1:9">
      <c r="A98" s="3"/>
      <c r="B98" s="25"/>
      <c r="C98" s="25"/>
      <c r="D98" s="26"/>
      <c r="E98" s="26"/>
      <c r="F98" s="3"/>
      <c r="G98" s="3"/>
      <c r="H98" s="4"/>
      <c r="I98" s="4"/>
    </row>
    <row r="99" ht="14.25" spans="1:12">
      <c r="A99" s="3"/>
      <c r="B99" s="25"/>
      <c r="C99" s="25"/>
      <c r="D99" s="26"/>
      <c r="E99" s="26"/>
      <c r="F99" s="3"/>
      <c r="G99" s="3"/>
      <c r="H99" s="4"/>
      <c r="I99" s="4"/>
      <c r="L99" s="27"/>
    </row>
    <row r="100" spans="1:9">
      <c r="A100" s="3"/>
      <c r="B100" s="25"/>
      <c r="C100" s="25"/>
      <c r="D100" s="26"/>
      <c r="E100" s="26"/>
      <c r="F100" s="3"/>
      <c r="G100" s="3"/>
      <c r="H100" s="4"/>
      <c r="I100" s="4"/>
    </row>
    <row r="101" spans="1:9">
      <c r="A101" s="3"/>
      <c r="B101" s="25"/>
      <c r="C101" s="25"/>
      <c r="D101" s="26"/>
      <c r="E101" s="26"/>
      <c r="F101" s="3"/>
      <c r="G101" s="3"/>
      <c r="H101" s="4"/>
      <c r="I101" s="4"/>
    </row>
    <row r="102" ht="14.25" spans="1:12">
      <c r="A102" s="3"/>
      <c r="B102" s="25"/>
      <c r="C102" s="25"/>
      <c r="D102" s="26"/>
      <c r="E102" s="26"/>
      <c r="F102" s="3"/>
      <c r="G102" s="3"/>
      <c r="H102" s="4"/>
      <c r="I102" s="4"/>
      <c r="L102" s="27"/>
    </row>
    <row r="103" spans="1:9">
      <c r="A103" s="3"/>
      <c r="B103" s="25"/>
      <c r="C103" s="25"/>
      <c r="D103" s="26"/>
      <c r="E103" s="26"/>
      <c r="F103" s="3"/>
      <c r="G103" s="3"/>
      <c r="H103" s="4"/>
      <c r="I103" s="4"/>
    </row>
    <row r="104" spans="1:9">
      <c r="A104" s="3"/>
      <c r="B104" s="25"/>
      <c r="C104" s="25"/>
      <c r="D104" s="26"/>
      <c r="E104" s="26"/>
      <c r="F104" s="3"/>
      <c r="G104" s="3"/>
      <c r="H104" s="4"/>
      <c r="I104" s="4"/>
    </row>
    <row r="105" ht="14.25" spans="1:12">
      <c r="A105" s="3"/>
      <c r="B105" s="25"/>
      <c r="C105" s="25"/>
      <c r="D105" s="26"/>
      <c r="E105" s="26"/>
      <c r="F105" s="3"/>
      <c r="G105" s="3"/>
      <c r="H105" s="4"/>
      <c r="I105" s="4"/>
      <c r="L105" s="27"/>
    </row>
    <row r="106" spans="1:9">
      <c r="A106" s="3"/>
      <c r="B106" s="25"/>
      <c r="C106" s="25"/>
      <c r="D106" s="26"/>
      <c r="E106" s="26"/>
      <c r="F106" s="3"/>
      <c r="G106" s="3"/>
      <c r="H106" s="4"/>
      <c r="I106" s="4"/>
    </row>
    <row r="107" spans="1:9">
      <c r="A107" s="3"/>
      <c r="B107" s="25"/>
      <c r="C107" s="25"/>
      <c r="D107" s="26"/>
      <c r="E107" s="26"/>
      <c r="F107" s="3"/>
      <c r="G107" s="3"/>
      <c r="H107" s="4"/>
      <c r="I107" s="4"/>
    </row>
    <row r="108" ht="14.25" spans="1:12">
      <c r="A108" s="3"/>
      <c r="B108" s="25"/>
      <c r="C108" s="25"/>
      <c r="D108" s="26"/>
      <c r="E108" s="26"/>
      <c r="F108" s="3"/>
      <c r="G108" s="3"/>
      <c r="H108" s="4"/>
      <c r="I108" s="4"/>
      <c r="L108" s="27"/>
    </row>
    <row r="109" spans="1:9">
      <c r="A109" s="3"/>
      <c r="B109" s="25"/>
      <c r="C109" s="25"/>
      <c r="D109" s="26"/>
      <c r="E109" s="26"/>
      <c r="F109" s="3"/>
      <c r="G109" s="3"/>
      <c r="H109" s="4"/>
      <c r="I109" s="4"/>
    </row>
    <row r="110" spans="1:9">
      <c r="A110" s="3"/>
      <c r="B110" s="25"/>
      <c r="C110" s="25"/>
      <c r="D110" s="26"/>
      <c r="E110" s="26"/>
      <c r="F110" s="3"/>
      <c r="G110" s="3"/>
      <c r="H110" s="4"/>
      <c r="I110" s="4"/>
    </row>
    <row r="111" ht="14.25" spans="1:12">
      <c r="A111" s="3"/>
      <c r="B111" s="25"/>
      <c r="C111" s="25"/>
      <c r="D111" s="26"/>
      <c r="E111" s="26"/>
      <c r="F111" s="3"/>
      <c r="G111" s="3"/>
      <c r="H111" s="4"/>
      <c r="I111" s="4"/>
      <c r="L111" s="27"/>
    </row>
    <row r="112" spans="1:9">
      <c r="A112" s="3"/>
      <c r="B112" s="25"/>
      <c r="C112" s="25"/>
      <c r="D112" s="26"/>
      <c r="E112" s="26"/>
      <c r="F112" s="3"/>
      <c r="G112" s="3"/>
      <c r="H112" s="4"/>
      <c r="I112" s="4"/>
    </row>
    <row r="113" spans="1:9">
      <c r="A113" s="3"/>
      <c r="B113" s="25"/>
      <c r="C113" s="25"/>
      <c r="D113" s="26"/>
      <c r="E113" s="26"/>
      <c r="F113" s="3"/>
      <c r="G113" s="3"/>
      <c r="H113" s="4"/>
      <c r="I113" s="4"/>
    </row>
    <row r="114" ht="14.25" spans="1:12">
      <c r="A114" s="3"/>
      <c r="B114" s="25"/>
      <c r="C114" s="25"/>
      <c r="D114" s="26"/>
      <c r="E114" s="26"/>
      <c r="F114" s="3"/>
      <c r="G114" s="3"/>
      <c r="H114" s="4"/>
      <c r="I114" s="4"/>
      <c r="L114" s="27"/>
    </row>
    <row r="115" spans="1:9">
      <c r="A115" s="3"/>
      <c r="B115" s="25"/>
      <c r="C115" s="25"/>
      <c r="D115" s="26"/>
      <c r="E115" s="26"/>
      <c r="F115" s="3"/>
      <c r="G115" s="3"/>
      <c r="H115" s="4"/>
      <c r="I115" s="4"/>
    </row>
    <row r="116" spans="1:9">
      <c r="A116" s="3"/>
      <c r="B116" s="25"/>
      <c r="C116" s="25"/>
      <c r="D116" s="26"/>
      <c r="E116" s="26"/>
      <c r="F116" s="3"/>
      <c r="G116" s="3"/>
      <c r="H116" s="4"/>
      <c r="I116" s="4"/>
    </row>
    <row r="117" ht="14.25" spans="1:12">
      <c r="A117" s="3"/>
      <c r="B117" s="25"/>
      <c r="C117" s="25"/>
      <c r="D117" s="26"/>
      <c r="E117" s="26"/>
      <c r="F117" s="3"/>
      <c r="G117" s="3"/>
      <c r="H117" s="4"/>
      <c r="I117" s="4"/>
      <c r="L117" s="27"/>
    </row>
    <row r="118" spans="1:9">
      <c r="A118" s="3"/>
      <c r="B118" s="25"/>
      <c r="C118" s="25"/>
      <c r="D118" s="26"/>
      <c r="E118" s="26"/>
      <c r="F118" s="3"/>
      <c r="G118" s="3"/>
      <c r="H118" s="4"/>
      <c r="I118" s="4"/>
    </row>
    <row r="119" spans="1:9">
      <c r="A119" s="3"/>
      <c r="B119" s="25"/>
      <c r="C119" s="25"/>
      <c r="D119" s="26"/>
      <c r="E119" s="26"/>
      <c r="F119" s="3"/>
      <c r="G119" s="3"/>
      <c r="H119" s="4"/>
      <c r="I119" s="4"/>
    </row>
    <row r="120" ht="14.25" spans="1:12">
      <c r="A120" s="3"/>
      <c r="B120" s="25"/>
      <c r="C120" s="25"/>
      <c r="D120" s="26"/>
      <c r="E120" s="26"/>
      <c r="F120" s="3"/>
      <c r="G120" s="3"/>
      <c r="H120" s="4"/>
      <c r="I120" s="4"/>
      <c r="L120" s="27"/>
    </row>
    <row r="121" spans="1:9">
      <c r="A121" s="3"/>
      <c r="B121" s="25"/>
      <c r="C121" s="25"/>
      <c r="D121" s="26"/>
      <c r="E121" s="26"/>
      <c r="F121" s="3"/>
      <c r="G121" s="3"/>
      <c r="H121" s="4"/>
      <c r="I121" s="4"/>
    </row>
    <row r="122" spans="1:9">
      <c r="A122" s="3"/>
      <c r="B122" s="25"/>
      <c r="C122" s="25"/>
      <c r="D122" s="26"/>
      <c r="E122" s="26"/>
      <c r="F122" s="3"/>
      <c r="G122" s="3"/>
      <c r="H122" s="4"/>
      <c r="I122" s="4"/>
    </row>
    <row r="123" ht="14.25" spans="1:12">
      <c r="A123" s="3"/>
      <c r="B123" s="25"/>
      <c r="C123" s="25"/>
      <c r="D123" s="26"/>
      <c r="E123" s="26"/>
      <c r="F123" s="3"/>
      <c r="G123" s="3"/>
      <c r="H123" s="4"/>
      <c r="I123" s="4"/>
      <c r="L123" s="27"/>
    </row>
    <row r="124" spans="1:9">
      <c r="A124" s="3"/>
      <c r="B124" s="25"/>
      <c r="C124" s="25"/>
      <c r="D124" s="26"/>
      <c r="E124" s="26"/>
      <c r="F124" s="3"/>
      <c r="G124" s="3"/>
      <c r="H124" s="4"/>
      <c r="I124" s="4"/>
    </row>
    <row r="125" spans="1:9">
      <c r="A125" s="3"/>
      <c r="B125" s="25"/>
      <c r="C125" s="25"/>
      <c r="D125" s="26"/>
      <c r="E125" s="26"/>
      <c r="F125" s="3"/>
      <c r="G125" s="3"/>
      <c r="H125" s="4"/>
      <c r="I125" s="4"/>
    </row>
    <row r="126" spans="1:9">
      <c r="A126" s="3"/>
      <c r="B126" s="25"/>
      <c r="C126" s="25"/>
      <c r="D126" s="26"/>
      <c r="E126" s="26"/>
      <c r="F126" s="3"/>
      <c r="G126" s="3"/>
      <c r="H126" s="4"/>
      <c r="I126" s="4"/>
    </row>
    <row r="127" spans="1:9">
      <c r="A127" s="3"/>
      <c r="B127" s="25"/>
      <c r="C127" s="25"/>
      <c r="D127" s="26"/>
      <c r="E127" s="26"/>
      <c r="F127" s="3"/>
      <c r="G127" s="3"/>
      <c r="H127" s="4"/>
      <c r="I127" s="4"/>
    </row>
    <row r="128" spans="1:9">
      <c r="A128" s="3"/>
      <c r="B128" s="25"/>
      <c r="C128" s="25"/>
      <c r="D128" s="26"/>
      <c r="E128" s="26"/>
      <c r="F128" s="3"/>
      <c r="G128" s="3"/>
      <c r="H128" s="4"/>
      <c r="I128" s="4"/>
    </row>
    <row r="129" spans="1:9">
      <c r="A129" s="3"/>
      <c r="B129" s="25"/>
      <c r="C129" s="25"/>
      <c r="D129" s="26"/>
      <c r="E129" s="26"/>
      <c r="F129" s="3"/>
      <c r="G129" s="3"/>
      <c r="H129" s="4"/>
      <c r="I129" s="4"/>
    </row>
    <row r="130" ht="14.25" spans="1:12">
      <c r="A130" s="3"/>
      <c r="B130" s="25"/>
      <c r="C130" s="25"/>
      <c r="D130" s="26"/>
      <c r="E130" s="26"/>
      <c r="F130" s="3"/>
      <c r="G130" s="3"/>
      <c r="H130" s="4"/>
      <c r="I130" s="4"/>
      <c r="L130" s="27"/>
    </row>
    <row r="131" spans="1:9">
      <c r="A131" s="3"/>
      <c r="B131" s="25"/>
      <c r="C131" s="25"/>
      <c r="D131" s="26"/>
      <c r="E131" s="26"/>
      <c r="F131" s="3"/>
      <c r="G131" s="3"/>
      <c r="H131" s="4"/>
      <c r="I131" s="4"/>
    </row>
    <row r="132" spans="1:9">
      <c r="A132" s="3"/>
      <c r="B132" s="25"/>
      <c r="C132" s="25"/>
      <c r="D132" s="26"/>
      <c r="E132" s="26"/>
      <c r="F132" s="3"/>
      <c r="G132" s="3"/>
      <c r="H132" s="4"/>
      <c r="I132" s="4"/>
    </row>
    <row r="133" ht="14.25" spans="1:12">
      <c r="A133" s="3"/>
      <c r="B133" s="25"/>
      <c r="C133" s="25"/>
      <c r="D133" s="26"/>
      <c r="E133" s="26"/>
      <c r="F133" s="3"/>
      <c r="G133" s="3"/>
      <c r="H133" s="4"/>
      <c r="I133" s="4"/>
      <c r="L133" s="27"/>
    </row>
    <row r="134" spans="1:9">
      <c r="A134" s="3"/>
      <c r="B134" s="25"/>
      <c r="C134" s="25"/>
      <c r="D134" s="26"/>
      <c r="E134" s="26"/>
      <c r="F134" s="3"/>
      <c r="G134" s="3"/>
      <c r="H134" s="4"/>
      <c r="I134" s="4"/>
    </row>
    <row r="135" spans="1:9">
      <c r="A135" s="3"/>
      <c r="B135" s="25"/>
      <c r="C135" s="25"/>
      <c r="D135" s="26"/>
      <c r="E135" s="26"/>
      <c r="F135" s="3"/>
      <c r="G135" s="3"/>
      <c r="H135" s="4"/>
      <c r="I135" s="4"/>
    </row>
    <row r="136" ht="14.25" spans="1:12">
      <c r="A136" s="3"/>
      <c r="B136" s="25"/>
      <c r="C136" s="25"/>
      <c r="D136" s="26"/>
      <c r="E136" s="26"/>
      <c r="F136" s="3"/>
      <c r="G136" s="3"/>
      <c r="H136" s="4"/>
      <c r="I136" s="4"/>
      <c r="L136" s="27"/>
    </row>
    <row r="137" spans="1:9">
      <c r="A137" s="3"/>
      <c r="B137" s="25"/>
      <c r="C137" s="25"/>
      <c r="D137" s="26"/>
      <c r="E137" s="26"/>
      <c r="F137" s="3"/>
      <c r="G137" s="3"/>
      <c r="H137" s="4"/>
      <c r="I137" s="4"/>
    </row>
    <row r="138" spans="1:9">
      <c r="A138" s="3"/>
      <c r="B138" s="25"/>
      <c r="C138" s="25"/>
      <c r="D138" s="26"/>
      <c r="E138" s="26"/>
      <c r="F138" s="3"/>
      <c r="G138" s="3"/>
      <c r="H138" s="4"/>
      <c r="I138" s="4"/>
    </row>
    <row r="139" ht="14.25" spans="1:12">
      <c r="A139" s="3"/>
      <c r="B139" s="25"/>
      <c r="C139" s="25"/>
      <c r="D139" s="26"/>
      <c r="E139" s="26"/>
      <c r="F139" s="3"/>
      <c r="G139" s="3"/>
      <c r="H139" s="4"/>
      <c r="I139" s="4"/>
      <c r="L139" s="27"/>
    </row>
    <row r="140" spans="1:9">
      <c r="A140" s="3"/>
      <c r="B140" s="25"/>
      <c r="C140" s="25"/>
      <c r="D140" s="26"/>
      <c r="E140" s="26"/>
      <c r="F140" s="3"/>
      <c r="G140" s="3"/>
      <c r="H140" s="4"/>
      <c r="I140" s="4"/>
    </row>
    <row r="141" spans="1:9">
      <c r="A141" s="3"/>
      <c r="B141" s="25"/>
      <c r="C141" s="25"/>
      <c r="D141" s="26"/>
      <c r="E141" s="26"/>
      <c r="F141" s="3"/>
      <c r="G141" s="3"/>
      <c r="H141" s="4"/>
      <c r="I141" s="4"/>
    </row>
    <row r="142" ht="14.25" spans="1:12">
      <c r="A142" s="3"/>
      <c r="B142" s="25"/>
      <c r="C142" s="25"/>
      <c r="D142" s="26"/>
      <c r="E142" s="26"/>
      <c r="F142" s="3"/>
      <c r="G142" s="3"/>
      <c r="H142" s="4"/>
      <c r="I142" s="4"/>
      <c r="L142" s="27"/>
    </row>
    <row r="143" spans="1:9">
      <c r="A143" s="3"/>
      <c r="B143" s="25"/>
      <c r="C143" s="25"/>
      <c r="D143" s="26"/>
      <c r="E143" s="26"/>
      <c r="F143" s="3"/>
      <c r="G143" s="3"/>
      <c r="H143" s="4"/>
      <c r="I143" s="4"/>
    </row>
    <row r="144" spans="1:9">
      <c r="A144" s="3"/>
      <c r="B144" s="25"/>
      <c r="C144" s="25"/>
      <c r="D144" s="26"/>
      <c r="E144" s="26"/>
      <c r="F144" s="3"/>
      <c r="G144" s="3"/>
      <c r="H144" s="4"/>
      <c r="I144" s="4"/>
    </row>
    <row r="145" ht="14.25" spans="1:12">
      <c r="A145" s="3"/>
      <c r="B145" s="25"/>
      <c r="C145" s="25"/>
      <c r="D145" s="26"/>
      <c r="E145" s="26"/>
      <c r="F145" s="3"/>
      <c r="G145" s="3"/>
      <c r="H145" s="4"/>
      <c r="I145" s="4"/>
      <c r="L145" s="27"/>
    </row>
    <row r="146" spans="1:9">
      <c r="A146" s="3"/>
      <c r="B146" s="25"/>
      <c r="C146" s="25"/>
      <c r="D146" s="26"/>
      <c r="E146" s="26"/>
      <c r="F146" s="3"/>
      <c r="G146" s="3"/>
      <c r="H146" s="4"/>
      <c r="I146" s="4"/>
    </row>
    <row r="147" spans="1:9">
      <c r="A147" s="3"/>
      <c r="B147" s="25"/>
      <c r="C147" s="25"/>
      <c r="D147" s="26"/>
      <c r="E147" s="26"/>
      <c r="F147" s="3"/>
      <c r="G147" s="3"/>
      <c r="H147" s="4"/>
      <c r="I147" s="4"/>
    </row>
    <row r="148" spans="1:9">
      <c r="A148" s="3"/>
      <c r="B148" s="25"/>
      <c r="C148" s="25"/>
      <c r="D148" s="26"/>
      <c r="E148" s="26"/>
      <c r="F148" s="3"/>
      <c r="G148" s="3"/>
      <c r="H148" s="4"/>
      <c r="I148" s="4"/>
    </row>
    <row r="149" spans="1:9">
      <c r="A149" s="3"/>
      <c r="B149" s="25"/>
      <c r="C149" s="25"/>
      <c r="D149" s="26"/>
      <c r="E149" s="26"/>
      <c r="F149" s="3"/>
      <c r="G149" s="3"/>
      <c r="H149" s="4"/>
      <c r="I149" s="4"/>
    </row>
    <row r="150" spans="1:9">
      <c r="A150" s="3"/>
      <c r="B150" s="25"/>
      <c r="C150" s="25"/>
      <c r="D150" s="26"/>
      <c r="E150" s="26"/>
      <c r="F150" s="3"/>
      <c r="G150" s="3"/>
      <c r="H150" s="4"/>
      <c r="I150" s="4"/>
    </row>
    <row r="151" spans="1:9">
      <c r="A151" s="3"/>
      <c r="B151" s="25"/>
      <c r="C151" s="25"/>
      <c r="D151" s="26"/>
      <c r="E151" s="26"/>
      <c r="F151" s="3"/>
      <c r="G151" s="3"/>
      <c r="H151" s="4"/>
      <c r="I151" s="4"/>
    </row>
    <row r="152" spans="1:9">
      <c r="A152" s="3"/>
      <c r="B152" s="25"/>
      <c r="C152" s="25"/>
      <c r="D152" s="26"/>
      <c r="E152" s="26"/>
      <c r="F152" s="3"/>
      <c r="G152" s="3"/>
      <c r="H152" s="4"/>
      <c r="I152" s="4"/>
    </row>
    <row r="153" spans="1:9">
      <c r="A153" s="3"/>
      <c r="B153" s="25"/>
      <c r="C153" s="25"/>
      <c r="D153" s="26"/>
      <c r="E153" s="26"/>
      <c r="F153" s="3"/>
      <c r="G153" s="3"/>
      <c r="H153" s="4"/>
      <c r="I153" s="4"/>
    </row>
    <row r="154" spans="1:9">
      <c r="A154" s="3"/>
      <c r="B154" s="25"/>
      <c r="C154" s="25"/>
      <c r="D154" s="26"/>
      <c r="E154" s="26"/>
      <c r="F154" s="3"/>
      <c r="G154" s="3"/>
      <c r="H154" s="4"/>
      <c r="I154" s="4"/>
    </row>
    <row r="155" spans="1:9">
      <c r="A155" s="3"/>
      <c r="B155" s="25"/>
      <c r="C155" s="25"/>
      <c r="D155" s="26"/>
      <c r="E155" s="26"/>
      <c r="F155" s="3"/>
      <c r="G155" s="3"/>
      <c r="H155" s="4"/>
      <c r="I155" s="4"/>
    </row>
    <row r="156" spans="1:9">
      <c r="A156" s="3"/>
      <c r="B156" s="25"/>
      <c r="C156" s="25"/>
      <c r="D156" s="26"/>
      <c r="E156" s="26"/>
      <c r="F156" s="3"/>
      <c r="G156" s="3"/>
      <c r="H156" s="4"/>
      <c r="I156" s="4"/>
    </row>
    <row r="157" spans="1:9">
      <c r="A157" s="3"/>
      <c r="B157" s="25"/>
      <c r="C157" s="25"/>
      <c r="D157" s="26"/>
      <c r="E157" s="26"/>
      <c r="F157" s="3"/>
      <c r="G157" s="3"/>
      <c r="H157" s="4"/>
      <c r="I157" s="4"/>
    </row>
    <row r="158" spans="1:9">
      <c r="A158" s="3"/>
      <c r="B158" s="25"/>
      <c r="C158" s="25"/>
      <c r="D158" s="26"/>
      <c r="E158" s="26"/>
      <c r="F158" s="3"/>
      <c r="G158" s="3"/>
      <c r="H158" s="4"/>
      <c r="I158" s="4"/>
    </row>
    <row r="159" ht="14.25" spans="1:12">
      <c r="A159" s="3"/>
      <c r="B159" s="25"/>
      <c r="C159" s="25"/>
      <c r="D159" s="26"/>
      <c r="E159" s="26"/>
      <c r="F159" s="3"/>
      <c r="G159" s="3"/>
      <c r="H159" s="4"/>
      <c r="I159" s="4"/>
      <c r="L159" s="27"/>
    </row>
    <row r="160" spans="1:9">
      <c r="A160" s="3"/>
      <c r="B160" s="25"/>
      <c r="C160" s="25"/>
      <c r="D160" s="26"/>
      <c r="E160" s="26"/>
      <c r="F160" s="3"/>
      <c r="G160" s="3"/>
      <c r="H160" s="4"/>
      <c r="I160" s="4"/>
    </row>
    <row r="161" spans="1:9">
      <c r="A161" s="3"/>
      <c r="B161" s="25"/>
      <c r="C161" s="25"/>
      <c r="D161" s="26"/>
      <c r="E161" s="26"/>
      <c r="F161" s="3"/>
      <c r="G161" s="3"/>
      <c r="H161" s="4"/>
      <c r="I161" s="4"/>
    </row>
    <row r="162" ht="14.25" spans="1:12">
      <c r="A162" s="3"/>
      <c r="B162" s="25"/>
      <c r="C162" s="25"/>
      <c r="D162" s="26"/>
      <c r="E162" s="26"/>
      <c r="F162" s="3"/>
      <c r="G162" s="3"/>
      <c r="H162" s="4"/>
      <c r="I162" s="4"/>
      <c r="L162" s="27"/>
    </row>
    <row r="163" spans="1:9">
      <c r="A163" s="3"/>
      <c r="B163" s="25"/>
      <c r="C163" s="25"/>
      <c r="D163" s="26"/>
      <c r="E163" s="26"/>
      <c r="F163" s="3"/>
      <c r="G163" s="3"/>
      <c r="H163" s="4"/>
      <c r="I163" s="4"/>
    </row>
    <row r="164" spans="1:9">
      <c r="A164" s="3"/>
      <c r="B164" s="25"/>
      <c r="C164" s="25"/>
      <c r="D164" s="26"/>
      <c r="E164" s="26"/>
      <c r="F164" s="3"/>
      <c r="G164" s="3"/>
      <c r="H164" s="4"/>
      <c r="I164" s="4"/>
    </row>
    <row r="165" ht="14.25" spans="1:12">
      <c r="A165" s="3"/>
      <c r="B165" s="25"/>
      <c r="C165" s="25"/>
      <c r="D165" s="26"/>
      <c r="E165" s="26"/>
      <c r="F165" s="3"/>
      <c r="G165" s="3"/>
      <c r="H165" s="4"/>
      <c r="I165" s="4"/>
      <c r="L165" s="27"/>
    </row>
    <row r="166" spans="1:9">
      <c r="A166" s="3"/>
      <c r="B166" s="25"/>
      <c r="C166" s="25"/>
      <c r="D166" s="26"/>
      <c r="E166" s="26"/>
      <c r="F166" s="3"/>
      <c r="G166" s="3"/>
      <c r="H166" s="4"/>
      <c r="I166" s="4"/>
    </row>
    <row r="167" ht="14.25" spans="1:12">
      <c r="A167" s="3"/>
      <c r="B167" s="25"/>
      <c r="C167" s="25"/>
      <c r="D167" s="26"/>
      <c r="E167" s="26"/>
      <c r="F167" s="3"/>
      <c r="G167" s="3"/>
      <c r="H167" s="4"/>
      <c r="I167" s="4"/>
      <c r="L167" s="27"/>
    </row>
    <row r="168" spans="1:9">
      <c r="A168" s="3"/>
      <c r="B168" s="25"/>
      <c r="C168" s="25"/>
      <c r="D168" s="26"/>
      <c r="E168" s="26"/>
      <c r="F168" s="3"/>
      <c r="G168" s="3"/>
      <c r="H168" s="4"/>
      <c r="I168" s="4"/>
    </row>
    <row r="169" spans="1:9">
      <c r="A169" s="3"/>
      <c r="B169" s="25"/>
      <c r="C169" s="25"/>
      <c r="D169" s="26"/>
      <c r="E169" s="26"/>
      <c r="F169" s="3"/>
      <c r="G169" s="3"/>
      <c r="H169" s="4"/>
      <c r="I169" s="4"/>
    </row>
    <row r="170" spans="1:9">
      <c r="A170" s="3"/>
      <c r="B170" s="25"/>
      <c r="C170" s="25"/>
      <c r="D170" s="26"/>
      <c r="E170" s="26"/>
      <c r="F170" s="3"/>
      <c r="G170" s="3"/>
      <c r="H170" s="4"/>
      <c r="I170" s="4"/>
    </row>
    <row r="171" spans="1:9">
      <c r="A171" s="3"/>
      <c r="B171" s="25"/>
      <c r="C171" s="25"/>
      <c r="D171" s="26"/>
      <c r="E171" s="26"/>
      <c r="F171" s="3"/>
      <c r="G171" s="3"/>
      <c r="H171" s="4"/>
      <c r="I171" s="4"/>
    </row>
    <row r="172" spans="1:9">
      <c r="A172" s="3"/>
      <c r="B172" s="25"/>
      <c r="C172" s="25"/>
      <c r="D172" s="26"/>
      <c r="E172" s="26"/>
      <c r="F172" s="3"/>
      <c r="G172" s="3"/>
      <c r="H172" s="4"/>
      <c r="I172" s="4"/>
    </row>
    <row r="173" spans="1:9">
      <c r="A173" s="3"/>
      <c r="B173" s="25"/>
      <c r="C173" s="25"/>
      <c r="D173" s="26"/>
      <c r="E173" s="26"/>
      <c r="F173" s="3"/>
      <c r="G173" s="3"/>
      <c r="H173" s="4"/>
      <c r="I173" s="4"/>
    </row>
    <row r="174" spans="1:9">
      <c r="A174" s="3"/>
      <c r="B174" s="25"/>
      <c r="C174" s="25"/>
      <c r="D174" s="26"/>
      <c r="E174" s="26"/>
      <c r="F174" s="3"/>
      <c r="G174" s="3"/>
      <c r="H174" s="4"/>
      <c r="I174" s="4"/>
    </row>
  </sheetData>
  <autoFilter ref="A3:L80">
    <extLst/>
  </autoFilter>
  <mergeCells count="1">
    <mergeCell ref="A2:L2"/>
  </mergeCells>
  <pageMargins left="0.2" right="0.2" top="1" bottom="0.5" header="0.3" footer="0.2"/>
  <pageSetup paperSize="9" orientation="portrait"/>
  <headerFooter>
    <oddHeader>&amp;L&amp;"黑体"&amp;11 &amp; 2024/06/22 18:12:50&amp;C&amp;"黑体"&amp;17 &amp; 
 报告老师：五师  行测    成绩单</oddHeader>
    <oddFooter>&amp;C&amp;11 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2024-06-22T11:05:00Z</dcterms:created>
  <dcterms:modified xsi:type="dcterms:W3CDTF">2024-07-06T14:57:15Z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ICV">
    <vt:lpwstr>3AFDE3B2B4324944B05E69FE7526F9EB_13</vt:lpwstr>
  </property>
  <property fmtid="{D5CDD505-2E9C-101B-9397-08002B2CF9AE}" pid="5" name="KSOProductBuildVer">
    <vt:lpwstr>2052-12.1.0.16929</vt:lpwstr>
  </property>
  <property fmtid="{D5CDD505-2E9C-101B-9397-08002B2CF9AE}" pid="6" name="KSOReadingLayout">
    <vt:bool>true</vt:bool>
  </property>
</Properties>
</file>