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01" sheetId="1" r:id="rId1"/>
    <sheet name="02" sheetId="2" r:id="rId2"/>
    <sheet name="03" sheetId="3" r:id="rId3"/>
  </sheets>
  <calcPr calcId="144525"/>
</workbook>
</file>

<file path=xl/sharedStrings.xml><?xml version="1.0" encoding="utf-8"?>
<sst xmlns="http://schemas.openxmlformats.org/spreadsheetml/2006/main" count="89" uniqueCount="39">
  <si>
    <t>贵阳市测绘院面试成绩及进入体检环节人员名单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</si>
  <si>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</si>
  <si>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</si>
  <si>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</si>
  <si>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</si>
  <si>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</si>
  <si>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</si>
  <si>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</si>
  <si>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</si>
  <si>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</si>
  <si>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</si>
  <si>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</si>
  <si>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</si>
  <si>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</si>
  <si>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</si>
  <si>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综合排名</t>
  </si>
  <si>
    <t>是否进入体检</t>
  </si>
  <si>
    <t>鹿荻</t>
  </si>
  <si>
    <t>1152011700612</t>
  </si>
  <si>
    <t>贵阳市测绘院</t>
  </si>
  <si>
    <t>01专业技术岗位</t>
  </si>
  <si>
    <t>是</t>
  </si>
  <si>
    <t>曾禹</t>
  </si>
  <si>
    <t>1152011700727</t>
  </si>
  <si>
    <t>2</t>
  </si>
  <si>
    <t>赵磊磊</t>
  </si>
  <si>
    <t>1152011702210</t>
  </si>
  <si>
    <t>李崇亮</t>
  </si>
  <si>
    <t>1152011700318</t>
  </si>
  <si>
    <t>02专业技术岗位</t>
  </si>
  <si>
    <t>刘青</t>
  </si>
  <si>
    <t>1152011701605</t>
  </si>
  <si>
    <t>贾旸</t>
  </si>
  <si>
    <t>1152011700606</t>
  </si>
  <si>
    <t>03专业技术岗位</t>
  </si>
  <si>
    <t>杨冕</t>
  </si>
  <si>
    <t>1152011701222</t>
  </si>
  <si>
    <t>杨波</t>
  </si>
  <si>
    <t>1152011700625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</si>
</sst>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);[Red]\(0.00\)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30" fillId="27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view="pageBreakPreview" zoomScale="110" zoomScaleNormal="100" workbookViewId="0">
      <selection activeCell="L5" sqref="L5"/>
    </sheetView>
  </sheetViews>
  <sheetFormatPr defaultColWidth="9" defaultRowHeight="13.5" outlineLevelRow="4"/>
  <cols>
    <col min="1" max="1" width="3.625" customWidth="1"/>
    <col min="2" max="2" width="6.875" customWidth="1"/>
    <col min="3" max="3" width="14.5" customWidth="1"/>
    <col min="4" max="4" width="12.875" customWidth="1"/>
    <col min="5" max="5" width="15.625" customWidth="1"/>
    <col min="6" max="6" width="8.25" customWidth="1"/>
    <col min="7" max="7" width="10.25" style="2" customWidth="1"/>
    <col min="8" max="8" width="9.25" style="3" customWidth="1"/>
    <col min="9" max="9" width="8.375" style="2" customWidth="1"/>
    <col min="10" max="10" width="9" style="3"/>
    <col min="11" max="11" width="9" style="2"/>
    <col min="12" max="12" width="7.5" style="2" customWidth="1"/>
    <col min="13" max="13" width="17" style="2" customWidth="1"/>
  </cols>
  <sheetData>
    <row r="1" ht="37.1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51.75" customHeight="1" spans="1:1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2" t="s">
        <v>13</v>
      </c>
      <c r="N2" s="13" t="s">
        <v>14</v>
      </c>
      <c r="O2" s="13" t="s">
        <v>15</v>
      </c>
      <c r="P2" s="14" t="s">
        <v>16</v>
      </c>
    </row>
    <row r="3" ht="37.15" customHeight="1" spans="1:16">
      <c r="A3" s="7">
        <v>1</v>
      </c>
      <c r="B3" s="7" t="s">
        <v>17</v>
      </c>
      <c r="C3" s="7" t="s">
        <v>18</v>
      </c>
      <c r="D3" s="7" t="s">
        <v>19</v>
      </c>
      <c r="E3" s="7" t="s">
        <v>20</v>
      </c>
      <c r="F3" s="23">
        <v>196.5</v>
      </c>
      <c r="G3" s="10">
        <f t="shared" ref="G3:G5" si="0">F3/3</f>
        <v>65.5</v>
      </c>
      <c r="H3" s="11">
        <f t="shared" ref="H3:H5" si="1">G3*0.3</f>
        <v>19.65</v>
      </c>
      <c r="I3" s="15">
        <v>93</v>
      </c>
      <c r="J3" s="10">
        <f t="shared" ref="J3:J5" si="2">I3*0.4</f>
        <v>37.2</v>
      </c>
      <c r="K3" s="11">
        <f t="shared" ref="K3:K5" si="3">H3+J3</f>
        <v>56.85</v>
      </c>
      <c r="L3" s="15">
        <v>84</v>
      </c>
      <c r="M3" s="16">
        <f>L3*0.3</f>
        <v>25.2</v>
      </c>
      <c r="N3" s="17">
        <f>K3+M3</f>
        <v>82.05</v>
      </c>
      <c r="O3" s="18">
        <v>1</v>
      </c>
      <c r="P3" s="19" t="s">
        <v>21</v>
      </c>
    </row>
    <row r="4" ht="37.15" customHeight="1" spans="1:16">
      <c r="A4" s="7">
        <v>2</v>
      </c>
      <c r="B4" s="7" t="s">
        <v>22</v>
      </c>
      <c r="C4" s="7" t="s">
        <v>23</v>
      </c>
      <c r="D4" s="7" t="s">
        <v>19</v>
      </c>
      <c r="E4" s="7" t="s">
        <v>20</v>
      </c>
      <c r="F4" s="23">
        <v>187</v>
      </c>
      <c r="G4" s="10">
        <f t="shared" si="0"/>
        <v>62.3333333333333</v>
      </c>
      <c r="H4" s="11">
        <f t="shared" si="1"/>
        <v>18.7</v>
      </c>
      <c r="I4" s="15">
        <v>76</v>
      </c>
      <c r="J4" s="10">
        <f t="shared" si="2"/>
        <v>30.4</v>
      </c>
      <c r="K4" s="11">
        <f t="shared" si="3"/>
        <v>49.1</v>
      </c>
      <c r="L4" s="15">
        <v>76.6</v>
      </c>
      <c r="M4" s="16">
        <f>L4*0.3</f>
        <v>22.98</v>
      </c>
      <c r="N4" s="17">
        <f>K4+M4</f>
        <v>72.08</v>
      </c>
      <c r="O4" s="18" t="s">
        <v>24</v>
      </c>
      <c r="P4" s="19"/>
    </row>
    <row r="5" ht="37.15" customHeight="1" spans="1:16">
      <c r="A5" s="7">
        <v>3</v>
      </c>
      <c r="B5" s="7" t="s">
        <v>25</v>
      </c>
      <c r="C5" s="7" t="s">
        <v>26</v>
      </c>
      <c r="D5" s="7" t="s">
        <v>19</v>
      </c>
      <c r="E5" s="7" t="s">
        <v>20</v>
      </c>
      <c r="F5" s="23">
        <v>185</v>
      </c>
      <c r="G5" s="10">
        <f t="shared" si="0"/>
        <v>61.6666666666667</v>
      </c>
      <c r="H5" s="11">
        <f t="shared" si="1"/>
        <v>18.5</v>
      </c>
      <c r="I5" s="15">
        <v>76</v>
      </c>
      <c r="J5" s="10">
        <f t="shared" si="2"/>
        <v>30.4</v>
      </c>
      <c r="K5" s="11">
        <f t="shared" si="3"/>
        <v>48.9</v>
      </c>
      <c r="L5" s="15">
        <v>72.8</v>
      </c>
      <c r="M5" s="16">
        <f t="shared" ref="M4:M5" si="4">L5*0.3</f>
        <v>21.84</v>
      </c>
      <c r="N5" s="17">
        <f>K5+M5</f>
        <v>70.74</v>
      </c>
      <c r="O5" s="18">
        <v>3</v>
      </c>
      <c r="P5" s="19"/>
    </row>
  </sheetData>
  <sortState ref="A3:M12">
    <sortCondition ref="K3:K12" descending="1"/>
  </sortState>
  <mergeCells count="1">
    <mergeCell ref="A1:P1"/>
  </mergeCells>
  <pageMargins left="0.75" right="0.75" top="1" bottom="1" header="0.5" footer="0.5"/>
  <pageSetup paperSize="9" scale="8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view="pageBreakPreview" zoomScaleNormal="100" workbookViewId="0">
      <selection activeCell="O10" sqref="O10"/>
    </sheetView>
  </sheetViews>
  <sheetFormatPr defaultColWidth="9" defaultRowHeight="13.5" outlineLevelRow="3"/>
  <cols>
    <col min="1" max="1" width="4.125" customWidth="1"/>
    <col min="2" max="2" width="7.375" customWidth="1"/>
    <col min="3" max="3" width="14.5" customWidth="1"/>
    <col min="4" max="4" width="13.375" customWidth="1"/>
    <col min="5" max="5" width="15" customWidth="1"/>
    <col min="6" max="6" width="8.625" customWidth="1"/>
    <col min="7" max="7" width="10.25" style="2" customWidth="1"/>
    <col min="8" max="8" width="8.75" style="3" customWidth="1"/>
    <col min="9" max="9" width="8.125" style="2" customWidth="1"/>
    <col min="10" max="10" width="9" style="3"/>
    <col min="11" max="11" width="9" style="2"/>
    <col min="12" max="12" width="7.875" style="2" customWidth="1"/>
    <col min="13" max="13" width="16.875" style="2" customWidth="1"/>
  </cols>
  <sheetData>
    <row r="1" ht="45.7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45" customHeight="1" spans="1:1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20" t="s">
        <v>13</v>
      </c>
      <c r="N2" s="6" t="s">
        <v>14</v>
      </c>
      <c r="O2" s="6" t="s">
        <v>15</v>
      </c>
      <c r="P2" s="5" t="s">
        <v>16</v>
      </c>
    </row>
    <row r="3" ht="37.15" customHeight="1" spans="1:16">
      <c r="A3" s="7">
        <v>1</v>
      </c>
      <c r="B3" s="8" t="s">
        <v>27</v>
      </c>
      <c r="C3" s="8" t="s">
        <v>28</v>
      </c>
      <c r="D3" s="7" t="s">
        <v>19</v>
      </c>
      <c r="E3" s="7" t="s">
        <v>29</v>
      </c>
      <c r="F3" s="9">
        <v>186.5</v>
      </c>
      <c r="G3" s="10">
        <f>F3/3</f>
        <v>62.1666666666667</v>
      </c>
      <c r="H3" s="11">
        <f>G3*0.3</f>
        <v>18.65</v>
      </c>
      <c r="I3" s="15">
        <v>61</v>
      </c>
      <c r="J3" s="10">
        <f>I3*0.4</f>
        <v>24.4</v>
      </c>
      <c r="K3" s="11">
        <f>H3+J3</f>
        <v>43.05</v>
      </c>
      <c r="L3" s="15">
        <v>78.4</v>
      </c>
      <c r="M3" s="21">
        <f>L3*0.3</f>
        <v>23.52</v>
      </c>
      <c r="N3" s="10">
        <f>K3+M3</f>
        <v>66.57</v>
      </c>
      <c r="O3" s="22">
        <v>1</v>
      </c>
      <c r="P3" s="7" t="s">
        <v>21</v>
      </c>
    </row>
    <row r="4" ht="37.15" customHeight="1" spans="1:16">
      <c r="A4" s="7">
        <v>2</v>
      </c>
      <c r="B4" s="8" t="s">
        <v>30</v>
      </c>
      <c r="C4" s="8" t="s">
        <v>31</v>
      </c>
      <c r="D4" s="7" t="s">
        <v>19</v>
      </c>
      <c r="E4" s="7" t="s">
        <v>29</v>
      </c>
      <c r="F4" s="9">
        <v>180.5</v>
      </c>
      <c r="G4" s="10">
        <f>F4/3</f>
        <v>60.1666666666667</v>
      </c>
      <c r="H4" s="11">
        <f>G4*0.3</f>
        <v>18.05</v>
      </c>
      <c r="I4" s="15">
        <v>60</v>
      </c>
      <c r="J4" s="10">
        <f>I4*0.4</f>
        <v>24</v>
      </c>
      <c r="K4" s="11">
        <f>H4+J4</f>
        <v>42.05</v>
      </c>
      <c r="L4" s="15">
        <v>76.8</v>
      </c>
      <c r="M4" s="21">
        <f t="shared" ref="M4" si="0">L4*0.3</f>
        <v>23.04</v>
      </c>
      <c r="N4" s="10">
        <f>K4+M4</f>
        <v>65.09</v>
      </c>
      <c r="O4" s="22" t="s">
        <v>24</v>
      </c>
      <c r="P4" s="7"/>
    </row>
  </sheetData>
  <mergeCells count="1">
    <mergeCell ref="A1:P1"/>
  </mergeCells>
  <pageMargins left="0.7" right="0.7" top="0.75" bottom="0.75" header="0.3" footer="0.3"/>
  <pageSetup paperSize="9" scale="83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view="pageBreakPreview" zoomScaleNormal="100" workbookViewId="0">
      <selection activeCell="P12" sqref="P12"/>
    </sheetView>
  </sheetViews>
  <sheetFormatPr defaultColWidth="9" defaultRowHeight="13.5" outlineLevelRow="4"/>
  <cols>
    <col min="1" max="1" width="3.125" customWidth="1"/>
    <col min="2" max="2" width="6.75" customWidth="1"/>
    <col min="3" max="3" width="14.5" customWidth="1"/>
    <col min="4" max="4" width="12.875" customWidth="1"/>
    <col min="5" max="5" width="15.125" customWidth="1"/>
    <col min="6" max="6" width="7.625" customWidth="1"/>
    <col min="7" max="7" width="10.25" style="2" customWidth="1"/>
    <col min="8" max="8" width="9.375" style="3" customWidth="1"/>
    <col min="9" max="9" width="7.75" style="2" customWidth="1"/>
    <col min="10" max="10" width="9" style="3"/>
    <col min="11" max="11" width="9" style="2"/>
    <col min="12" max="12" width="9.375" style="2" customWidth="1"/>
    <col min="13" max="13" width="17.125" style="2" customWidth="1"/>
  </cols>
  <sheetData>
    <row r="1" ht="44.2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45.75" customHeight="1" spans="1:1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2" t="s">
        <v>13</v>
      </c>
      <c r="N2" s="13" t="s">
        <v>14</v>
      </c>
      <c r="O2" s="13" t="s">
        <v>15</v>
      </c>
      <c r="P2" s="14" t="s">
        <v>16</v>
      </c>
    </row>
    <row r="3" ht="37.15" customHeight="1" spans="1:16">
      <c r="A3" s="7">
        <v>1</v>
      </c>
      <c r="B3" s="8" t="s">
        <v>32</v>
      </c>
      <c r="C3" s="8" t="s">
        <v>33</v>
      </c>
      <c r="D3" s="7" t="s">
        <v>19</v>
      </c>
      <c r="E3" s="7" t="s">
        <v>34</v>
      </c>
      <c r="F3" s="9">
        <v>196</v>
      </c>
      <c r="G3" s="10">
        <f t="shared" ref="G3:G5" si="0">F3/3</f>
        <v>65.3333333333333</v>
      </c>
      <c r="H3" s="11">
        <f t="shared" ref="H3:H5" si="1">G3*0.3</f>
        <v>19.6</v>
      </c>
      <c r="I3" s="15">
        <v>90</v>
      </c>
      <c r="J3" s="10">
        <f t="shared" ref="J3:J5" si="2">I3*0.4</f>
        <v>36</v>
      </c>
      <c r="K3" s="11">
        <f t="shared" ref="K3:K5" si="3">H3+J3</f>
        <v>55.6</v>
      </c>
      <c r="L3" s="15">
        <v>78.4</v>
      </c>
      <c r="M3" s="16">
        <f>L3*0.3</f>
        <v>23.52</v>
      </c>
      <c r="N3" s="17">
        <f>K3+M3</f>
        <v>79.12</v>
      </c>
      <c r="O3" s="18">
        <v>1</v>
      </c>
      <c r="P3" s="19" t="s">
        <v>21</v>
      </c>
    </row>
    <row r="4" ht="37.15" customHeight="1" spans="1:16">
      <c r="A4" s="7">
        <v>2</v>
      </c>
      <c r="B4" s="8" t="s">
        <v>35</v>
      </c>
      <c r="C4" s="8" t="s">
        <v>36</v>
      </c>
      <c r="D4" s="7" t="s">
        <v>19</v>
      </c>
      <c r="E4" s="7" t="s">
        <v>34</v>
      </c>
      <c r="F4" s="9">
        <v>200</v>
      </c>
      <c r="G4" s="10">
        <f t="shared" si="0"/>
        <v>66.6666666666667</v>
      </c>
      <c r="H4" s="11">
        <f t="shared" si="1"/>
        <v>20</v>
      </c>
      <c r="I4" s="15">
        <v>86</v>
      </c>
      <c r="J4" s="10">
        <f t="shared" si="2"/>
        <v>34.4</v>
      </c>
      <c r="K4" s="11">
        <f t="shared" si="3"/>
        <v>54.4</v>
      </c>
      <c r="L4" s="15">
        <v>78</v>
      </c>
      <c r="M4" s="16">
        <f t="shared" ref="M4:M5" si="4">L4*0.3</f>
        <v>23.4</v>
      </c>
      <c r="N4" s="17">
        <f t="shared" ref="N4:N5" si="5">K4+M4</f>
        <v>77.8</v>
      </c>
      <c r="O4" s="18" t="s">
        <v>24</v>
      </c>
      <c r="P4" s="19"/>
    </row>
    <row r="5" ht="37.15" customHeight="1" spans="1:16">
      <c r="A5" s="7">
        <v>3</v>
      </c>
      <c r="B5" s="8" t="s">
        <v>37</v>
      </c>
      <c r="C5" s="8" t="s">
        <v>38</v>
      </c>
      <c r="D5" s="7" t="s">
        <v>19</v>
      </c>
      <c r="E5" s="7" t="s">
        <v>34</v>
      </c>
      <c r="F5" s="9">
        <v>190</v>
      </c>
      <c r="G5" s="10">
        <f t="shared" si="0"/>
        <v>63.3333333333333</v>
      </c>
      <c r="H5" s="11">
        <f t="shared" si="1"/>
        <v>19</v>
      </c>
      <c r="I5" s="15">
        <v>86</v>
      </c>
      <c r="J5" s="10">
        <f t="shared" si="2"/>
        <v>34.4</v>
      </c>
      <c r="K5" s="11">
        <f t="shared" si="3"/>
        <v>53.4</v>
      </c>
      <c r="L5" s="15">
        <v>77.6</v>
      </c>
      <c r="M5" s="16">
        <f>L5*0.3</f>
        <v>23.28</v>
      </c>
      <c r="N5" s="17">
        <f t="shared" si="5"/>
        <v>76.68</v>
      </c>
      <c r="O5" s="18">
        <v>3</v>
      </c>
      <c r="P5" s="19"/>
    </row>
  </sheetData>
  <sortState ref="A3:M12">
    <sortCondition ref="K3:K12" descending="1"/>
  </sortState>
  <mergeCells count="1">
    <mergeCell ref="A1:P1"/>
  </mergeCells>
  <pageMargins left="0.7" right="0.7" top="0.75" bottom="0.75" header="0.3" footer="0.3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01</vt:lpstr>
      <vt:lpstr>02</vt:lpstr>
      <vt:lpstr>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风筝有风_</cp:lastModifiedBy>
  <dcterms:created xsi:type="dcterms:W3CDTF">2020-01-02T03:00:00Z</dcterms:created>
  <cp:lastPrinted>2024-07-01T03:38:00Z</cp:lastPrinted>
  <dcterms:modified xsi:type="dcterms:W3CDTF">2024-07-02T02:00:18Z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52117D19F64D41F2A0424DE4D8BD5F75</vt:lpwstr>
  </property>
</Properties>
</file>