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01" sheetId="4" r:id="rId1"/>
    <sheet name="02" sheetId="5" r:id="rId2"/>
    <sheet name="03" sheetId="6" r:id="rId3"/>
  </sheets>
  <definedNames>
    <definedName name="_xlnm._FilterDatabase" localSheetId="2" hidden="1">'03'!$A$2:$M$8</definedName>
  </definedNames>
  <calcPr calcId="144525"/>
</workbook>
</file>

<file path=xl/sharedStrings.xml><?xml version="1.0" encoding="utf-8"?>
<sst xmlns="http://schemas.openxmlformats.org/spreadsheetml/2006/main" count="125" uniqueCount="58">
  <si>
    <t>贵阳市土地矿产资源储备中心面试成绩及进入体检环节人员名单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</si>
  <si>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</si>
  <si>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</si>
  <si>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</si>
  <si>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</si>
  <si>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</si>
  <si>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</si>
  <si>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</si>
  <si>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</si>
  <si>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</si>
  <si>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</si>
  <si>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</si>
  <si>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</si>
  <si>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是否进入体检</t>
  </si>
  <si>
    <t>胡魁纲</t>
  </si>
  <si>
    <t>1152012101423</t>
  </si>
  <si>
    <t>贵阳市土地矿产资源储备中心</t>
  </si>
  <si>
    <t>01管理岗位</t>
  </si>
  <si>
    <t>是</t>
  </si>
  <si>
    <t>黄荣欣</t>
  </si>
  <si>
    <t>1152011701804</t>
  </si>
  <si>
    <t>张可</t>
  </si>
  <si>
    <t>1152012102111</t>
  </si>
  <si>
    <t>杨倩</t>
  </si>
  <si>
    <t>1152011700903</t>
  </si>
  <si>
    <t>王杰</t>
  </si>
  <si>
    <t>1152011701017</t>
  </si>
  <si>
    <t>赵云海</t>
  </si>
  <si>
    <t>1152011701421</t>
  </si>
  <si>
    <t>闵春秀</t>
  </si>
  <si>
    <t>1152011700801</t>
  </si>
  <si>
    <t>田小全</t>
  </si>
  <si>
    <t>1152011701622</t>
  </si>
  <si>
    <t>张言</t>
  </si>
  <si>
    <t>1152011701709</t>
  </si>
  <si>
    <t>周燕群</t>
  </si>
  <si>
    <t>1152011700304</t>
  </si>
  <si>
    <t>刘云云</t>
  </si>
  <si>
    <t>1152012101320</t>
  </si>
  <si>
    <t>02管理岗位</t>
  </si>
  <si>
    <t>余其蓉</t>
  </si>
  <si>
    <t>1152012100118</t>
  </si>
  <si>
    <t>唐浩雪</t>
  </si>
  <si>
    <t>1152012101506</t>
  </si>
  <si>
    <t>缺考</t>
  </si>
  <si>
    <t>刘莎</t>
  </si>
  <si>
    <t>1152012101613</t>
  </si>
  <si>
    <t>03管理岗位</t>
  </si>
  <si>
    <t>张芮嘉</t>
  </si>
  <si>
    <t>1152012102002</t>
  </si>
  <si>
    <t>梁婉玲</t>
  </si>
  <si>
    <t>1152012101413</t>
  </si>
  <si>
    <t>黄元淇</t>
  </si>
  <si>
    <t>1152012101525</t>
  </si>
  <si>
    <t>张欣蕊</t>
  </si>
  <si>
    <t>1152012101416</t>
  </si>
  <si>
    <t>关晶晶</t>
  </si>
  <si>
    <t>1152012101401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</si>
</sst>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31" fillId="9" borderId="9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0"/>
    <xf numFmtId="0" fontId="14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5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177" fontId="4" fillId="0" borderId="2" xfId="5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7" fillId="0" borderId="2" xfId="50" applyNumberFormat="1" applyFont="1" applyFill="1" applyBorder="1" applyAlignment="1">
      <alignment horizontal="center" vertical="center"/>
    </xf>
    <xf numFmtId="176" fontId="8" fillId="0" borderId="2" xfId="5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2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9" fillId="0" borderId="2" xfId="50" applyNumberFormat="1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>
      <alignment horizontal="center" vertical="center"/>
    </xf>
    <xf numFmtId="177" fontId="8" fillId="0" borderId="2" xfId="50" applyNumberFormat="1" applyFont="1" applyFill="1" applyBorder="1" applyAlignment="1">
      <alignment horizontal="center" vertical="center"/>
    </xf>
    <xf numFmtId="49" fontId="7" fillId="0" borderId="2" xfId="5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view="pageBreakPreview" zoomScaleNormal="100" workbookViewId="0">
      <selection activeCell="R5" sqref="R5"/>
    </sheetView>
  </sheetViews>
  <sheetFormatPr defaultColWidth="9" defaultRowHeight="13.5"/>
  <cols>
    <col min="1" max="1" width="6.625" customWidth="1"/>
    <col min="2" max="2" width="8" customWidth="1"/>
    <col min="3" max="3" width="18.375" customWidth="1"/>
    <col min="4" max="4" width="28.625" customWidth="1"/>
    <col min="5" max="5" width="15.75" customWidth="1"/>
    <col min="6" max="6" width="8.5" customWidth="1"/>
    <col min="7" max="7" width="10.375" style="1" customWidth="1"/>
    <col min="9" max="9" width="7.875" style="2" customWidth="1"/>
    <col min="10" max="10" width="9" style="2"/>
    <col min="11" max="11" width="10.625" style="2" customWidth="1"/>
    <col min="12" max="12" width="8" style="2" customWidth="1"/>
    <col min="13" max="13" width="9" style="2"/>
  </cols>
  <sheetData>
    <row r="1" ht="53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5.75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7" t="s">
        <v>9</v>
      </c>
      <c r="J2" s="18" t="s">
        <v>10</v>
      </c>
      <c r="K2" s="17" t="s">
        <v>11</v>
      </c>
      <c r="L2" s="17" t="s">
        <v>12</v>
      </c>
      <c r="M2" s="19" t="s">
        <v>13</v>
      </c>
    </row>
    <row r="3" ht="44.25" customHeight="1" spans="1:13">
      <c r="A3" s="8">
        <v>1</v>
      </c>
      <c r="B3" s="23" t="s">
        <v>14</v>
      </c>
      <c r="C3" s="23" t="s">
        <v>15</v>
      </c>
      <c r="D3" s="8" t="s">
        <v>16</v>
      </c>
      <c r="E3" s="8" t="s">
        <v>17</v>
      </c>
      <c r="F3" s="24">
        <v>230</v>
      </c>
      <c r="G3" s="12">
        <f t="shared" ref="G3:G12" si="0">F3/3</f>
        <v>76.6666666666667</v>
      </c>
      <c r="H3" s="13">
        <f>G3*0.6</f>
        <v>46</v>
      </c>
      <c r="I3" s="20">
        <v>79.2</v>
      </c>
      <c r="J3" s="21">
        <f>I3*0.4</f>
        <v>31.68</v>
      </c>
      <c r="K3" s="22">
        <f t="shared" ref="K3:K12" si="1">H3+J3</f>
        <v>77.68</v>
      </c>
      <c r="L3" s="20">
        <v>1</v>
      </c>
      <c r="M3" s="20" t="s">
        <v>18</v>
      </c>
    </row>
    <row r="4" ht="44.25" customHeight="1" spans="1:13">
      <c r="A4" s="8">
        <v>2</v>
      </c>
      <c r="B4" s="23" t="s">
        <v>19</v>
      </c>
      <c r="C4" s="23" t="s">
        <v>20</v>
      </c>
      <c r="D4" s="8" t="s">
        <v>16</v>
      </c>
      <c r="E4" s="8" t="s">
        <v>17</v>
      </c>
      <c r="F4" s="24">
        <v>224.5</v>
      </c>
      <c r="G4" s="12">
        <f t="shared" si="0"/>
        <v>74.8333333333333</v>
      </c>
      <c r="H4" s="13">
        <f t="shared" ref="H3:H12" si="2">G4*0.6</f>
        <v>44.9</v>
      </c>
      <c r="I4" s="20">
        <v>77</v>
      </c>
      <c r="J4" s="21">
        <f t="shared" ref="J3:J12" si="3">I4*0.4</f>
        <v>30.8</v>
      </c>
      <c r="K4" s="22">
        <f t="shared" si="1"/>
        <v>75.7</v>
      </c>
      <c r="L4" s="20">
        <v>2</v>
      </c>
      <c r="M4" s="20" t="s">
        <v>18</v>
      </c>
    </row>
    <row r="5" ht="44.25" customHeight="1" spans="1:13">
      <c r="A5" s="8">
        <v>3</v>
      </c>
      <c r="B5" s="23" t="s">
        <v>21</v>
      </c>
      <c r="C5" s="23" t="s">
        <v>22</v>
      </c>
      <c r="D5" s="8" t="s">
        <v>16</v>
      </c>
      <c r="E5" s="8" t="s">
        <v>17</v>
      </c>
      <c r="F5" s="24">
        <v>210</v>
      </c>
      <c r="G5" s="12">
        <f t="shared" si="0"/>
        <v>70</v>
      </c>
      <c r="H5" s="13">
        <f t="shared" si="2"/>
        <v>42</v>
      </c>
      <c r="I5" s="20">
        <v>80.6</v>
      </c>
      <c r="J5" s="21">
        <f t="shared" si="3"/>
        <v>32.24</v>
      </c>
      <c r="K5" s="22">
        <f t="shared" si="1"/>
        <v>74.24</v>
      </c>
      <c r="L5" s="20">
        <v>3</v>
      </c>
      <c r="M5" s="20" t="s">
        <v>18</v>
      </c>
    </row>
    <row r="6" ht="44.25" customHeight="1" spans="1:13">
      <c r="A6" s="8">
        <v>4</v>
      </c>
      <c r="B6" s="23" t="s">
        <v>23</v>
      </c>
      <c r="C6" s="23" t="s">
        <v>24</v>
      </c>
      <c r="D6" s="8" t="s">
        <v>16</v>
      </c>
      <c r="E6" s="8" t="s">
        <v>17</v>
      </c>
      <c r="F6" s="24">
        <v>209.5</v>
      </c>
      <c r="G6" s="12">
        <f t="shared" si="0"/>
        <v>69.8333333333333</v>
      </c>
      <c r="H6" s="13">
        <f t="shared" si="2"/>
        <v>41.9</v>
      </c>
      <c r="I6" s="20">
        <v>77.8</v>
      </c>
      <c r="J6" s="21">
        <f t="shared" si="3"/>
        <v>31.12</v>
      </c>
      <c r="K6" s="22">
        <f t="shared" si="1"/>
        <v>73.02</v>
      </c>
      <c r="L6" s="20">
        <v>4</v>
      </c>
      <c r="M6" s="20"/>
    </row>
    <row r="7" ht="44.25" customHeight="1" spans="1:13">
      <c r="A7" s="8">
        <v>5</v>
      </c>
      <c r="B7" s="23" t="s">
        <v>25</v>
      </c>
      <c r="C7" s="23" t="s">
        <v>26</v>
      </c>
      <c r="D7" s="8" t="s">
        <v>16</v>
      </c>
      <c r="E7" s="8" t="s">
        <v>17</v>
      </c>
      <c r="F7" s="24">
        <v>202</v>
      </c>
      <c r="G7" s="12">
        <f t="shared" si="0"/>
        <v>67.3333333333333</v>
      </c>
      <c r="H7" s="13">
        <f t="shared" si="2"/>
        <v>40.4</v>
      </c>
      <c r="I7" s="20">
        <v>81.2</v>
      </c>
      <c r="J7" s="21">
        <f t="shared" si="3"/>
        <v>32.48</v>
      </c>
      <c r="K7" s="22">
        <f t="shared" si="1"/>
        <v>72.88</v>
      </c>
      <c r="L7" s="20">
        <v>5</v>
      </c>
      <c r="M7" s="20"/>
    </row>
    <row r="8" ht="44.25" customHeight="1" spans="1:13">
      <c r="A8" s="8">
        <v>6</v>
      </c>
      <c r="B8" s="23" t="s">
        <v>27</v>
      </c>
      <c r="C8" s="23" t="s">
        <v>28</v>
      </c>
      <c r="D8" s="8" t="s">
        <v>16</v>
      </c>
      <c r="E8" s="8" t="s">
        <v>17</v>
      </c>
      <c r="F8" s="24">
        <v>205</v>
      </c>
      <c r="G8" s="12">
        <f t="shared" si="0"/>
        <v>68.3333333333333</v>
      </c>
      <c r="H8" s="13">
        <f t="shared" si="2"/>
        <v>41</v>
      </c>
      <c r="I8" s="20">
        <v>79.4</v>
      </c>
      <c r="J8" s="21">
        <f t="shared" si="3"/>
        <v>31.76</v>
      </c>
      <c r="K8" s="22">
        <f t="shared" si="1"/>
        <v>72.76</v>
      </c>
      <c r="L8" s="20">
        <v>6</v>
      </c>
      <c r="M8" s="20"/>
    </row>
    <row r="9" ht="44.25" customHeight="1" spans="1:13">
      <c r="A9" s="8">
        <v>7</v>
      </c>
      <c r="B9" s="23" t="s">
        <v>29</v>
      </c>
      <c r="C9" s="23" t="s">
        <v>30</v>
      </c>
      <c r="D9" s="8" t="s">
        <v>16</v>
      </c>
      <c r="E9" s="8" t="s">
        <v>17</v>
      </c>
      <c r="F9" s="24">
        <v>200.5</v>
      </c>
      <c r="G9" s="12">
        <f t="shared" si="0"/>
        <v>66.8333333333333</v>
      </c>
      <c r="H9" s="13">
        <f t="shared" si="2"/>
        <v>40.1</v>
      </c>
      <c r="I9" s="20">
        <v>81</v>
      </c>
      <c r="J9" s="21">
        <f t="shared" si="3"/>
        <v>32.4</v>
      </c>
      <c r="K9" s="22">
        <f t="shared" si="1"/>
        <v>72.5</v>
      </c>
      <c r="L9" s="20">
        <v>7</v>
      </c>
      <c r="M9" s="20"/>
    </row>
    <row r="10" ht="44.25" customHeight="1" spans="1:13">
      <c r="A10" s="8">
        <v>8</v>
      </c>
      <c r="B10" s="23" t="s">
        <v>31</v>
      </c>
      <c r="C10" s="23" t="s">
        <v>32</v>
      </c>
      <c r="D10" s="8" t="s">
        <v>16</v>
      </c>
      <c r="E10" s="8" t="s">
        <v>17</v>
      </c>
      <c r="F10" s="24">
        <v>204</v>
      </c>
      <c r="G10" s="12">
        <f t="shared" si="0"/>
        <v>68</v>
      </c>
      <c r="H10" s="13">
        <f t="shared" si="2"/>
        <v>40.8</v>
      </c>
      <c r="I10" s="20">
        <v>79</v>
      </c>
      <c r="J10" s="21">
        <f t="shared" si="3"/>
        <v>31.6</v>
      </c>
      <c r="K10" s="22">
        <f t="shared" si="1"/>
        <v>72.4</v>
      </c>
      <c r="L10" s="20">
        <v>8</v>
      </c>
      <c r="M10" s="20"/>
    </row>
    <row r="11" ht="44.25" customHeight="1" spans="1:13">
      <c r="A11" s="8">
        <v>9</v>
      </c>
      <c r="B11" s="23" t="s">
        <v>33</v>
      </c>
      <c r="C11" s="23" t="s">
        <v>34</v>
      </c>
      <c r="D11" s="8" t="s">
        <v>16</v>
      </c>
      <c r="E11" s="8" t="s">
        <v>17</v>
      </c>
      <c r="F11" s="24">
        <v>201</v>
      </c>
      <c r="G11" s="12">
        <f t="shared" si="0"/>
        <v>67</v>
      </c>
      <c r="H11" s="13">
        <f t="shared" si="2"/>
        <v>40.2</v>
      </c>
      <c r="I11" s="20">
        <v>78.6</v>
      </c>
      <c r="J11" s="21">
        <f t="shared" si="3"/>
        <v>31.44</v>
      </c>
      <c r="K11" s="22">
        <f t="shared" si="1"/>
        <v>71.64</v>
      </c>
      <c r="L11" s="20">
        <v>9</v>
      </c>
      <c r="M11" s="20"/>
    </row>
    <row r="12" ht="44.25" customHeight="1" spans="1:13">
      <c r="A12" s="8">
        <v>10</v>
      </c>
      <c r="B12" s="23" t="s">
        <v>35</v>
      </c>
      <c r="C12" s="23" t="s">
        <v>36</v>
      </c>
      <c r="D12" s="8" t="s">
        <v>16</v>
      </c>
      <c r="E12" s="8" t="s">
        <v>17</v>
      </c>
      <c r="F12" s="24">
        <v>200.5</v>
      </c>
      <c r="G12" s="12">
        <f t="shared" si="0"/>
        <v>66.8333333333333</v>
      </c>
      <c r="H12" s="13">
        <f t="shared" si="2"/>
        <v>40.1</v>
      </c>
      <c r="I12" s="20">
        <v>78.8</v>
      </c>
      <c r="J12" s="21">
        <f t="shared" si="3"/>
        <v>31.52</v>
      </c>
      <c r="K12" s="22">
        <f t="shared" si="1"/>
        <v>71.62</v>
      </c>
      <c r="L12" s="20">
        <v>10</v>
      </c>
      <c r="M12" s="20"/>
    </row>
  </sheetData>
  <sortState ref="A3:M12">
    <sortCondition ref="K3:K12" descending="1"/>
  </sortState>
  <mergeCells count="1">
    <mergeCell ref="A1:M1"/>
  </mergeCells>
  <pageMargins left="0.7" right="0.7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view="pageBreakPreview" zoomScaleNormal="100" workbookViewId="0">
      <selection activeCell="J4" sqref="J4"/>
    </sheetView>
  </sheetViews>
  <sheetFormatPr defaultColWidth="9" defaultRowHeight="13.5" outlineLevelRow="4"/>
  <cols>
    <col min="1" max="1" width="4.625" customWidth="1"/>
    <col min="2" max="2" width="8" customWidth="1"/>
    <col min="3" max="3" width="16.125" customWidth="1"/>
    <col min="4" max="4" width="26" customWidth="1"/>
    <col min="5" max="5" width="14.125" customWidth="1"/>
    <col min="6" max="6" width="8.5" customWidth="1"/>
    <col min="7" max="7" width="9" style="1"/>
    <col min="9" max="11" width="9" style="2"/>
    <col min="12" max="12" width="8" style="2" customWidth="1"/>
    <col min="13" max="13" width="9" style="2"/>
  </cols>
  <sheetData>
    <row r="1" ht="53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5.75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7" t="s">
        <v>9</v>
      </c>
      <c r="J2" s="18" t="s">
        <v>10</v>
      </c>
      <c r="K2" s="17" t="s">
        <v>11</v>
      </c>
      <c r="L2" s="17" t="s">
        <v>12</v>
      </c>
      <c r="M2" s="19" t="s">
        <v>13</v>
      </c>
    </row>
    <row r="3" ht="44.25" customHeight="1" spans="1:13">
      <c r="A3" s="8">
        <v>1</v>
      </c>
      <c r="B3" s="9" t="s">
        <v>37</v>
      </c>
      <c r="C3" s="10" t="s">
        <v>38</v>
      </c>
      <c r="D3" s="8" t="s">
        <v>16</v>
      </c>
      <c r="E3" s="8" t="s">
        <v>39</v>
      </c>
      <c r="F3" s="11">
        <v>221</v>
      </c>
      <c r="G3" s="12">
        <f>F3/3</f>
        <v>73.6666666666667</v>
      </c>
      <c r="H3" s="13">
        <f>G3*0.6</f>
        <v>44.2</v>
      </c>
      <c r="I3" s="20">
        <v>82.6</v>
      </c>
      <c r="J3" s="21">
        <f>I3*0.4</f>
        <v>33.04</v>
      </c>
      <c r="K3" s="22">
        <f>H3+J3</f>
        <v>77.24</v>
      </c>
      <c r="L3" s="20">
        <v>1</v>
      </c>
      <c r="M3" s="20" t="s">
        <v>18</v>
      </c>
    </row>
    <row r="4" ht="44.25" customHeight="1" spans="1:13">
      <c r="A4" s="8">
        <v>2</v>
      </c>
      <c r="B4" s="10" t="s">
        <v>40</v>
      </c>
      <c r="C4" s="10" t="s">
        <v>41</v>
      </c>
      <c r="D4" s="8" t="s">
        <v>16</v>
      </c>
      <c r="E4" s="8" t="s">
        <v>39</v>
      </c>
      <c r="F4" s="14">
        <v>197.5</v>
      </c>
      <c r="G4" s="12">
        <f>F4/3</f>
        <v>65.8333333333333</v>
      </c>
      <c r="H4" s="13">
        <f>G4*0.6</f>
        <v>39.5</v>
      </c>
      <c r="I4" s="20">
        <v>81</v>
      </c>
      <c r="J4" s="21">
        <f>I4*0.4</f>
        <v>32.4</v>
      </c>
      <c r="K4" s="22">
        <f>H4+J4</f>
        <v>71.9</v>
      </c>
      <c r="L4" s="20">
        <v>2</v>
      </c>
      <c r="M4" s="20"/>
    </row>
    <row r="5" ht="44.25" customHeight="1" spans="1:13">
      <c r="A5" s="8">
        <v>3</v>
      </c>
      <c r="B5" s="15" t="s">
        <v>42</v>
      </c>
      <c r="C5" s="10" t="s">
        <v>43</v>
      </c>
      <c r="D5" s="8" t="s">
        <v>16</v>
      </c>
      <c r="E5" s="8" t="s">
        <v>39</v>
      </c>
      <c r="F5" s="16">
        <v>196</v>
      </c>
      <c r="G5" s="12">
        <f>F5/3</f>
        <v>65.3333333333333</v>
      </c>
      <c r="H5" s="13">
        <f>G5*0.6</f>
        <v>39.2</v>
      </c>
      <c r="I5" s="20"/>
      <c r="J5" s="21"/>
      <c r="K5" s="22"/>
      <c r="L5" s="20"/>
      <c r="M5" s="20" t="s">
        <v>44</v>
      </c>
    </row>
  </sheetData>
  <mergeCells count="1">
    <mergeCell ref="A1:M1"/>
  </mergeCells>
  <pageMargins left="0.7" right="0.7" top="0.75" bottom="0.75" header="0.3" footer="0.3"/>
  <pageSetup paperSize="9" scale="9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view="pageBreakPreview" zoomScaleNormal="100" workbookViewId="0">
      <selection activeCell="I8" sqref="I8"/>
    </sheetView>
  </sheetViews>
  <sheetFormatPr defaultColWidth="9" defaultRowHeight="13.5" outlineLevelRow="7"/>
  <cols>
    <col min="1" max="1" width="6.625" customWidth="1"/>
    <col min="2" max="2" width="8" customWidth="1"/>
    <col min="3" max="3" width="16.125" customWidth="1"/>
    <col min="4" max="4" width="26" customWidth="1"/>
    <col min="5" max="5" width="14.125" customWidth="1"/>
    <col min="6" max="6" width="8.5" customWidth="1"/>
    <col min="7" max="7" width="9" style="1"/>
    <col min="9" max="11" width="9" style="2"/>
    <col min="12" max="12" width="8" style="2" customWidth="1"/>
    <col min="13" max="13" width="9" style="2"/>
  </cols>
  <sheetData>
    <row r="1" ht="53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5.75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7" t="s">
        <v>9</v>
      </c>
      <c r="J2" s="18" t="s">
        <v>10</v>
      </c>
      <c r="K2" s="17" t="s">
        <v>11</v>
      </c>
      <c r="L2" s="17" t="s">
        <v>12</v>
      </c>
      <c r="M2" s="19" t="s">
        <v>13</v>
      </c>
    </row>
    <row r="3" ht="44.25" customHeight="1" spans="1:14">
      <c r="A3" s="8">
        <v>1</v>
      </c>
      <c r="B3" s="9" t="s">
        <v>45</v>
      </c>
      <c r="C3" s="10" t="s">
        <v>46</v>
      </c>
      <c r="D3" s="8" t="s">
        <v>16</v>
      </c>
      <c r="E3" s="8" t="s">
        <v>47</v>
      </c>
      <c r="F3" s="11">
        <v>215</v>
      </c>
      <c r="G3" s="12">
        <f t="shared" ref="G3:G8" si="0">F3/3</f>
        <v>71.6666666666667</v>
      </c>
      <c r="H3" s="13">
        <f t="shared" ref="H3:H8" si="1">G3*0.6</f>
        <v>43</v>
      </c>
      <c r="I3" s="20">
        <v>79.6</v>
      </c>
      <c r="J3" s="21">
        <f t="shared" ref="J3:J8" si="2">I3*0.4</f>
        <v>31.84</v>
      </c>
      <c r="K3" s="22">
        <f t="shared" ref="K3:K8" si="3">H3+J3</f>
        <v>74.84</v>
      </c>
      <c r="L3" s="20">
        <v>1</v>
      </c>
      <c r="M3" s="20" t="s">
        <v>18</v>
      </c>
      <c r="N3">
        <f>H3+J3</f>
        <v>74.84</v>
      </c>
    </row>
    <row r="4" ht="44.25" customHeight="1" spans="1:14">
      <c r="A4" s="8">
        <v>2</v>
      </c>
      <c r="B4" s="10" t="s">
        <v>48</v>
      </c>
      <c r="C4" s="10" t="s">
        <v>49</v>
      </c>
      <c r="D4" s="8" t="s">
        <v>16</v>
      </c>
      <c r="E4" s="8" t="s">
        <v>47</v>
      </c>
      <c r="F4" s="14">
        <v>208</v>
      </c>
      <c r="G4" s="12">
        <f t="shared" si="0"/>
        <v>69.3333333333333</v>
      </c>
      <c r="H4" s="13">
        <f t="shared" si="1"/>
        <v>41.6</v>
      </c>
      <c r="I4" s="20">
        <v>82.2</v>
      </c>
      <c r="J4" s="21">
        <f t="shared" si="2"/>
        <v>32.88</v>
      </c>
      <c r="K4" s="22">
        <f t="shared" si="3"/>
        <v>74.48</v>
      </c>
      <c r="L4" s="20">
        <v>2</v>
      </c>
      <c r="M4" s="20" t="s">
        <v>18</v>
      </c>
      <c r="N4">
        <f>H4+J4</f>
        <v>74.48</v>
      </c>
    </row>
    <row r="5" ht="44.25" customHeight="1" spans="1:14">
      <c r="A5" s="8">
        <v>3</v>
      </c>
      <c r="B5" s="10" t="s">
        <v>50</v>
      </c>
      <c r="C5" s="10" t="s">
        <v>51</v>
      </c>
      <c r="D5" s="8" t="s">
        <v>16</v>
      </c>
      <c r="E5" s="8" t="s">
        <v>47</v>
      </c>
      <c r="F5" s="14">
        <v>208.5</v>
      </c>
      <c r="G5" s="12">
        <f t="shared" si="0"/>
        <v>69.5</v>
      </c>
      <c r="H5" s="13">
        <f t="shared" si="1"/>
        <v>41.7</v>
      </c>
      <c r="I5" s="20">
        <v>79.4</v>
      </c>
      <c r="J5" s="21">
        <f t="shared" si="2"/>
        <v>31.76</v>
      </c>
      <c r="K5" s="22">
        <f t="shared" si="3"/>
        <v>73.46</v>
      </c>
      <c r="L5" s="20">
        <v>3</v>
      </c>
      <c r="M5" s="20"/>
      <c r="N5">
        <f>H5+J5</f>
        <v>73.46</v>
      </c>
    </row>
    <row r="6" ht="44.25" customHeight="1" spans="1:14">
      <c r="A6" s="8">
        <v>4</v>
      </c>
      <c r="B6" s="10" t="s">
        <v>52</v>
      </c>
      <c r="C6" s="10" t="s">
        <v>53</v>
      </c>
      <c r="D6" s="8" t="s">
        <v>16</v>
      </c>
      <c r="E6" s="8" t="s">
        <v>47</v>
      </c>
      <c r="F6" s="14">
        <v>206</v>
      </c>
      <c r="G6" s="12">
        <f t="shared" si="0"/>
        <v>68.6666666666667</v>
      </c>
      <c r="H6" s="13">
        <f t="shared" si="1"/>
        <v>41.2</v>
      </c>
      <c r="I6" s="20">
        <v>79.6</v>
      </c>
      <c r="J6" s="21">
        <f t="shared" si="2"/>
        <v>31.84</v>
      </c>
      <c r="K6" s="22">
        <f t="shared" si="3"/>
        <v>73.04</v>
      </c>
      <c r="L6" s="20">
        <v>4</v>
      </c>
      <c r="M6" s="20"/>
      <c r="N6">
        <f>H6+J6</f>
        <v>73.04</v>
      </c>
    </row>
    <row r="7" ht="44.25" customHeight="1" spans="1:14">
      <c r="A7" s="8">
        <v>5</v>
      </c>
      <c r="B7" s="10" t="s">
        <v>54</v>
      </c>
      <c r="C7" s="10" t="s">
        <v>55</v>
      </c>
      <c r="D7" s="8" t="s">
        <v>16</v>
      </c>
      <c r="E7" s="8" t="s">
        <v>47</v>
      </c>
      <c r="F7" s="14">
        <v>205.5</v>
      </c>
      <c r="G7" s="12">
        <f t="shared" si="0"/>
        <v>68.5</v>
      </c>
      <c r="H7" s="13">
        <f t="shared" si="1"/>
        <v>41.1</v>
      </c>
      <c r="I7" s="20">
        <v>78</v>
      </c>
      <c r="J7" s="21">
        <f t="shared" si="2"/>
        <v>31.2</v>
      </c>
      <c r="K7" s="22">
        <f t="shared" si="3"/>
        <v>72.3</v>
      </c>
      <c r="L7" s="20">
        <v>5</v>
      </c>
      <c r="M7" s="20"/>
      <c r="N7">
        <f>H7+J7</f>
        <v>72.3</v>
      </c>
    </row>
    <row r="8" ht="44.25" customHeight="1" spans="1:14">
      <c r="A8" s="8">
        <v>6</v>
      </c>
      <c r="B8" s="15" t="s">
        <v>56</v>
      </c>
      <c r="C8" s="15" t="s">
        <v>57</v>
      </c>
      <c r="D8" s="8" t="s">
        <v>16</v>
      </c>
      <c r="E8" s="8" t="s">
        <v>47</v>
      </c>
      <c r="F8" s="16">
        <v>203</v>
      </c>
      <c r="G8" s="12">
        <f t="shared" si="0"/>
        <v>67.6666666666667</v>
      </c>
      <c r="H8" s="13">
        <f t="shared" si="1"/>
        <v>40.6</v>
      </c>
      <c r="I8" s="20">
        <v>78.8</v>
      </c>
      <c r="J8" s="21">
        <f t="shared" si="2"/>
        <v>31.52</v>
      </c>
      <c r="K8" s="22">
        <f t="shared" si="3"/>
        <v>72.12</v>
      </c>
      <c r="L8" s="20">
        <v>6</v>
      </c>
      <c r="M8" s="20"/>
      <c r="N8">
        <f>H8+J8</f>
        <v>72.12</v>
      </c>
    </row>
  </sheetData>
  <sortState ref="A3:M8">
    <sortCondition ref="K3:K8" descending="1"/>
  </sortState>
  <mergeCells count="1">
    <mergeCell ref="A1:M1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</vt:lpstr>
      <vt:lpstr>02</vt:lpstr>
      <vt:lpstr>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风筝有风_</cp:lastModifiedBy>
  <dcterms:created xsi:type="dcterms:W3CDTF">2022-07-30T08:13:00Z</dcterms:created>
  <cp:lastPrinted>2024-07-01T03:13:00Z</cp:lastPrinted>
  <dcterms:modified xsi:type="dcterms:W3CDTF">2024-07-02T01:52:34Z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F8D2D34401974D6DB9C1DCBC0E40D038</vt:lpwstr>
  </property>
  <property fmtid="{D5CDD505-2E9C-101B-9397-08002B2CF9AE}" pid="4" name="KSOProductBuildVer">
    <vt:lpwstr>2052-11.1.0.11365</vt:lpwstr>
  </property>
</Properties>
</file>