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'Sheet1'!$A$1:$P$16</definedName>
  </definedNames>
  <calcPr fullCalcOnLoad="1"/>
</workbook>
</file>

<file path=xl/sharedStrings.xml><?xml version="1.0" encoding="utf-8"?>
<sst xmlns="http://schemas.openxmlformats.org/spreadsheetml/2006/main" count="72" uniqueCount="46">
  <si>
    <t>附件：</t>
  </si>
  <si>
    <t>2024年湖北省武汉军用供应站公开招聘工作人员综合成绩统计表</t>
  </si>
  <si>
    <t>岗位</t>
  </si>
  <si>
    <t>姓名</t>
  </si>
  <si>
    <t>性别</t>
  </si>
  <si>
    <t>准考证号</t>
  </si>
  <si>
    <t>笔试（40%）</t>
  </si>
  <si>
    <t>面试（60%）</t>
  </si>
  <si>
    <t>考 生  成 绩</t>
  </si>
  <si>
    <t>排名</t>
  </si>
  <si>
    <t>备注</t>
  </si>
  <si>
    <t>职测
分数</t>
  </si>
  <si>
    <t>综合
分数</t>
  </si>
  <si>
    <t>加分</t>
  </si>
  <si>
    <t>笔试     成绩</t>
  </si>
  <si>
    <t>技能测试+结构化面试成绩</t>
  </si>
  <si>
    <t>折算分（30%）</t>
  </si>
  <si>
    <t>折算分（70%）</t>
  </si>
  <si>
    <t>面试总成绩</t>
  </si>
  <si>
    <t>面试
成绩</t>
  </si>
  <si>
    <r>
      <t>炊事员</t>
    </r>
    <r>
      <rPr>
        <sz val="10"/>
        <rFont val="黑体"/>
        <family val="3"/>
      </rPr>
      <t>（红案）</t>
    </r>
  </si>
  <si>
    <t>秦天宇</t>
  </si>
  <si>
    <t>男</t>
  </si>
  <si>
    <t>1142301210613</t>
  </si>
  <si>
    <t>考察人选</t>
  </si>
  <si>
    <t>秦鸿</t>
  </si>
  <si>
    <t>1142301210624</t>
  </si>
  <si>
    <t>鄢磊</t>
  </si>
  <si>
    <t>1142301211824</t>
  </si>
  <si>
    <t>吴子强</t>
  </si>
  <si>
    <t>1142301211208</t>
  </si>
  <si>
    <t>徐祺恺</t>
  </si>
  <si>
    <t>1142301210324</t>
  </si>
  <si>
    <t>汪璐</t>
  </si>
  <si>
    <t>1142301215209</t>
  </si>
  <si>
    <t>结构化面试  成绩</t>
  </si>
  <si>
    <t>化验员</t>
  </si>
  <si>
    <t>明天</t>
  </si>
  <si>
    <t>3142301600314</t>
  </si>
  <si>
    <t>陈材华</t>
  </si>
  <si>
    <t>3142301607013</t>
  </si>
  <si>
    <t>唐力</t>
  </si>
  <si>
    <t>女</t>
  </si>
  <si>
    <t>3142301604830</t>
  </si>
  <si>
    <t xml:space="preserve">备注：                                                                                         
1.笔试总成绩占考生成绩的40%，其计算公式为：（《综合应用能力》+《职业能力倾向测验》）÷2×（2/3）×40%;                                                                       
2.面试总成绩占考生成绩的60%。
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</si>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</sst>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2"/>
      <name val="仿宋"/>
      <family val="3"/>
    </font>
    <font>
      <sz val="12"/>
      <name val="方正仿宋_GBK"/>
      <family val="4"/>
    </font>
    <font>
      <sz val="10"/>
      <name val="方正仿宋_GBK"/>
      <family val="4"/>
    </font>
    <font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仿宋"/>
      <family val="3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view="pageBreakPreview" zoomScaleSheetLayoutView="100" workbookViewId="0" topLeftCell="A1">
      <selection activeCell="I7" sqref="A1:Q17"/>
    </sheetView>
  </sheetViews>
  <sheetFormatPr defaultColWidth="9.00390625" defaultRowHeight="14.25"/>
  <cols>
    <col min="1" max="1" width="7.75390625" style="3" customWidth="1"/>
    <col min="2" max="2" width="8.25390625" style="4" customWidth="1"/>
    <col min="3" max="3" width="4.875" style="4" customWidth="1"/>
    <col min="4" max="4" width="16.00390625" style="5" customWidth="1"/>
    <col min="5" max="5" width="8.375" style="4" customWidth="1"/>
    <col min="6" max="7" width="8.75390625" style="4" customWidth="1"/>
    <col min="8" max="8" width="11.125" style="4" customWidth="1"/>
    <col min="9" max="9" width="8.50390625" style="4" customWidth="1"/>
    <col min="10" max="10" width="1.4921875" style="4" hidden="1" customWidth="1"/>
    <col min="11" max="11" width="3.00390625" style="4" hidden="1" customWidth="1"/>
    <col min="12" max="12" width="10.375" style="4" hidden="1" customWidth="1"/>
    <col min="13" max="13" width="9.625" style="4" customWidth="1"/>
    <col min="14" max="14" width="8.00390625" style="6" customWidth="1"/>
    <col min="15" max="15" width="5.00390625" style="3" customWidth="1"/>
    <col min="16" max="16" width="7.625" style="3" customWidth="1"/>
    <col min="17" max="17" width="11.00390625" style="0" hidden="1" customWidth="1"/>
    <col min="19" max="20" width="9.375" style="0" bestFit="1" customWidth="1"/>
    <col min="24" max="24" width="9.375" style="0" bestFit="1" customWidth="1"/>
  </cols>
  <sheetData>
    <row r="1" ht="24" customHeight="1">
      <c r="A1" s="7" t="s">
        <v>0</v>
      </c>
    </row>
    <row r="2" spans="1:16" ht="27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3"/>
      <c r="P2" s="23"/>
    </row>
    <row r="3" spans="1:16" s="1" customFormat="1" ht="27" customHeight="1">
      <c r="A3" s="28" t="s">
        <v>2</v>
      </c>
      <c r="B3" s="32" t="s">
        <v>3</v>
      </c>
      <c r="C3" s="32" t="s">
        <v>4</v>
      </c>
      <c r="D3" s="33" t="s">
        <v>5</v>
      </c>
      <c r="E3" s="25" t="s">
        <v>6</v>
      </c>
      <c r="F3" s="25"/>
      <c r="G3" s="25"/>
      <c r="H3" s="25"/>
      <c r="I3" s="25" t="s">
        <v>7</v>
      </c>
      <c r="J3" s="25"/>
      <c r="K3" s="25"/>
      <c r="L3" s="25"/>
      <c r="M3" s="25"/>
      <c r="N3" s="34" t="s">
        <v>8</v>
      </c>
      <c r="O3" s="28" t="s">
        <v>9</v>
      </c>
      <c r="P3" s="28" t="s">
        <v>10</v>
      </c>
    </row>
    <row r="4" spans="1:16" s="1" customFormat="1" ht="72" customHeight="1">
      <c r="A4" s="28"/>
      <c r="B4" s="32"/>
      <c r="C4" s="25"/>
      <c r="D4" s="33"/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34"/>
      <c r="O4" s="28"/>
      <c r="P4" s="28"/>
    </row>
    <row r="5" spans="1:20" s="2" customFormat="1" ht="26.25" customHeight="1">
      <c r="A5" s="29" t="s">
        <v>20</v>
      </c>
      <c r="B5" s="9" t="s">
        <v>21</v>
      </c>
      <c r="C5" s="10" t="s">
        <v>22</v>
      </c>
      <c r="D5" s="11" t="s">
        <v>23</v>
      </c>
      <c r="E5" s="12">
        <v>95.5</v>
      </c>
      <c r="F5" s="13">
        <v>79</v>
      </c>
      <c r="G5" s="13"/>
      <c r="H5" s="14">
        <f aca="true" t="shared" si="0" ref="H5:H10">(E5+F5)/2*(2/3)*0.4</f>
        <v>23.266666666666666</v>
      </c>
      <c r="I5" s="13">
        <v>85.11</v>
      </c>
      <c r="J5" s="13"/>
      <c r="K5" s="13"/>
      <c r="L5" s="13"/>
      <c r="M5" s="16">
        <f aca="true" t="shared" si="1" ref="M5:M10">I5*0.6</f>
        <v>51.065999999999995</v>
      </c>
      <c r="N5" s="17">
        <v>74.34</v>
      </c>
      <c r="O5" s="13">
        <v>1</v>
      </c>
      <c r="P5" s="18" t="s">
        <v>24</v>
      </c>
      <c r="Q5" s="19">
        <v>51</v>
      </c>
      <c r="S5" s="20"/>
      <c r="T5" s="21"/>
    </row>
    <row r="6" spans="1:20" s="2" customFormat="1" ht="26.25" customHeight="1">
      <c r="A6" s="30"/>
      <c r="B6" s="9" t="s">
        <v>25</v>
      </c>
      <c r="C6" s="10" t="s">
        <v>22</v>
      </c>
      <c r="D6" s="11" t="s">
        <v>26</v>
      </c>
      <c r="E6" s="12">
        <v>82.5</v>
      </c>
      <c r="F6" s="13">
        <v>76.5</v>
      </c>
      <c r="G6" s="13"/>
      <c r="H6" s="14">
        <f t="shared" si="0"/>
        <v>21.200000000000003</v>
      </c>
      <c r="I6" s="13">
        <v>85.67</v>
      </c>
      <c r="J6" s="13"/>
      <c r="K6" s="13"/>
      <c r="L6" s="13"/>
      <c r="M6" s="16">
        <f t="shared" si="1"/>
        <v>51.402</v>
      </c>
      <c r="N6" s="17">
        <v>72.6</v>
      </c>
      <c r="O6" s="13">
        <v>2</v>
      </c>
      <c r="P6" s="18" t="s">
        <v>24</v>
      </c>
      <c r="Q6" s="12">
        <v>46.6667</v>
      </c>
      <c r="S6" s="20"/>
      <c r="T6" s="21"/>
    </row>
    <row r="7" spans="1:20" s="2" customFormat="1" ht="26.25" customHeight="1">
      <c r="A7" s="30"/>
      <c r="B7" s="9" t="s">
        <v>27</v>
      </c>
      <c r="C7" s="10" t="s">
        <v>22</v>
      </c>
      <c r="D7" s="11" t="s">
        <v>28</v>
      </c>
      <c r="E7" s="12">
        <v>120</v>
      </c>
      <c r="F7" s="13">
        <v>80</v>
      </c>
      <c r="G7" s="13"/>
      <c r="H7" s="14">
        <f t="shared" si="0"/>
        <v>26.666666666666664</v>
      </c>
      <c r="I7" s="13">
        <v>73.53</v>
      </c>
      <c r="J7" s="13"/>
      <c r="K7" s="13"/>
      <c r="L7" s="13"/>
      <c r="M7" s="16">
        <f t="shared" si="1"/>
        <v>44.118</v>
      </c>
      <c r="N7" s="17">
        <v>70.79</v>
      </c>
      <c r="O7" s="13">
        <v>3</v>
      </c>
      <c r="P7" s="13"/>
      <c r="Q7" s="12">
        <v>54.1667</v>
      </c>
      <c r="S7" s="20"/>
      <c r="T7" s="21"/>
    </row>
    <row r="8" spans="1:20" s="2" customFormat="1" ht="26.25" customHeight="1">
      <c r="A8" s="30"/>
      <c r="B8" s="9" t="s">
        <v>29</v>
      </c>
      <c r="C8" s="10" t="s">
        <v>22</v>
      </c>
      <c r="D8" s="11" t="s">
        <v>30</v>
      </c>
      <c r="E8" s="12">
        <v>91.5</v>
      </c>
      <c r="F8" s="13">
        <v>81.5</v>
      </c>
      <c r="G8" s="13"/>
      <c r="H8" s="14">
        <f t="shared" si="0"/>
        <v>23.066666666666666</v>
      </c>
      <c r="I8" s="13">
        <v>75.98</v>
      </c>
      <c r="J8" s="13"/>
      <c r="K8" s="13"/>
      <c r="L8" s="13"/>
      <c r="M8" s="16">
        <f t="shared" si="1"/>
        <v>45.588</v>
      </c>
      <c r="N8" s="17">
        <v>68.66</v>
      </c>
      <c r="O8" s="13">
        <v>4</v>
      </c>
      <c r="P8" s="13"/>
      <c r="Q8" s="12">
        <v>53.8333</v>
      </c>
      <c r="S8" s="20"/>
      <c r="T8" s="21"/>
    </row>
    <row r="9" spans="1:20" s="2" customFormat="1" ht="26.25" customHeight="1">
      <c r="A9" s="30"/>
      <c r="B9" s="9" t="s">
        <v>31</v>
      </c>
      <c r="C9" s="10" t="s">
        <v>22</v>
      </c>
      <c r="D9" s="11" t="s">
        <v>32</v>
      </c>
      <c r="E9" s="12">
        <v>70.5</v>
      </c>
      <c r="F9" s="13">
        <v>82.5</v>
      </c>
      <c r="G9" s="13"/>
      <c r="H9" s="14">
        <f t="shared" si="0"/>
        <v>20.400000000000002</v>
      </c>
      <c r="I9" s="13">
        <v>77.9</v>
      </c>
      <c r="J9" s="13"/>
      <c r="K9" s="13"/>
      <c r="L9" s="13"/>
      <c r="M9" s="16">
        <f t="shared" si="1"/>
        <v>46.74</v>
      </c>
      <c r="N9" s="17">
        <v>67.14</v>
      </c>
      <c r="O9" s="13">
        <v>5</v>
      </c>
      <c r="P9" s="13"/>
      <c r="Q9" s="12">
        <v>49.8333</v>
      </c>
      <c r="S9" s="20"/>
      <c r="T9" s="21"/>
    </row>
    <row r="10" spans="1:20" s="2" customFormat="1" ht="26.25" customHeight="1">
      <c r="A10" s="30"/>
      <c r="B10" s="9" t="s">
        <v>33</v>
      </c>
      <c r="C10" s="10" t="s">
        <v>22</v>
      </c>
      <c r="D10" s="11" t="s">
        <v>34</v>
      </c>
      <c r="E10" s="12">
        <v>76.5</v>
      </c>
      <c r="F10" s="13">
        <v>84.5</v>
      </c>
      <c r="G10" s="13"/>
      <c r="H10" s="14">
        <f t="shared" si="0"/>
        <v>21.46666666666667</v>
      </c>
      <c r="I10" s="13">
        <v>74.03</v>
      </c>
      <c r="J10" s="13"/>
      <c r="K10" s="13"/>
      <c r="L10" s="13"/>
      <c r="M10" s="16">
        <f t="shared" si="1"/>
        <v>44.418</v>
      </c>
      <c r="N10" s="17">
        <v>65.89</v>
      </c>
      <c r="O10" s="13">
        <v>6</v>
      </c>
      <c r="P10" s="13"/>
      <c r="Q10" s="12">
        <v>45.3333</v>
      </c>
      <c r="S10" s="20"/>
      <c r="T10" s="21"/>
    </row>
    <row r="11" spans="1:16" s="1" customFormat="1" ht="27.75" customHeight="1">
      <c r="A11" s="28" t="s">
        <v>2</v>
      </c>
      <c r="B11" s="32" t="s">
        <v>3</v>
      </c>
      <c r="C11" s="32" t="s">
        <v>4</v>
      </c>
      <c r="D11" s="33" t="s">
        <v>5</v>
      </c>
      <c r="E11" s="25" t="s">
        <v>6</v>
      </c>
      <c r="F11" s="25"/>
      <c r="G11" s="25"/>
      <c r="H11" s="25"/>
      <c r="I11" s="25" t="s">
        <v>7</v>
      </c>
      <c r="J11" s="25"/>
      <c r="K11" s="25"/>
      <c r="L11" s="25"/>
      <c r="M11" s="25"/>
      <c r="N11" s="34" t="s">
        <v>8</v>
      </c>
      <c r="O11" s="28" t="s">
        <v>9</v>
      </c>
      <c r="P11" s="28" t="s">
        <v>10</v>
      </c>
    </row>
    <row r="12" spans="1:16" s="1" customFormat="1" ht="48.75" customHeight="1">
      <c r="A12" s="28"/>
      <c r="B12" s="32"/>
      <c r="C12" s="25"/>
      <c r="D12" s="33"/>
      <c r="E12" s="8" t="s">
        <v>11</v>
      </c>
      <c r="F12" s="8" t="s">
        <v>12</v>
      </c>
      <c r="G12" s="8" t="s">
        <v>13</v>
      </c>
      <c r="H12" s="8" t="s">
        <v>14</v>
      </c>
      <c r="I12" s="8" t="s">
        <v>35</v>
      </c>
      <c r="J12" s="8" t="s">
        <v>16</v>
      </c>
      <c r="K12" s="8" t="s">
        <v>17</v>
      </c>
      <c r="L12" s="8" t="s">
        <v>18</v>
      </c>
      <c r="M12" s="8" t="s">
        <v>19</v>
      </c>
      <c r="N12" s="34"/>
      <c r="O12" s="28"/>
      <c r="P12" s="28"/>
    </row>
    <row r="13" spans="1:20" s="2" customFormat="1" ht="26.25" customHeight="1">
      <c r="A13" s="29" t="s">
        <v>36</v>
      </c>
      <c r="B13" s="9" t="s">
        <v>37</v>
      </c>
      <c r="C13" s="13" t="s">
        <v>22</v>
      </c>
      <c r="D13" s="11" t="s">
        <v>38</v>
      </c>
      <c r="E13" s="13">
        <v>121.5</v>
      </c>
      <c r="F13" s="13">
        <v>87.5</v>
      </c>
      <c r="G13" s="13"/>
      <c r="H13" s="14">
        <f>(E13+F13)/2*(2/3)*0.4</f>
        <v>27.866666666666664</v>
      </c>
      <c r="I13" s="13">
        <v>83.62</v>
      </c>
      <c r="J13" s="13"/>
      <c r="K13" s="13"/>
      <c r="L13" s="13"/>
      <c r="M13" s="16">
        <f>I13*0.6</f>
        <v>50.172000000000004</v>
      </c>
      <c r="N13" s="17">
        <f>H13+M13</f>
        <v>78.03866666666667</v>
      </c>
      <c r="O13" s="13">
        <v>1</v>
      </c>
      <c r="P13" s="18" t="s">
        <v>24</v>
      </c>
      <c r="Q13" s="19">
        <v>43.3333</v>
      </c>
      <c r="S13" s="20"/>
      <c r="T13" s="21"/>
    </row>
    <row r="14" spans="1:20" s="2" customFormat="1" ht="26.25" customHeight="1">
      <c r="A14" s="30"/>
      <c r="B14" s="9" t="s">
        <v>39</v>
      </c>
      <c r="C14" s="13" t="s">
        <v>22</v>
      </c>
      <c r="D14" s="11" t="s">
        <v>40</v>
      </c>
      <c r="E14" s="13">
        <v>106.5</v>
      </c>
      <c r="F14" s="13">
        <v>90.5</v>
      </c>
      <c r="G14" s="13"/>
      <c r="H14" s="14">
        <f>(E14+F14)/2*(2/3)*0.4</f>
        <v>26.266666666666666</v>
      </c>
      <c r="I14" s="13">
        <v>79.5</v>
      </c>
      <c r="J14" s="13"/>
      <c r="K14" s="13"/>
      <c r="L14" s="13"/>
      <c r="M14" s="16">
        <f>I14*0.6</f>
        <v>47.699999999999996</v>
      </c>
      <c r="N14" s="17">
        <f>H14+M14</f>
        <v>73.96666666666667</v>
      </c>
      <c r="O14" s="13">
        <v>2</v>
      </c>
      <c r="P14" s="13"/>
      <c r="Q14" s="12">
        <v>40.5</v>
      </c>
      <c r="S14" s="20"/>
      <c r="T14" s="21"/>
    </row>
    <row r="15" spans="1:20" s="2" customFormat="1" ht="26.25" customHeight="1">
      <c r="A15" s="31"/>
      <c r="B15" s="9" t="s">
        <v>41</v>
      </c>
      <c r="C15" s="13" t="s">
        <v>42</v>
      </c>
      <c r="D15" s="11" t="s">
        <v>43</v>
      </c>
      <c r="E15" s="13">
        <v>108</v>
      </c>
      <c r="F15" s="13">
        <v>92</v>
      </c>
      <c r="G15" s="13"/>
      <c r="H15" s="14">
        <f>(E15+F15)/2*(2/3)*0.4</f>
        <v>26.666666666666664</v>
      </c>
      <c r="I15" s="13">
        <v>73.72</v>
      </c>
      <c r="J15" s="13"/>
      <c r="K15" s="13"/>
      <c r="L15" s="13"/>
      <c r="M15" s="16">
        <f>I15*0.6</f>
        <v>44.232</v>
      </c>
      <c r="N15" s="17">
        <f>H15+M15</f>
        <v>70.89866666666666</v>
      </c>
      <c r="O15" s="13">
        <v>3</v>
      </c>
      <c r="P15" s="13"/>
      <c r="Q15" s="22">
        <v>34.8333</v>
      </c>
      <c r="S15" s="20"/>
      <c r="T15" s="21"/>
    </row>
    <row r="16" spans="1:16" s="2" customFormat="1" ht="45" customHeight="1">
      <c r="A16" s="26" t="s">
        <v>44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6"/>
      <c r="P16" s="26"/>
    </row>
    <row r="17" ht="14.25">
      <c r="A17" s="15" t="s">
        <v>45</v>
      </c>
    </row>
  </sheetData>
  <sheetProtection/>
  <mergeCells count="22">
    <mergeCell ref="N3:N4"/>
    <mergeCell ref="N11:N12"/>
    <mergeCell ref="O3:O4"/>
    <mergeCell ref="O11:O12"/>
    <mergeCell ref="P3:P4"/>
    <mergeCell ref="P11:P12"/>
    <mergeCell ref="B3:B4"/>
    <mergeCell ref="B11:B12"/>
    <mergeCell ref="C3:C4"/>
    <mergeCell ref="C11:C12"/>
    <mergeCell ref="D3:D4"/>
    <mergeCell ref="D11:D12"/>
    <mergeCell ref="A2:P2"/>
    <mergeCell ref="E3:H3"/>
    <mergeCell ref="I3:M3"/>
    <mergeCell ref="E11:H11"/>
    <mergeCell ref="I11:M11"/>
    <mergeCell ref="A16:P16"/>
    <mergeCell ref="A3:A4"/>
    <mergeCell ref="A5:A10"/>
    <mergeCell ref="A11:A12"/>
    <mergeCell ref="A13:A15"/>
  </mergeCells>
  <printOptions horizontalCentered="1"/>
  <pageMargins left="0.5506944444444445" right="0.5506944444444445" top="0.39305555555555555" bottom="0.3930555555555555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EDZ</cp:lastModifiedBy>
  <cp:lastPrinted>2017-08-23T02:08:08Z</cp:lastPrinted>
  <dcterms:created xsi:type="dcterms:W3CDTF">2015-08-15T02:57:26Z</dcterms:created>
  <dcterms:modified xsi:type="dcterms:W3CDTF">2024-07-01T09:27:29Z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12C251169A634CD98BF7A2F40FDC6731_13</vt:lpwstr>
  </property>
</Properties>
</file>