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200"/>
  </bookViews>
  <sheets>
    <sheet name="名单" sheetId="4" r:id="rId1"/>
    <sheet name="Sheet2" sheetId="2" r:id="rId2"/>
    <sheet name="Sheet3" sheetId="3" r:id="rId3"/>
  </sheets>
  <definedNames>
    <definedName name="_xlnm._FilterDatabase" localSheetId="0" hidden="1">名单!$A$3:$K$119</definedName>
    <definedName name="_xlnm.Print_Area" localSheetId="0">名单!$A$1:$K$119</definedName>
    <definedName name="_xlnm.Print_Titles" localSheetId="0">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<sst xmlns="http://schemas.openxmlformats.org/spreadsheetml/2006/main" count="762" uniqueCount="326">
  <si>
    <t>附件</t>
  </si>
  <si>
    <t>2024年淳安县部分国有企业公开招聘工作人员面试成绩、总成绩和入围体检人员名单</t>
  </si>
  <si>
    <t>序号</t>
  </si>
  <si>
    <t>姓名</t>
  </si>
  <si>
    <r>
      <rPr>
        <sz val="11"/>
        <rFont val="黑体"/>
        <charset val="134"/>
      </rPr>
      <t>招聘单位</t>
    </r>
  </si>
  <si>
    <r>
      <rPr>
        <sz val="11"/>
        <rFont val="黑体"/>
        <charset val="134"/>
      </rPr>
      <t>招聘岗位</t>
    </r>
  </si>
  <si>
    <t>参加笔试
类别</t>
  </si>
  <si>
    <t>准考证号</t>
  </si>
  <si>
    <t>笔试
成绩</t>
  </si>
  <si>
    <t>面试
成绩</t>
  </si>
  <si>
    <t>总成绩</t>
  </si>
  <si>
    <t>排名</t>
  </si>
  <si>
    <t>是否入
围体检</t>
  </si>
  <si>
    <t>徐晔</t>
  </si>
  <si>
    <t>淳安县新安江生态开发集团有限公司所属企业</t>
  </si>
  <si>
    <t>财务人员1</t>
  </si>
  <si>
    <t>专业科目</t>
  </si>
  <si>
    <t>340133010115</t>
  </si>
  <si>
    <t>69</t>
  </si>
  <si>
    <t>是</t>
  </si>
  <si>
    <t>郑敏磊</t>
  </si>
  <si>
    <t>340133010204</t>
  </si>
  <si>
    <t>73.5</t>
  </si>
  <si>
    <t>洪翔</t>
  </si>
  <si>
    <t>340133010112</t>
  </si>
  <si>
    <t>70.5</t>
  </si>
  <si>
    <t>董芳燕</t>
  </si>
  <si>
    <t>财务人员2</t>
  </si>
  <si>
    <t>340133010125</t>
  </si>
  <si>
    <t>79</t>
  </si>
  <si>
    <t>占余倩</t>
  </si>
  <si>
    <t>340133010113</t>
  </si>
  <si>
    <t>姜敏</t>
  </si>
  <si>
    <t>340133010316</t>
  </si>
  <si>
    <t>66.5</t>
  </si>
  <si>
    <t>李可璇</t>
  </si>
  <si>
    <t>林业技术员1</t>
  </si>
  <si>
    <t>公共科目</t>
  </si>
  <si>
    <t>340133012412</t>
  </si>
  <si>
    <t>82.5</t>
  </si>
  <si>
    <t>代瑞钰</t>
  </si>
  <si>
    <t>340133010719</t>
  </si>
  <si>
    <t>75.5</t>
  </si>
  <si>
    <t>司晗</t>
  </si>
  <si>
    <t>340133012807</t>
  </si>
  <si>
    <t>78</t>
  </si>
  <si>
    <t>王影影</t>
  </si>
  <si>
    <t>340133011711</t>
  </si>
  <si>
    <t>于辉</t>
  </si>
  <si>
    <t>340133012821</t>
  </si>
  <si>
    <t>67.5</t>
  </si>
  <si>
    <t>王琳</t>
  </si>
  <si>
    <t>林业技术员2</t>
  </si>
  <si>
    <t>340133010908</t>
  </si>
  <si>
    <t>78.5</t>
  </si>
  <si>
    <t>徐伟</t>
  </si>
  <si>
    <t>340133010627</t>
  </si>
  <si>
    <t>68.5</t>
  </si>
  <si>
    <t>方文霞</t>
  </si>
  <si>
    <t>340133011201</t>
  </si>
  <si>
    <t>仇丽雯</t>
  </si>
  <si>
    <t>340133010601</t>
  </si>
  <si>
    <t>66</t>
  </si>
  <si>
    <t>许浩</t>
  </si>
  <si>
    <t>340133011521</t>
  </si>
  <si>
    <t>68</t>
  </si>
  <si>
    <t>苗晓枫</t>
  </si>
  <si>
    <t>340133010508</t>
  </si>
  <si>
    <t>陈心宇</t>
  </si>
  <si>
    <t>340133011330</t>
  </si>
  <si>
    <t>64.5</t>
  </si>
  <si>
    <t>徐若婷</t>
  </si>
  <si>
    <t>340133010911</t>
  </si>
  <si>
    <t>65.5</t>
  </si>
  <si>
    <t>金超</t>
  </si>
  <si>
    <t>340133011707</t>
  </si>
  <si>
    <t>65</t>
  </si>
  <si>
    <t>江栋</t>
  </si>
  <si>
    <t>340133012004</t>
  </si>
  <si>
    <t>汪凯</t>
  </si>
  <si>
    <t>340133012002</t>
  </si>
  <si>
    <t>76.5</t>
  </si>
  <si>
    <t>缺考</t>
  </si>
  <si>
    <t>李杭飞</t>
  </si>
  <si>
    <t>林业技术员3</t>
  </si>
  <si>
    <t>340133011907</t>
  </si>
  <si>
    <t>邵涵韵</t>
  </si>
  <si>
    <t>340133012128</t>
  </si>
  <si>
    <t>郑雪芬</t>
  </si>
  <si>
    <t>340133010406</t>
  </si>
  <si>
    <t>61.5</t>
  </si>
  <si>
    <t>洪志伟</t>
  </si>
  <si>
    <t>340133010820</t>
  </si>
  <si>
    <t>61</t>
  </si>
  <si>
    <t>张恩惠</t>
  </si>
  <si>
    <t>林业管护员1</t>
  </si>
  <si>
    <t>340133012509</t>
  </si>
  <si>
    <t>71</t>
  </si>
  <si>
    <t>胡玉文</t>
  </si>
  <si>
    <t>340133012417</t>
  </si>
  <si>
    <t>方超层</t>
  </si>
  <si>
    <t>340133012708</t>
  </si>
  <si>
    <t>72</t>
  </si>
  <si>
    <t>唐骏毅</t>
  </si>
  <si>
    <t>340133011416</t>
  </si>
  <si>
    <t>林碧菲</t>
  </si>
  <si>
    <t>340133011122</t>
  </si>
  <si>
    <t>郑勇林</t>
  </si>
  <si>
    <t>340133011401</t>
  </si>
  <si>
    <t>67</t>
  </si>
  <si>
    <t>吴正恺</t>
  </si>
  <si>
    <t>340133011517</t>
  </si>
  <si>
    <t>邵智翔</t>
  </si>
  <si>
    <t>340133011921</t>
  </si>
  <si>
    <t>黄锦旺</t>
  </si>
  <si>
    <t>340133011804</t>
  </si>
  <si>
    <t>方民善</t>
  </si>
  <si>
    <t>340133010922</t>
  </si>
  <si>
    <t>72.5</t>
  </si>
  <si>
    <t>唐亚雯</t>
  </si>
  <si>
    <t>林业规划设计员</t>
  </si>
  <si>
    <t>340133012401</t>
  </si>
  <si>
    <t>余皓月</t>
  </si>
  <si>
    <t>340133012608</t>
  </si>
  <si>
    <t>63.5</t>
  </si>
  <si>
    <t>诸葛泽隆</t>
  </si>
  <si>
    <t>340133011611</t>
  </si>
  <si>
    <t>汪梅春</t>
  </si>
  <si>
    <t>工程管理</t>
  </si>
  <si>
    <t>340133011317</t>
  </si>
  <si>
    <t>73</t>
  </si>
  <si>
    <t>王雨晨</t>
  </si>
  <si>
    <t>340133011724</t>
  </si>
  <si>
    <t>郑亮祥</t>
  </si>
  <si>
    <t>340133012330</t>
  </si>
  <si>
    <t>余俏</t>
  </si>
  <si>
    <t>工作人员1</t>
  </si>
  <si>
    <t>340133012323</t>
  </si>
  <si>
    <t>方浩</t>
  </si>
  <si>
    <t>340133012111</t>
  </si>
  <si>
    <t>蔡颖莹</t>
  </si>
  <si>
    <t>340133010701</t>
  </si>
  <si>
    <t>71.5</t>
  </si>
  <si>
    <t>方璐瑶</t>
  </si>
  <si>
    <t>工作人员2</t>
  </si>
  <si>
    <t>340133012805</t>
  </si>
  <si>
    <t>方雯</t>
  </si>
  <si>
    <t>340133012014</t>
  </si>
  <si>
    <t>74</t>
  </si>
  <si>
    <t>余家欢</t>
  </si>
  <si>
    <t>340133012528</t>
  </si>
  <si>
    <t>童创云</t>
  </si>
  <si>
    <t>340133011714</t>
  </si>
  <si>
    <t>徐亚轩</t>
  </si>
  <si>
    <t>340133012314</t>
  </si>
  <si>
    <t>余亚婷</t>
  </si>
  <si>
    <t>340133011926</t>
  </si>
  <si>
    <t>严仁治</t>
  </si>
  <si>
    <t>淳安千岛湖旅游集团有限公司所属企业</t>
  </si>
  <si>
    <t>340133011213</t>
  </si>
  <si>
    <t>朱建朝</t>
  </si>
  <si>
    <t>340133011708</t>
  </si>
  <si>
    <t>叶菲</t>
  </si>
  <si>
    <t>340133012220</t>
  </si>
  <si>
    <t>64</t>
  </si>
  <si>
    <t>童丁</t>
  </si>
  <si>
    <t>340133010809</t>
  </si>
  <si>
    <t>朱小平</t>
  </si>
  <si>
    <t>340133012311</t>
  </si>
  <si>
    <t>余忠明</t>
  </si>
  <si>
    <t>340133012315</t>
  </si>
  <si>
    <t>62.5</t>
  </si>
  <si>
    <t>周庆宇</t>
  </si>
  <si>
    <t>体育赛事运营</t>
  </si>
  <si>
    <t>340133012507</t>
  </si>
  <si>
    <t>何欣雨</t>
  </si>
  <si>
    <t>340133011313</t>
  </si>
  <si>
    <t>洪磊</t>
  </si>
  <si>
    <t>340133010516</t>
  </si>
  <si>
    <t>62</t>
  </si>
  <si>
    <t>徐芯</t>
  </si>
  <si>
    <t>淳安县捷城物业管理有限公司</t>
  </si>
  <si>
    <t>340133010203</t>
  </si>
  <si>
    <t>程海华</t>
  </si>
  <si>
    <t>340133010101</t>
  </si>
  <si>
    <t>57</t>
  </si>
  <si>
    <t>王旭</t>
  </si>
  <si>
    <t>淳安县交通发展投资集团有限公司</t>
  </si>
  <si>
    <t>办公室文秘</t>
  </si>
  <si>
    <t>340133011516</t>
  </si>
  <si>
    <t>74.5</t>
  </si>
  <si>
    <t>方琪</t>
  </si>
  <si>
    <t>340133011622</t>
  </si>
  <si>
    <t>方岿林</t>
  </si>
  <si>
    <t>340133012621</t>
  </si>
  <si>
    <t>周志伟</t>
  </si>
  <si>
    <t>网球场运营管理</t>
  </si>
  <si>
    <t>340133010402</t>
  </si>
  <si>
    <t>钱淑</t>
  </si>
  <si>
    <t>财务人员</t>
  </si>
  <si>
    <t>340133010311</t>
  </si>
  <si>
    <t>方文娟</t>
  </si>
  <si>
    <t>340133010308</t>
  </si>
  <si>
    <t>59.5</t>
  </si>
  <si>
    <t>方新颖</t>
  </si>
  <si>
    <t>340133010322</t>
  </si>
  <si>
    <t>82</t>
  </si>
  <si>
    <t>吴炅</t>
  </si>
  <si>
    <t>工程技术</t>
  </si>
  <si>
    <t>340133011603</t>
  </si>
  <si>
    <t>唐欣腾</t>
  </si>
  <si>
    <t>机械操作工</t>
  </si>
  <si>
    <t>岗位技能测试</t>
  </si>
  <si>
    <t>340133020125</t>
  </si>
  <si>
    <t>98.8</t>
  </si>
  <si>
    <t>徐跃</t>
  </si>
  <si>
    <t>340133020105</t>
  </si>
  <si>
    <t>97.2</t>
  </si>
  <si>
    <t>姜勇坤</t>
  </si>
  <si>
    <t>淳安千岛湖农业发展集团有限公司</t>
  </si>
  <si>
    <t>机电控制</t>
  </si>
  <si>
    <t>340133011815</t>
  </si>
  <si>
    <t>周志远</t>
  </si>
  <si>
    <t>340133010416</t>
  </si>
  <si>
    <t>69.5</t>
  </si>
  <si>
    <t>宋雅婷</t>
  </si>
  <si>
    <t>340133012006</t>
  </si>
  <si>
    <t>许绍泽</t>
  </si>
  <si>
    <t>340133011422</t>
  </si>
  <si>
    <t>余文雅</t>
  </si>
  <si>
    <t>340133011908</t>
  </si>
  <si>
    <t>伊艳萍</t>
  </si>
  <si>
    <t>340133011727</t>
  </si>
  <si>
    <t>汪芳琴</t>
  </si>
  <si>
    <t>340133010106</t>
  </si>
  <si>
    <t>姚彩虹</t>
  </si>
  <si>
    <t>340133010109</t>
  </si>
  <si>
    <t>张岚</t>
  </si>
  <si>
    <t>340133010214</t>
  </si>
  <si>
    <t>肖佳</t>
  </si>
  <si>
    <t>340133011929</t>
  </si>
  <si>
    <t>凌芜平</t>
  </si>
  <si>
    <t>340133011903</t>
  </si>
  <si>
    <t>鲁欣桐</t>
  </si>
  <si>
    <t>340133010617</t>
  </si>
  <si>
    <t>向燕丰</t>
  </si>
  <si>
    <t>340133011227</t>
  </si>
  <si>
    <t>63</t>
  </si>
  <si>
    <t>余杭聪</t>
  </si>
  <si>
    <t>340133012526</t>
  </si>
  <si>
    <t>卢颖</t>
  </si>
  <si>
    <t>340133010914</t>
  </si>
  <si>
    <t>胡舒琴</t>
  </si>
  <si>
    <t>340133012322</t>
  </si>
  <si>
    <t>何承启</t>
  </si>
  <si>
    <t>340133010609</t>
  </si>
  <si>
    <t>吴清扬</t>
  </si>
  <si>
    <t>340133012610</t>
  </si>
  <si>
    <t>70</t>
  </si>
  <si>
    <t>章正珊</t>
  </si>
  <si>
    <t>340133010510</t>
  </si>
  <si>
    <t>余梨芳</t>
  </si>
  <si>
    <t>340133012523</t>
  </si>
  <si>
    <t>谭宇浩</t>
  </si>
  <si>
    <t>浙江千岛湖对外置业集团有限公司</t>
  </si>
  <si>
    <t>340133010221</t>
  </si>
  <si>
    <t>吴韵菲</t>
  </si>
  <si>
    <t>340133010225</t>
  </si>
  <si>
    <t>吴倩</t>
  </si>
  <si>
    <t>工作人员</t>
  </si>
  <si>
    <t>340133010919</t>
  </si>
  <si>
    <t>方璇</t>
  </si>
  <si>
    <t>340133012101</t>
  </si>
  <si>
    <t>吴楷文</t>
  </si>
  <si>
    <t>340133011610</t>
  </si>
  <si>
    <t>徐珍映</t>
  </si>
  <si>
    <t>340133010910</t>
  </si>
  <si>
    <t>冯铭奇</t>
  </si>
  <si>
    <t>340133012623</t>
  </si>
  <si>
    <t>徐俊鹏</t>
  </si>
  <si>
    <t>340133012110</t>
  </si>
  <si>
    <t>罗倩</t>
  </si>
  <si>
    <t>杭州敏迪电子技术开发有限公司</t>
  </si>
  <si>
    <t>340133011803</t>
  </si>
  <si>
    <t>王飞亚</t>
  </si>
  <si>
    <t>340133011417</t>
  </si>
  <si>
    <t>75</t>
  </si>
  <si>
    <t>余芬琴</t>
  </si>
  <si>
    <t>340133011607</t>
  </si>
  <si>
    <t>余晨昕</t>
  </si>
  <si>
    <t>340133011107</t>
  </si>
  <si>
    <t>王鑫祺</t>
  </si>
  <si>
    <t>杭州智邦协作建设发展有限公司</t>
  </si>
  <si>
    <t>340133011003</t>
  </si>
  <si>
    <t>方润振</t>
  </si>
  <si>
    <t>340133011312</t>
  </si>
  <si>
    <t>方志鹏</t>
  </si>
  <si>
    <t>340133012728</t>
  </si>
  <si>
    <t>洪雪杨</t>
  </si>
  <si>
    <t>淳安县公路养护工程有限公司</t>
  </si>
  <si>
    <t>工程技术1</t>
  </si>
  <si>
    <t>340133012809</t>
  </si>
  <si>
    <t>57.5</t>
  </si>
  <si>
    <t>童颖华</t>
  </si>
  <si>
    <t>工程技术2</t>
  </si>
  <si>
    <t>340133012804</t>
  </si>
  <si>
    <t>56</t>
  </si>
  <si>
    <t>鲁喆飞</t>
  </si>
  <si>
    <t>340133011830</t>
  </si>
  <si>
    <t>49.5</t>
  </si>
  <si>
    <t>严熙</t>
  </si>
  <si>
    <t>淳安县机关公务用车服务有限公司</t>
  </si>
  <si>
    <t>公车驾驶员</t>
  </si>
  <si>
    <t>340133020126</t>
  </si>
  <si>
    <t>87</t>
  </si>
  <si>
    <t>余宏盛</t>
  </si>
  <si>
    <t>340133020117</t>
  </si>
  <si>
    <t>77</t>
  </si>
  <si>
    <t>王翔</t>
  </si>
  <si>
    <t>340133020121</t>
  </si>
  <si>
    <t>王锦霞</t>
  </si>
  <si>
    <t>340133010216</t>
  </si>
  <si>
    <t>汪富华</t>
  </si>
  <si>
    <t>340133010118</t>
  </si>
  <si>
    <t>王丽慧</t>
  </si>
  <si>
    <t>340133010327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</si>
</sst>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3"/>
      <name val="黑体"/>
      <charset val="134"/>
    </font>
    <font>
      <sz val="11"/>
      <name val="宋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1"/>
      <name val="Times New Roman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49" applyNumberFormat="1" applyFont="1" applyFill="1" applyAlignment="1" applyProtection="1">
      <alignment horizontal="left" vertical="center" wrapText="1"/>
      <protection locked="0"/>
    </xf>
    <xf numFmtId="0" fontId="3" fillId="0" borderId="0" xfId="49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49" applyNumberFormat="1" applyFont="1" applyFill="1" applyAlignment="1" applyProtection="1">
      <alignment horizontal="center" vertical="center" wrapText="1"/>
      <protection locked="0"/>
    </xf>
    <xf numFmtId="0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176" fontId="7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49" applyNumberFormat="1" applyFont="1" applyFill="1" applyBorder="1" applyAlignment="1">
      <alignment horizontal="center" vertical="center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2" fontId="8" fillId="0" borderId="1" xfId="49" applyNumberFormat="1" applyFont="1" applyFill="1" applyBorder="1" applyAlignment="1">
      <alignment horizontal="center" vertical="center"/>
    </xf>
    <xf numFmtId="0" fontId="8" fillId="0" borderId="1" xfId="49" applyNumberFormat="1" applyFont="1" applyFill="1" applyBorder="1" applyAlignment="1" applyProtection="1">
      <alignment horizontal="center" vertical="center" wrapText="1"/>
    </xf>
    <xf numFmtId="2" fontId="7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>
      <alignment horizontal="center" vertical="center"/>
    </xf>
    <xf numFmtId="0" fontId="10" fillId="0" borderId="0" xfId="49" applyNumberFormat="1" applyFont="1" applyFill="1" applyBorder="1" applyAlignment="1" applyProtection="1">
      <alignment vertical="center"/>
    </xf>
    <xf numFmtId="0" fontId="10" fillId="0" borderId="0" xfId="49" applyFont="1" applyFill="1">
      <alignment vertical="center"/>
    </xf>
    <xf numFmtId="0" fontId="8" fillId="0" borderId="1" xfId="49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0"/>
  <sheetViews>
    <sheetView tabSelected="1" workbookViewId="0">
      <pane ySplit="3" topLeftCell="A4" activePane="bottomLeft" state="frozen"/>
      <selection/>
      <selection pane="bottomLeft" activeCell="A4" sqref="A4"/>
    </sheetView>
  </sheetViews>
  <sheetFormatPr defaultColWidth="9" defaultRowHeight="13.5"/>
  <cols>
    <col min="1" max="1" width="5.125" style="1" customWidth="1"/>
    <col min="2" max="2" width="7.625" style="1" customWidth="1"/>
    <col min="3" max="3" width="34.875" style="1" customWidth="1"/>
    <col min="4" max="4" width="13.25" style="1" customWidth="1"/>
    <col min="5" max="5" width="12.375" style="1" customWidth="1"/>
    <col min="6" max="6" width="12.5" style="1" customWidth="1"/>
    <col min="7" max="7" width="6.625" style="1" customWidth="1"/>
    <col min="8" max="8" width="8.875" style="1" customWidth="1"/>
    <col min="9" max="9" width="7" style="1" customWidth="1"/>
    <col min="10" max="10" width="4.375" style="1" customWidth="1"/>
    <col min="11" max="11" width="6.875" style="1" customWidth="1"/>
    <col min="12" max="16384" width="9" style="1"/>
  </cols>
  <sheetData>
    <row r="1" ht="15" customHeight="1" spans="1:11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ht="30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7" customHeight="1" spans="1:11">
      <c r="A3" s="5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pans="1:11">
      <c r="A4" s="8">
        <v>1</v>
      </c>
      <c r="B4" s="18" t="s">
        <v>13</v>
      </c>
      <c r="C4" s="18" t="s">
        <v>14</v>
      </c>
      <c r="D4" s="18" t="s">
        <v>15</v>
      </c>
      <c r="E4" s="10" t="s">
        <v>16</v>
      </c>
      <c r="F4" s="18" t="s">
        <v>17</v>
      </c>
      <c r="G4" s="18" t="s">
        <v>18</v>
      </c>
      <c r="H4" s="11">
        <v>83.36</v>
      </c>
      <c r="I4" s="13">
        <f t="shared" ref="I4:I24" si="0">G4*50%+H4*50%</f>
        <v>76.18</v>
      </c>
      <c r="J4" s="14">
        <v>1</v>
      </c>
      <c r="K4" s="15" t="s">
        <v>19</v>
      </c>
    </row>
    <row r="5" spans="1:11">
      <c r="A5" s="8">
        <v>2</v>
      </c>
      <c r="B5" s="18" t="s">
        <v>20</v>
      </c>
      <c r="C5" s="18" t="s">
        <v>14</v>
      </c>
      <c r="D5" s="18" t="s">
        <v>15</v>
      </c>
      <c r="E5" s="10" t="s">
        <v>16</v>
      </c>
      <c r="F5" s="18" t="s">
        <v>21</v>
      </c>
      <c r="G5" s="18" t="s">
        <v>22</v>
      </c>
      <c r="H5" s="11">
        <v>75.32</v>
      </c>
      <c r="I5" s="13">
        <f t="shared" si="0"/>
        <v>74.41</v>
      </c>
      <c r="J5" s="14">
        <v>2</v>
      </c>
      <c r="K5" s="15"/>
    </row>
    <row r="6" spans="1:11">
      <c r="A6" s="8">
        <v>3</v>
      </c>
      <c r="B6" s="18" t="s">
        <v>23</v>
      </c>
      <c r="C6" s="18" t="s">
        <v>14</v>
      </c>
      <c r="D6" s="18" t="s">
        <v>15</v>
      </c>
      <c r="E6" s="10" t="s">
        <v>16</v>
      </c>
      <c r="F6" s="18" t="s">
        <v>24</v>
      </c>
      <c r="G6" s="18" t="s">
        <v>25</v>
      </c>
      <c r="H6" s="11">
        <v>74.06</v>
      </c>
      <c r="I6" s="13">
        <f t="shared" si="0"/>
        <v>72.28</v>
      </c>
      <c r="J6" s="14">
        <v>3</v>
      </c>
      <c r="K6" s="15"/>
    </row>
    <row r="7" spans="1:11">
      <c r="A7" s="8">
        <v>4</v>
      </c>
      <c r="B7" s="18" t="s">
        <v>26</v>
      </c>
      <c r="C7" s="18" t="s">
        <v>14</v>
      </c>
      <c r="D7" s="18" t="s">
        <v>27</v>
      </c>
      <c r="E7" s="10" t="s">
        <v>16</v>
      </c>
      <c r="F7" s="18" t="s">
        <v>28</v>
      </c>
      <c r="G7" s="18" t="s">
        <v>29</v>
      </c>
      <c r="H7" s="11">
        <v>80.76</v>
      </c>
      <c r="I7" s="13">
        <f t="shared" si="0"/>
        <v>79.88</v>
      </c>
      <c r="J7" s="14">
        <v>1</v>
      </c>
      <c r="K7" s="15" t="s">
        <v>19</v>
      </c>
    </row>
    <row r="8" spans="1:11">
      <c r="A8" s="8">
        <v>5</v>
      </c>
      <c r="B8" s="18" t="s">
        <v>30</v>
      </c>
      <c r="C8" s="18" t="s">
        <v>14</v>
      </c>
      <c r="D8" s="18" t="s">
        <v>27</v>
      </c>
      <c r="E8" s="10" t="s">
        <v>16</v>
      </c>
      <c r="F8" s="18" t="s">
        <v>31</v>
      </c>
      <c r="G8" s="18" t="s">
        <v>18</v>
      </c>
      <c r="H8" s="11">
        <v>86.34</v>
      </c>
      <c r="I8" s="13">
        <f t="shared" si="0"/>
        <v>77.67</v>
      </c>
      <c r="J8" s="14">
        <v>2</v>
      </c>
      <c r="K8" s="15"/>
    </row>
    <row r="9" spans="1:11">
      <c r="A9" s="8">
        <v>6</v>
      </c>
      <c r="B9" s="18" t="s">
        <v>32</v>
      </c>
      <c r="C9" s="18" t="s">
        <v>14</v>
      </c>
      <c r="D9" s="18" t="s">
        <v>27</v>
      </c>
      <c r="E9" s="10" t="s">
        <v>16</v>
      </c>
      <c r="F9" s="18" t="s">
        <v>33</v>
      </c>
      <c r="G9" s="18" t="s">
        <v>34</v>
      </c>
      <c r="H9" s="11">
        <v>80.38</v>
      </c>
      <c r="I9" s="13">
        <f t="shared" si="0"/>
        <v>73.44</v>
      </c>
      <c r="J9" s="14">
        <v>3</v>
      </c>
      <c r="K9" s="15"/>
    </row>
    <row r="10" spans="1:11">
      <c r="A10" s="8">
        <v>7</v>
      </c>
      <c r="B10" s="18" t="s">
        <v>35</v>
      </c>
      <c r="C10" s="18" t="s">
        <v>14</v>
      </c>
      <c r="D10" s="18" t="s">
        <v>36</v>
      </c>
      <c r="E10" s="12" t="s">
        <v>37</v>
      </c>
      <c r="F10" s="18" t="s">
        <v>38</v>
      </c>
      <c r="G10" s="18" t="s">
        <v>39</v>
      </c>
      <c r="H10" s="11">
        <v>85.3</v>
      </c>
      <c r="I10" s="13">
        <f t="shared" si="0"/>
        <v>83.9</v>
      </c>
      <c r="J10" s="14">
        <v>1</v>
      </c>
      <c r="K10" s="15" t="s">
        <v>19</v>
      </c>
    </row>
    <row r="11" spans="1:11">
      <c r="A11" s="8">
        <v>8</v>
      </c>
      <c r="B11" s="18" t="s">
        <v>40</v>
      </c>
      <c r="C11" s="18" t="s">
        <v>14</v>
      </c>
      <c r="D11" s="18" t="s">
        <v>36</v>
      </c>
      <c r="E11" s="12" t="s">
        <v>37</v>
      </c>
      <c r="F11" s="18" t="s">
        <v>41</v>
      </c>
      <c r="G11" s="18" t="s">
        <v>42</v>
      </c>
      <c r="H11" s="11">
        <v>85.96</v>
      </c>
      <c r="I11" s="13">
        <f t="shared" si="0"/>
        <v>80.73</v>
      </c>
      <c r="J11" s="14">
        <v>2</v>
      </c>
      <c r="K11" s="15" t="s">
        <v>19</v>
      </c>
    </row>
    <row r="12" spans="1:11">
      <c r="A12" s="8">
        <v>9</v>
      </c>
      <c r="B12" s="18" t="s">
        <v>43</v>
      </c>
      <c r="C12" s="18" t="s">
        <v>14</v>
      </c>
      <c r="D12" s="18" t="s">
        <v>36</v>
      </c>
      <c r="E12" s="12" t="s">
        <v>37</v>
      </c>
      <c r="F12" s="18" t="s">
        <v>44</v>
      </c>
      <c r="G12" s="18" t="s">
        <v>45</v>
      </c>
      <c r="H12" s="11">
        <v>78.26</v>
      </c>
      <c r="I12" s="13">
        <f t="shared" si="0"/>
        <v>78.13</v>
      </c>
      <c r="J12" s="14">
        <v>3</v>
      </c>
      <c r="K12" s="15"/>
    </row>
    <row r="13" spans="1:11">
      <c r="A13" s="8">
        <v>10</v>
      </c>
      <c r="B13" s="18" t="s">
        <v>46</v>
      </c>
      <c r="C13" s="18" t="s">
        <v>14</v>
      </c>
      <c r="D13" s="18" t="s">
        <v>36</v>
      </c>
      <c r="E13" s="12" t="s">
        <v>37</v>
      </c>
      <c r="F13" s="18" t="s">
        <v>47</v>
      </c>
      <c r="G13" s="18" t="s">
        <v>22</v>
      </c>
      <c r="H13" s="11">
        <v>81.84</v>
      </c>
      <c r="I13" s="13">
        <f t="shared" si="0"/>
        <v>77.67</v>
      </c>
      <c r="J13" s="14">
        <v>4</v>
      </c>
      <c r="K13" s="15"/>
    </row>
    <row r="14" spans="1:11">
      <c r="A14" s="8">
        <v>11</v>
      </c>
      <c r="B14" s="18" t="s">
        <v>48</v>
      </c>
      <c r="C14" s="18" t="s">
        <v>14</v>
      </c>
      <c r="D14" s="18" t="s">
        <v>36</v>
      </c>
      <c r="E14" s="12" t="s">
        <v>37</v>
      </c>
      <c r="F14" s="18" t="s">
        <v>49</v>
      </c>
      <c r="G14" s="18" t="s">
        <v>50</v>
      </c>
      <c r="H14" s="11">
        <v>79.12</v>
      </c>
      <c r="I14" s="13">
        <f t="shared" si="0"/>
        <v>73.31</v>
      </c>
      <c r="J14" s="14">
        <v>5</v>
      </c>
      <c r="K14" s="15"/>
    </row>
    <row r="15" spans="1:11">
      <c r="A15" s="8">
        <v>12</v>
      </c>
      <c r="B15" s="18" t="s">
        <v>51</v>
      </c>
      <c r="C15" s="18" t="s">
        <v>14</v>
      </c>
      <c r="D15" s="18" t="s">
        <v>52</v>
      </c>
      <c r="E15" s="12" t="s">
        <v>37</v>
      </c>
      <c r="F15" s="18" t="s">
        <v>53</v>
      </c>
      <c r="G15" s="18" t="s">
        <v>54</v>
      </c>
      <c r="H15" s="11">
        <v>80.78</v>
      </c>
      <c r="I15" s="13">
        <f t="shared" si="0"/>
        <v>79.64</v>
      </c>
      <c r="J15" s="14">
        <v>1</v>
      </c>
      <c r="K15" s="15" t="s">
        <v>19</v>
      </c>
    </row>
    <row r="16" spans="1:11">
      <c r="A16" s="8">
        <v>13</v>
      </c>
      <c r="B16" s="18" t="s">
        <v>55</v>
      </c>
      <c r="C16" s="18" t="s">
        <v>14</v>
      </c>
      <c r="D16" s="18" t="s">
        <v>52</v>
      </c>
      <c r="E16" s="12" t="s">
        <v>37</v>
      </c>
      <c r="F16" s="18" t="s">
        <v>56</v>
      </c>
      <c r="G16" s="18" t="s">
        <v>57</v>
      </c>
      <c r="H16" s="11">
        <v>80.54</v>
      </c>
      <c r="I16" s="13">
        <f t="shared" si="0"/>
        <v>74.52</v>
      </c>
      <c r="J16" s="14">
        <v>2</v>
      </c>
      <c r="K16" s="15" t="s">
        <v>19</v>
      </c>
    </row>
    <row r="17" spans="1:11">
      <c r="A17" s="8">
        <v>14</v>
      </c>
      <c r="B17" s="18" t="s">
        <v>58</v>
      </c>
      <c r="C17" s="18" t="s">
        <v>14</v>
      </c>
      <c r="D17" s="18" t="s">
        <v>52</v>
      </c>
      <c r="E17" s="12" t="s">
        <v>37</v>
      </c>
      <c r="F17" s="18" t="s">
        <v>59</v>
      </c>
      <c r="G17" s="18" t="s">
        <v>18</v>
      </c>
      <c r="H17" s="11">
        <v>79.8</v>
      </c>
      <c r="I17" s="13">
        <f t="shared" si="0"/>
        <v>74.4</v>
      </c>
      <c r="J17" s="14">
        <v>3</v>
      </c>
      <c r="K17" s="15" t="s">
        <v>19</v>
      </c>
    </row>
    <row r="18" spans="1:11">
      <c r="A18" s="8">
        <v>15</v>
      </c>
      <c r="B18" s="18" t="s">
        <v>60</v>
      </c>
      <c r="C18" s="18" t="s">
        <v>14</v>
      </c>
      <c r="D18" s="18" t="s">
        <v>52</v>
      </c>
      <c r="E18" s="12" t="s">
        <v>37</v>
      </c>
      <c r="F18" s="18" t="s">
        <v>61</v>
      </c>
      <c r="G18" s="18" t="s">
        <v>62</v>
      </c>
      <c r="H18" s="11">
        <v>82.56</v>
      </c>
      <c r="I18" s="13">
        <f t="shared" si="0"/>
        <v>74.28</v>
      </c>
      <c r="J18" s="14">
        <v>4</v>
      </c>
      <c r="K18" s="15" t="s">
        <v>19</v>
      </c>
    </row>
    <row r="19" spans="1:11">
      <c r="A19" s="8">
        <v>16</v>
      </c>
      <c r="B19" s="18" t="s">
        <v>63</v>
      </c>
      <c r="C19" s="18" t="s">
        <v>14</v>
      </c>
      <c r="D19" s="18" t="s">
        <v>52</v>
      </c>
      <c r="E19" s="12" t="s">
        <v>37</v>
      </c>
      <c r="F19" s="18" t="s">
        <v>64</v>
      </c>
      <c r="G19" s="18" t="s">
        <v>65</v>
      </c>
      <c r="H19" s="11">
        <v>78.78</v>
      </c>
      <c r="I19" s="13">
        <f t="shared" si="0"/>
        <v>73.39</v>
      </c>
      <c r="J19" s="14">
        <v>5</v>
      </c>
      <c r="K19" s="15" t="s">
        <v>19</v>
      </c>
    </row>
    <row r="20" spans="1:11">
      <c r="A20" s="8">
        <v>17</v>
      </c>
      <c r="B20" s="18" t="s">
        <v>66</v>
      </c>
      <c r="C20" s="18" t="s">
        <v>14</v>
      </c>
      <c r="D20" s="18" t="s">
        <v>52</v>
      </c>
      <c r="E20" s="12" t="s">
        <v>37</v>
      </c>
      <c r="F20" s="18" t="s">
        <v>67</v>
      </c>
      <c r="G20" s="18" t="s">
        <v>65</v>
      </c>
      <c r="H20" s="11">
        <v>77.66</v>
      </c>
      <c r="I20" s="13">
        <f t="shared" si="0"/>
        <v>72.83</v>
      </c>
      <c r="J20" s="14">
        <v>6</v>
      </c>
      <c r="K20" s="15"/>
    </row>
    <row r="21" spans="1:11">
      <c r="A21" s="8">
        <v>18</v>
      </c>
      <c r="B21" s="18" t="s">
        <v>68</v>
      </c>
      <c r="C21" s="18" t="s">
        <v>14</v>
      </c>
      <c r="D21" s="18" t="s">
        <v>52</v>
      </c>
      <c r="E21" s="12" t="s">
        <v>37</v>
      </c>
      <c r="F21" s="18" t="s">
        <v>69</v>
      </c>
      <c r="G21" s="18" t="s">
        <v>70</v>
      </c>
      <c r="H21" s="11">
        <v>79.8</v>
      </c>
      <c r="I21" s="13">
        <f t="shared" si="0"/>
        <v>72.15</v>
      </c>
      <c r="J21" s="14">
        <v>7</v>
      </c>
      <c r="K21" s="15"/>
    </row>
    <row r="22" spans="1:11">
      <c r="A22" s="8">
        <v>19</v>
      </c>
      <c r="B22" s="18" t="s">
        <v>71</v>
      </c>
      <c r="C22" s="18" t="s">
        <v>14</v>
      </c>
      <c r="D22" s="18" t="s">
        <v>52</v>
      </c>
      <c r="E22" s="12" t="s">
        <v>37</v>
      </c>
      <c r="F22" s="18" t="s">
        <v>72</v>
      </c>
      <c r="G22" s="18" t="s">
        <v>73</v>
      </c>
      <c r="H22" s="11">
        <v>78.26</v>
      </c>
      <c r="I22" s="13">
        <f t="shared" si="0"/>
        <v>71.88</v>
      </c>
      <c r="J22" s="14">
        <v>8</v>
      </c>
      <c r="K22" s="15"/>
    </row>
    <row r="23" spans="1:11">
      <c r="A23" s="8">
        <v>20</v>
      </c>
      <c r="B23" s="18" t="s">
        <v>74</v>
      </c>
      <c r="C23" s="18" t="s">
        <v>14</v>
      </c>
      <c r="D23" s="18" t="s">
        <v>52</v>
      </c>
      <c r="E23" s="12" t="s">
        <v>37</v>
      </c>
      <c r="F23" s="18" t="s">
        <v>75</v>
      </c>
      <c r="G23" s="18" t="s">
        <v>76</v>
      </c>
      <c r="H23" s="11">
        <v>78.46</v>
      </c>
      <c r="I23" s="13">
        <f t="shared" si="0"/>
        <v>71.73</v>
      </c>
      <c r="J23" s="14">
        <v>9</v>
      </c>
      <c r="K23" s="15"/>
    </row>
    <row r="24" spans="1:11">
      <c r="A24" s="8">
        <v>21</v>
      </c>
      <c r="B24" s="18" t="s">
        <v>77</v>
      </c>
      <c r="C24" s="18" t="s">
        <v>14</v>
      </c>
      <c r="D24" s="18" t="s">
        <v>52</v>
      </c>
      <c r="E24" s="12" t="s">
        <v>37</v>
      </c>
      <c r="F24" s="18" t="s">
        <v>78</v>
      </c>
      <c r="G24" s="18" t="s">
        <v>70</v>
      </c>
      <c r="H24" s="11">
        <v>78.58</v>
      </c>
      <c r="I24" s="13">
        <f t="shared" si="0"/>
        <v>71.54</v>
      </c>
      <c r="J24" s="14">
        <v>10</v>
      </c>
      <c r="K24" s="15"/>
    </row>
    <row r="25" spans="1:11">
      <c r="A25" s="8">
        <v>22</v>
      </c>
      <c r="B25" s="18" t="s">
        <v>79</v>
      </c>
      <c r="C25" s="18" t="s">
        <v>14</v>
      </c>
      <c r="D25" s="18" t="s">
        <v>52</v>
      </c>
      <c r="E25" s="12" t="s">
        <v>37</v>
      </c>
      <c r="F25" s="18" t="s">
        <v>80</v>
      </c>
      <c r="G25" s="18" t="s">
        <v>81</v>
      </c>
      <c r="H25" s="11" t="s">
        <v>82</v>
      </c>
      <c r="I25" s="13">
        <f>G25*50%</f>
        <v>38.25</v>
      </c>
      <c r="J25" s="14">
        <v>11</v>
      </c>
      <c r="K25" s="15"/>
    </row>
    <row r="26" spans="1:11">
      <c r="A26" s="8">
        <v>23</v>
      </c>
      <c r="B26" s="18" t="s">
        <v>83</v>
      </c>
      <c r="C26" s="18" t="s">
        <v>14</v>
      </c>
      <c r="D26" s="18" t="s">
        <v>84</v>
      </c>
      <c r="E26" s="12" t="s">
        <v>37</v>
      </c>
      <c r="F26" s="18" t="s">
        <v>85</v>
      </c>
      <c r="G26" s="18" t="s">
        <v>73</v>
      </c>
      <c r="H26" s="11">
        <v>84.88</v>
      </c>
      <c r="I26" s="13">
        <f t="shared" ref="I26:I38" si="1">G26*50%+H26*50%</f>
        <v>75.19</v>
      </c>
      <c r="J26" s="14">
        <v>1</v>
      </c>
      <c r="K26" s="15" t="s">
        <v>19</v>
      </c>
    </row>
    <row r="27" spans="1:11">
      <c r="A27" s="8">
        <v>24</v>
      </c>
      <c r="B27" s="18" t="s">
        <v>86</v>
      </c>
      <c r="C27" s="18" t="s">
        <v>14</v>
      </c>
      <c r="D27" s="18" t="s">
        <v>84</v>
      </c>
      <c r="E27" s="12" t="s">
        <v>37</v>
      </c>
      <c r="F27" s="18" t="s">
        <v>87</v>
      </c>
      <c r="G27" s="18" t="s">
        <v>34</v>
      </c>
      <c r="H27" s="11">
        <v>83.26</v>
      </c>
      <c r="I27" s="13">
        <f t="shared" si="1"/>
        <v>74.88</v>
      </c>
      <c r="J27" s="14">
        <v>2</v>
      </c>
      <c r="K27" s="15" t="s">
        <v>19</v>
      </c>
    </row>
    <row r="28" spans="1:11">
      <c r="A28" s="8">
        <v>25</v>
      </c>
      <c r="B28" s="18" t="s">
        <v>88</v>
      </c>
      <c r="C28" s="18" t="s">
        <v>14</v>
      </c>
      <c r="D28" s="18" t="s">
        <v>84</v>
      </c>
      <c r="E28" s="12" t="s">
        <v>37</v>
      </c>
      <c r="F28" s="18" t="s">
        <v>89</v>
      </c>
      <c r="G28" s="18" t="s">
        <v>90</v>
      </c>
      <c r="H28" s="11">
        <v>79.9</v>
      </c>
      <c r="I28" s="13">
        <f t="shared" si="1"/>
        <v>70.7</v>
      </c>
      <c r="J28" s="14">
        <v>3</v>
      </c>
      <c r="K28" s="15"/>
    </row>
    <row r="29" spans="1:11">
      <c r="A29" s="8">
        <v>26</v>
      </c>
      <c r="B29" s="18" t="s">
        <v>91</v>
      </c>
      <c r="C29" s="18" t="s">
        <v>14</v>
      </c>
      <c r="D29" s="18" t="s">
        <v>84</v>
      </c>
      <c r="E29" s="12" t="s">
        <v>37</v>
      </c>
      <c r="F29" s="18" t="s">
        <v>92</v>
      </c>
      <c r="G29" s="18" t="s">
        <v>93</v>
      </c>
      <c r="H29" s="11">
        <v>76.72</v>
      </c>
      <c r="I29" s="13">
        <f t="shared" si="1"/>
        <v>68.86</v>
      </c>
      <c r="J29" s="14">
        <v>4</v>
      </c>
      <c r="K29" s="15"/>
    </row>
    <row r="30" spans="1:11">
      <c r="A30" s="8">
        <v>27</v>
      </c>
      <c r="B30" s="18" t="s">
        <v>94</v>
      </c>
      <c r="C30" s="18" t="s">
        <v>14</v>
      </c>
      <c r="D30" s="18" t="s">
        <v>95</v>
      </c>
      <c r="E30" s="12" t="s">
        <v>37</v>
      </c>
      <c r="F30" s="18" t="s">
        <v>96</v>
      </c>
      <c r="G30" s="18" t="s">
        <v>97</v>
      </c>
      <c r="H30" s="11">
        <v>80.42</v>
      </c>
      <c r="I30" s="13">
        <f t="shared" si="1"/>
        <v>75.71</v>
      </c>
      <c r="J30" s="14">
        <v>1</v>
      </c>
      <c r="K30" s="15" t="s">
        <v>19</v>
      </c>
    </row>
    <row r="31" spans="1:11">
      <c r="A31" s="8">
        <v>28</v>
      </c>
      <c r="B31" s="18" t="s">
        <v>98</v>
      </c>
      <c r="C31" s="18" t="s">
        <v>14</v>
      </c>
      <c r="D31" s="18" t="s">
        <v>95</v>
      </c>
      <c r="E31" s="12" t="s">
        <v>37</v>
      </c>
      <c r="F31" s="18" t="s">
        <v>99</v>
      </c>
      <c r="G31" s="18" t="s">
        <v>97</v>
      </c>
      <c r="H31" s="11">
        <v>79.74</v>
      </c>
      <c r="I31" s="13">
        <f t="shared" si="1"/>
        <v>75.37</v>
      </c>
      <c r="J31" s="14">
        <v>2</v>
      </c>
      <c r="K31" s="15" t="s">
        <v>19</v>
      </c>
    </row>
    <row r="32" spans="1:11">
      <c r="A32" s="8">
        <v>29</v>
      </c>
      <c r="B32" s="18" t="s">
        <v>100</v>
      </c>
      <c r="C32" s="18" t="s">
        <v>14</v>
      </c>
      <c r="D32" s="18" t="s">
        <v>95</v>
      </c>
      <c r="E32" s="12" t="s">
        <v>37</v>
      </c>
      <c r="F32" s="18" t="s">
        <v>101</v>
      </c>
      <c r="G32" s="18" t="s">
        <v>102</v>
      </c>
      <c r="H32" s="11">
        <v>78.46</v>
      </c>
      <c r="I32" s="13">
        <f t="shared" si="1"/>
        <v>75.23</v>
      </c>
      <c r="J32" s="14">
        <v>3</v>
      </c>
      <c r="K32" s="15" t="s">
        <v>19</v>
      </c>
    </row>
    <row r="33" spans="1:11">
      <c r="A33" s="8">
        <v>30</v>
      </c>
      <c r="B33" s="18" t="s">
        <v>103</v>
      </c>
      <c r="C33" s="18" t="s">
        <v>14</v>
      </c>
      <c r="D33" s="18" t="s">
        <v>95</v>
      </c>
      <c r="E33" s="12" t="s">
        <v>37</v>
      </c>
      <c r="F33" s="18" t="s">
        <v>104</v>
      </c>
      <c r="G33" s="18" t="s">
        <v>34</v>
      </c>
      <c r="H33" s="11">
        <v>82.84</v>
      </c>
      <c r="I33" s="13">
        <f t="shared" si="1"/>
        <v>74.67</v>
      </c>
      <c r="J33" s="14">
        <v>4</v>
      </c>
      <c r="K33" s="15" t="s">
        <v>19</v>
      </c>
    </row>
    <row r="34" spans="1:11">
      <c r="A34" s="8">
        <v>31</v>
      </c>
      <c r="B34" s="18" t="s">
        <v>105</v>
      </c>
      <c r="C34" s="18" t="s">
        <v>14</v>
      </c>
      <c r="D34" s="18" t="s">
        <v>95</v>
      </c>
      <c r="E34" s="12" t="s">
        <v>37</v>
      </c>
      <c r="F34" s="18" t="s">
        <v>106</v>
      </c>
      <c r="G34" s="18" t="s">
        <v>34</v>
      </c>
      <c r="H34" s="11">
        <v>78.02</v>
      </c>
      <c r="I34" s="13">
        <f t="shared" si="1"/>
        <v>72.26</v>
      </c>
      <c r="J34" s="14">
        <v>5</v>
      </c>
      <c r="K34" s="15" t="s">
        <v>19</v>
      </c>
    </row>
    <row r="35" spans="1:11">
      <c r="A35" s="8">
        <v>32</v>
      </c>
      <c r="B35" s="18" t="s">
        <v>107</v>
      </c>
      <c r="C35" s="18" t="s">
        <v>14</v>
      </c>
      <c r="D35" s="18" t="s">
        <v>95</v>
      </c>
      <c r="E35" s="12" t="s">
        <v>37</v>
      </c>
      <c r="F35" s="18" t="s">
        <v>108</v>
      </c>
      <c r="G35" s="18" t="s">
        <v>109</v>
      </c>
      <c r="H35" s="11">
        <v>77.18</v>
      </c>
      <c r="I35" s="13">
        <f t="shared" si="1"/>
        <v>72.09</v>
      </c>
      <c r="J35" s="14">
        <v>6</v>
      </c>
      <c r="K35" s="15"/>
    </row>
    <row r="36" spans="1:11">
      <c r="A36" s="8">
        <v>33</v>
      </c>
      <c r="B36" s="18" t="s">
        <v>110</v>
      </c>
      <c r="C36" s="18" t="s">
        <v>14</v>
      </c>
      <c r="D36" s="18" t="s">
        <v>95</v>
      </c>
      <c r="E36" s="12" t="s">
        <v>37</v>
      </c>
      <c r="F36" s="18" t="s">
        <v>111</v>
      </c>
      <c r="G36" s="18" t="s">
        <v>65</v>
      </c>
      <c r="H36" s="11">
        <v>75.18</v>
      </c>
      <c r="I36" s="13">
        <f t="shared" si="1"/>
        <v>71.59</v>
      </c>
      <c r="J36" s="14">
        <v>7</v>
      </c>
      <c r="K36" s="15"/>
    </row>
    <row r="37" spans="1:11">
      <c r="A37" s="8">
        <v>34</v>
      </c>
      <c r="B37" s="18" t="s">
        <v>112</v>
      </c>
      <c r="C37" s="18" t="s">
        <v>14</v>
      </c>
      <c r="D37" s="18" t="s">
        <v>95</v>
      </c>
      <c r="E37" s="12" t="s">
        <v>37</v>
      </c>
      <c r="F37" s="18" t="s">
        <v>113</v>
      </c>
      <c r="G37" s="18" t="s">
        <v>109</v>
      </c>
      <c r="H37" s="11">
        <v>76.08</v>
      </c>
      <c r="I37" s="13">
        <f t="shared" si="1"/>
        <v>71.54</v>
      </c>
      <c r="J37" s="14">
        <v>8</v>
      </c>
      <c r="K37" s="15"/>
    </row>
    <row r="38" spans="1:11">
      <c r="A38" s="8">
        <v>35</v>
      </c>
      <c r="B38" s="18" t="s">
        <v>114</v>
      </c>
      <c r="C38" s="18" t="s">
        <v>14</v>
      </c>
      <c r="D38" s="18" t="s">
        <v>95</v>
      </c>
      <c r="E38" s="12" t="s">
        <v>37</v>
      </c>
      <c r="F38" s="18" t="s">
        <v>115</v>
      </c>
      <c r="G38" s="18" t="s">
        <v>109</v>
      </c>
      <c r="H38" s="11">
        <v>67.5</v>
      </c>
      <c r="I38" s="13">
        <f t="shared" si="1"/>
        <v>67.25</v>
      </c>
      <c r="J38" s="14">
        <v>9</v>
      </c>
      <c r="K38" s="15"/>
    </row>
    <row r="39" spans="1:11">
      <c r="A39" s="8">
        <v>36</v>
      </c>
      <c r="B39" s="18" t="s">
        <v>116</v>
      </c>
      <c r="C39" s="18" t="s">
        <v>14</v>
      </c>
      <c r="D39" s="18" t="s">
        <v>95</v>
      </c>
      <c r="E39" s="12" t="s">
        <v>37</v>
      </c>
      <c r="F39" s="18" t="s">
        <v>117</v>
      </c>
      <c r="G39" s="18" t="s">
        <v>118</v>
      </c>
      <c r="H39" s="11" t="s">
        <v>82</v>
      </c>
      <c r="I39" s="13">
        <f>G39*50%</f>
        <v>36.25</v>
      </c>
      <c r="J39" s="14">
        <v>10</v>
      </c>
      <c r="K39" s="15"/>
    </row>
    <row r="40" spans="1:11">
      <c r="A40" s="8">
        <v>37</v>
      </c>
      <c r="B40" s="18" t="s">
        <v>119</v>
      </c>
      <c r="C40" s="18" t="s">
        <v>14</v>
      </c>
      <c r="D40" s="18" t="s">
        <v>120</v>
      </c>
      <c r="E40" s="12" t="s">
        <v>37</v>
      </c>
      <c r="F40" s="18" t="s">
        <v>121</v>
      </c>
      <c r="G40" s="18" t="s">
        <v>50</v>
      </c>
      <c r="H40" s="11">
        <v>76.64</v>
      </c>
      <c r="I40" s="13">
        <f t="shared" ref="I40:I53" si="2">G40*50%+H40*50%</f>
        <v>72.07</v>
      </c>
      <c r="J40" s="14">
        <v>1</v>
      </c>
      <c r="K40" s="15" t="s">
        <v>19</v>
      </c>
    </row>
    <row r="41" spans="1:11">
      <c r="A41" s="8">
        <v>38</v>
      </c>
      <c r="B41" s="18" t="s">
        <v>122</v>
      </c>
      <c r="C41" s="18" t="s">
        <v>14</v>
      </c>
      <c r="D41" s="18" t="s">
        <v>120</v>
      </c>
      <c r="E41" s="12" t="s">
        <v>37</v>
      </c>
      <c r="F41" s="18" t="s">
        <v>123</v>
      </c>
      <c r="G41" s="18" t="s">
        <v>124</v>
      </c>
      <c r="H41" s="11">
        <v>78.02</v>
      </c>
      <c r="I41" s="13">
        <f t="shared" si="2"/>
        <v>70.76</v>
      </c>
      <c r="J41" s="14">
        <v>2</v>
      </c>
      <c r="K41" s="15"/>
    </row>
    <row r="42" spans="1:11">
      <c r="A42" s="8">
        <v>39</v>
      </c>
      <c r="B42" s="18" t="s">
        <v>125</v>
      </c>
      <c r="C42" s="18" t="s">
        <v>14</v>
      </c>
      <c r="D42" s="18" t="s">
        <v>120</v>
      </c>
      <c r="E42" s="12" t="s">
        <v>37</v>
      </c>
      <c r="F42" s="18" t="s">
        <v>126</v>
      </c>
      <c r="G42" s="18" t="s">
        <v>70</v>
      </c>
      <c r="H42" s="11">
        <v>76.88</v>
      </c>
      <c r="I42" s="13">
        <f t="shared" si="2"/>
        <v>70.69</v>
      </c>
      <c r="J42" s="14">
        <v>3</v>
      </c>
      <c r="K42" s="15"/>
    </row>
    <row r="43" spans="1:11">
      <c r="A43" s="8">
        <v>40</v>
      </c>
      <c r="B43" s="18" t="s">
        <v>127</v>
      </c>
      <c r="C43" s="18" t="s">
        <v>14</v>
      </c>
      <c r="D43" s="18" t="s">
        <v>128</v>
      </c>
      <c r="E43" s="12" t="s">
        <v>37</v>
      </c>
      <c r="F43" s="18" t="s">
        <v>129</v>
      </c>
      <c r="G43" s="18" t="s">
        <v>130</v>
      </c>
      <c r="H43" s="11">
        <v>82.02</v>
      </c>
      <c r="I43" s="13">
        <f t="shared" si="2"/>
        <v>77.51</v>
      </c>
      <c r="J43" s="14">
        <v>1</v>
      </c>
      <c r="K43" s="15" t="s">
        <v>19</v>
      </c>
    </row>
    <row r="44" spans="1:11">
      <c r="A44" s="8">
        <v>41</v>
      </c>
      <c r="B44" s="18" t="s">
        <v>131</v>
      </c>
      <c r="C44" s="18" t="s">
        <v>14</v>
      </c>
      <c r="D44" s="18" t="s">
        <v>128</v>
      </c>
      <c r="E44" s="12" t="s">
        <v>37</v>
      </c>
      <c r="F44" s="18" t="s">
        <v>132</v>
      </c>
      <c r="G44" s="18" t="s">
        <v>22</v>
      </c>
      <c r="H44" s="11">
        <v>79.2</v>
      </c>
      <c r="I44" s="13">
        <f t="shared" si="2"/>
        <v>76.35</v>
      </c>
      <c r="J44" s="14">
        <v>2</v>
      </c>
      <c r="K44" s="15"/>
    </row>
    <row r="45" spans="1:11">
      <c r="A45" s="8">
        <v>42</v>
      </c>
      <c r="B45" s="18" t="s">
        <v>133</v>
      </c>
      <c r="C45" s="18" t="s">
        <v>14</v>
      </c>
      <c r="D45" s="18" t="s">
        <v>128</v>
      </c>
      <c r="E45" s="12" t="s">
        <v>37</v>
      </c>
      <c r="F45" s="18" t="s">
        <v>134</v>
      </c>
      <c r="G45" s="18" t="s">
        <v>118</v>
      </c>
      <c r="H45" s="11">
        <v>78.7</v>
      </c>
      <c r="I45" s="13">
        <f t="shared" si="2"/>
        <v>75.6</v>
      </c>
      <c r="J45" s="14">
        <v>3</v>
      </c>
      <c r="K45" s="15"/>
    </row>
    <row r="46" spans="1:11">
      <c r="A46" s="8">
        <v>43</v>
      </c>
      <c r="B46" s="18" t="s">
        <v>135</v>
      </c>
      <c r="C46" s="18" t="s">
        <v>14</v>
      </c>
      <c r="D46" s="18" t="s">
        <v>136</v>
      </c>
      <c r="E46" s="12" t="s">
        <v>37</v>
      </c>
      <c r="F46" s="18" t="s">
        <v>137</v>
      </c>
      <c r="G46" s="18" t="s">
        <v>118</v>
      </c>
      <c r="H46" s="11">
        <v>80.88</v>
      </c>
      <c r="I46" s="13">
        <f t="shared" si="2"/>
        <v>76.69</v>
      </c>
      <c r="J46" s="14">
        <v>1</v>
      </c>
      <c r="K46" s="15" t="s">
        <v>19</v>
      </c>
    </row>
    <row r="47" spans="1:11">
      <c r="A47" s="8">
        <v>44</v>
      </c>
      <c r="B47" s="18" t="s">
        <v>138</v>
      </c>
      <c r="C47" s="18" t="s">
        <v>14</v>
      </c>
      <c r="D47" s="18" t="s">
        <v>136</v>
      </c>
      <c r="E47" s="12" t="s">
        <v>37</v>
      </c>
      <c r="F47" s="18" t="s">
        <v>139</v>
      </c>
      <c r="G47" s="18" t="s">
        <v>102</v>
      </c>
      <c r="H47" s="11">
        <v>78.1</v>
      </c>
      <c r="I47" s="13">
        <f t="shared" si="2"/>
        <v>75.05</v>
      </c>
      <c r="J47" s="14">
        <v>2</v>
      </c>
      <c r="K47" s="15"/>
    </row>
    <row r="48" spans="1:11">
      <c r="A48" s="8">
        <v>45</v>
      </c>
      <c r="B48" s="18" t="s">
        <v>140</v>
      </c>
      <c r="C48" s="18" t="s">
        <v>14</v>
      </c>
      <c r="D48" s="18" t="s">
        <v>136</v>
      </c>
      <c r="E48" s="12" t="s">
        <v>37</v>
      </c>
      <c r="F48" s="18" t="s">
        <v>141</v>
      </c>
      <c r="G48" s="18" t="s">
        <v>142</v>
      </c>
      <c r="H48" s="11">
        <v>77.98</v>
      </c>
      <c r="I48" s="13">
        <f t="shared" si="2"/>
        <v>74.74</v>
      </c>
      <c r="J48" s="14">
        <v>3</v>
      </c>
      <c r="K48" s="15"/>
    </row>
    <row r="49" spans="1:11">
      <c r="A49" s="8">
        <v>46</v>
      </c>
      <c r="B49" s="18" t="s">
        <v>143</v>
      </c>
      <c r="C49" s="18" t="s">
        <v>14</v>
      </c>
      <c r="D49" s="18" t="s">
        <v>144</v>
      </c>
      <c r="E49" s="12" t="s">
        <v>37</v>
      </c>
      <c r="F49" s="18" t="s">
        <v>145</v>
      </c>
      <c r="G49" s="18" t="s">
        <v>81</v>
      </c>
      <c r="H49" s="11">
        <v>81.02</v>
      </c>
      <c r="I49" s="13">
        <f t="shared" si="2"/>
        <v>78.76</v>
      </c>
      <c r="J49" s="14">
        <v>1</v>
      </c>
      <c r="K49" s="15" t="s">
        <v>19</v>
      </c>
    </row>
    <row r="50" spans="1:11">
      <c r="A50" s="8">
        <v>47</v>
      </c>
      <c r="B50" s="18" t="s">
        <v>146</v>
      </c>
      <c r="C50" s="18" t="s">
        <v>14</v>
      </c>
      <c r="D50" s="18" t="s">
        <v>144</v>
      </c>
      <c r="E50" s="12" t="s">
        <v>37</v>
      </c>
      <c r="F50" s="18" t="s">
        <v>147</v>
      </c>
      <c r="G50" s="18" t="s">
        <v>148</v>
      </c>
      <c r="H50" s="11">
        <v>79.96</v>
      </c>
      <c r="I50" s="13">
        <f t="shared" si="2"/>
        <v>76.98</v>
      </c>
      <c r="J50" s="14">
        <v>2</v>
      </c>
      <c r="K50" s="15" t="s">
        <v>19</v>
      </c>
    </row>
    <row r="51" spans="1:11">
      <c r="A51" s="8">
        <v>48</v>
      </c>
      <c r="B51" s="18" t="s">
        <v>149</v>
      </c>
      <c r="C51" s="18" t="s">
        <v>14</v>
      </c>
      <c r="D51" s="18" t="s">
        <v>144</v>
      </c>
      <c r="E51" s="12" t="s">
        <v>37</v>
      </c>
      <c r="F51" s="18" t="s">
        <v>150</v>
      </c>
      <c r="G51" s="18" t="s">
        <v>25</v>
      </c>
      <c r="H51" s="11">
        <v>81.82</v>
      </c>
      <c r="I51" s="13">
        <f t="shared" si="2"/>
        <v>76.16</v>
      </c>
      <c r="J51" s="14">
        <v>3</v>
      </c>
      <c r="K51" s="15"/>
    </row>
    <row r="52" spans="1:11">
      <c r="A52" s="8">
        <v>49</v>
      </c>
      <c r="B52" s="18" t="s">
        <v>151</v>
      </c>
      <c r="C52" s="18" t="s">
        <v>14</v>
      </c>
      <c r="D52" s="18" t="s">
        <v>144</v>
      </c>
      <c r="E52" s="12" t="s">
        <v>37</v>
      </c>
      <c r="F52" s="18" t="s">
        <v>152</v>
      </c>
      <c r="G52" s="18" t="s">
        <v>102</v>
      </c>
      <c r="H52" s="11">
        <v>80.2</v>
      </c>
      <c r="I52" s="13">
        <f t="shared" si="2"/>
        <v>76.1</v>
      </c>
      <c r="J52" s="14">
        <v>4</v>
      </c>
      <c r="K52" s="15"/>
    </row>
    <row r="53" spans="1:11">
      <c r="A53" s="8">
        <v>50</v>
      </c>
      <c r="B53" s="18" t="s">
        <v>153</v>
      </c>
      <c r="C53" s="18" t="s">
        <v>14</v>
      </c>
      <c r="D53" s="18" t="s">
        <v>144</v>
      </c>
      <c r="E53" s="12" t="s">
        <v>37</v>
      </c>
      <c r="F53" s="18" t="s">
        <v>154</v>
      </c>
      <c r="G53" s="18" t="s">
        <v>25</v>
      </c>
      <c r="H53" s="11">
        <v>78.36</v>
      </c>
      <c r="I53" s="13">
        <f t="shared" si="2"/>
        <v>74.43</v>
      </c>
      <c r="J53" s="14">
        <v>5</v>
      </c>
      <c r="K53" s="15"/>
    </row>
    <row r="54" spans="1:11">
      <c r="A54" s="8">
        <v>51</v>
      </c>
      <c r="B54" s="18" t="s">
        <v>155</v>
      </c>
      <c r="C54" s="18" t="s">
        <v>14</v>
      </c>
      <c r="D54" s="18" t="s">
        <v>144</v>
      </c>
      <c r="E54" s="12" t="s">
        <v>37</v>
      </c>
      <c r="F54" s="18" t="s">
        <v>156</v>
      </c>
      <c r="G54" s="18" t="s">
        <v>142</v>
      </c>
      <c r="H54" s="11" t="s">
        <v>82</v>
      </c>
      <c r="I54" s="13">
        <f>G54*50%</f>
        <v>35.75</v>
      </c>
      <c r="J54" s="14">
        <v>6</v>
      </c>
      <c r="K54" s="15"/>
    </row>
    <row r="55" spans="1:11">
      <c r="A55" s="8">
        <v>52</v>
      </c>
      <c r="B55" s="18" t="s">
        <v>157</v>
      </c>
      <c r="C55" s="18" t="s">
        <v>158</v>
      </c>
      <c r="D55" s="18" t="s">
        <v>128</v>
      </c>
      <c r="E55" s="12" t="s">
        <v>37</v>
      </c>
      <c r="F55" s="18" t="s">
        <v>159</v>
      </c>
      <c r="G55" s="18" t="s">
        <v>70</v>
      </c>
      <c r="H55" s="11">
        <v>80.86</v>
      </c>
      <c r="I55" s="13">
        <f t="shared" ref="I55:I67" si="3">G55*50%+H55*50%</f>
        <v>72.68</v>
      </c>
      <c r="J55" s="14">
        <v>1</v>
      </c>
      <c r="K55" s="15" t="s">
        <v>19</v>
      </c>
    </row>
    <row r="56" spans="1:11">
      <c r="A56" s="8">
        <v>53</v>
      </c>
      <c r="B56" s="18" t="s">
        <v>160</v>
      </c>
      <c r="C56" s="18" t="s">
        <v>158</v>
      </c>
      <c r="D56" s="18" t="s">
        <v>128</v>
      </c>
      <c r="E56" s="12" t="s">
        <v>37</v>
      </c>
      <c r="F56" s="18" t="s">
        <v>161</v>
      </c>
      <c r="G56" s="18" t="s">
        <v>65</v>
      </c>
      <c r="H56" s="11">
        <v>75.44</v>
      </c>
      <c r="I56" s="13">
        <f t="shared" si="3"/>
        <v>71.72</v>
      </c>
      <c r="J56" s="14">
        <v>2</v>
      </c>
      <c r="K56" s="15" t="s">
        <v>19</v>
      </c>
    </row>
    <row r="57" spans="1:11">
      <c r="A57" s="8">
        <v>54</v>
      </c>
      <c r="B57" s="18" t="s">
        <v>162</v>
      </c>
      <c r="C57" s="18" t="s">
        <v>158</v>
      </c>
      <c r="D57" s="18" t="s">
        <v>128</v>
      </c>
      <c r="E57" s="12" t="s">
        <v>37</v>
      </c>
      <c r="F57" s="18" t="s">
        <v>163</v>
      </c>
      <c r="G57" s="18" t="s">
        <v>164</v>
      </c>
      <c r="H57" s="11">
        <v>78.52</v>
      </c>
      <c r="I57" s="13">
        <f t="shared" si="3"/>
        <v>71.26</v>
      </c>
      <c r="J57" s="14">
        <v>3</v>
      </c>
      <c r="K57" s="15"/>
    </row>
    <row r="58" spans="1:11">
      <c r="A58" s="8">
        <v>55</v>
      </c>
      <c r="B58" s="18" t="s">
        <v>165</v>
      </c>
      <c r="C58" s="18" t="s">
        <v>158</v>
      </c>
      <c r="D58" s="18" t="s">
        <v>128</v>
      </c>
      <c r="E58" s="12" t="s">
        <v>37</v>
      </c>
      <c r="F58" s="18" t="s">
        <v>166</v>
      </c>
      <c r="G58" s="18" t="s">
        <v>93</v>
      </c>
      <c r="H58" s="11">
        <v>74.54</v>
      </c>
      <c r="I58" s="13">
        <f t="shared" si="3"/>
        <v>67.77</v>
      </c>
      <c r="J58" s="14">
        <v>4</v>
      </c>
      <c r="K58" s="15"/>
    </row>
    <row r="59" spans="1:11">
      <c r="A59" s="8">
        <v>56</v>
      </c>
      <c r="B59" s="18" t="s">
        <v>167</v>
      </c>
      <c r="C59" s="18" t="s">
        <v>158</v>
      </c>
      <c r="D59" s="18" t="s">
        <v>128</v>
      </c>
      <c r="E59" s="12" t="s">
        <v>37</v>
      </c>
      <c r="F59" s="18" t="s">
        <v>168</v>
      </c>
      <c r="G59" s="18" t="s">
        <v>93</v>
      </c>
      <c r="H59" s="11">
        <v>71.44</v>
      </c>
      <c r="I59" s="13">
        <f t="shared" si="3"/>
        <v>66.22</v>
      </c>
      <c r="J59" s="14">
        <v>5</v>
      </c>
      <c r="K59" s="15"/>
    </row>
    <row r="60" spans="1:11">
      <c r="A60" s="8">
        <v>57</v>
      </c>
      <c r="B60" s="18" t="s">
        <v>169</v>
      </c>
      <c r="C60" s="18" t="s">
        <v>158</v>
      </c>
      <c r="D60" s="18" t="s">
        <v>128</v>
      </c>
      <c r="E60" s="12" t="s">
        <v>37</v>
      </c>
      <c r="F60" s="18" t="s">
        <v>170</v>
      </c>
      <c r="G60" s="18" t="s">
        <v>171</v>
      </c>
      <c r="H60" s="11">
        <v>57.84</v>
      </c>
      <c r="I60" s="13">
        <f t="shared" si="3"/>
        <v>60.17</v>
      </c>
      <c r="J60" s="14">
        <v>6</v>
      </c>
      <c r="K60" s="15"/>
    </row>
    <row r="61" spans="1:11">
      <c r="A61" s="8">
        <v>58</v>
      </c>
      <c r="B61" s="18" t="s">
        <v>172</v>
      </c>
      <c r="C61" s="18" t="s">
        <v>158</v>
      </c>
      <c r="D61" s="18" t="s">
        <v>173</v>
      </c>
      <c r="E61" s="12" t="s">
        <v>37</v>
      </c>
      <c r="F61" s="18" t="s">
        <v>174</v>
      </c>
      <c r="G61" s="18" t="s">
        <v>62</v>
      </c>
      <c r="H61" s="11">
        <v>77.34</v>
      </c>
      <c r="I61" s="13">
        <f t="shared" si="3"/>
        <v>71.67</v>
      </c>
      <c r="J61" s="14">
        <v>1</v>
      </c>
      <c r="K61" s="15" t="s">
        <v>19</v>
      </c>
    </row>
    <row r="62" spans="1:11">
      <c r="A62" s="8">
        <v>59</v>
      </c>
      <c r="B62" s="18" t="s">
        <v>175</v>
      </c>
      <c r="C62" s="18" t="s">
        <v>158</v>
      </c>
      <c r="D62" s="18" t="s">
        <v>173</v>
      </c>
      <c r="E62" s="12" t="s">
        <v>37</v>
      </c>
      <c r="F62" s="18" t="s">
        <v>176</v>
      </c>
      <c r="G62" s="18" t="s">
        <v>164</v>
      </c>
      <c r="H62" s="11">
        <v>76.5</v>
      </c>
      <c r="I62" s="13">
        <f t="shared" si="3"/>
        <v>70.25</v>
      </c>
      <c r="J62" s="14">
        <v>2</v>
      </c>
      <c r="K62" s="15"/>
    </row>
    <row r="63" spans="1:11">
      <c r="A63" s="8">
        <v>60</v>
      </c>
      <c r="B63" s="18" t="s">
        <v>177</v>
      </c>
      <c r="C63" s="18" t="s">
        <v>158</v>
      </c>
      <c r="D63" s="18" t="s">
        <v>173</v>
      </c>
      <c r="E63" s="12" t="s">
        <v>37</v>
      </c>
      <c r="F63" s="18" t="s">
        <v>178</v>
      </c>
      <c r="G63" s="18" t="s">
        <v>179</v>
      </c>
      <c r="H63" s="11">
        <v>69.4</v>
      </c>
      <c r="I63" s="13">
        <f t="shared" si="3"/>
        <v>65.7</v>
      </c>
      <c r="J63" s="14">
        <v>3</v>
      </c>
      <c r="K63" s="15"/>
    </row>
    <row r="64" spans="1:11">
      <c r="A64" s="8">
        <v>61</v>
      </c>
      <c r="B64" s="18" t="s">
        <v>180</v>
      </c>
      <c r="C64" s="18" t="s">
        <v>181</v>
      </c>
      <c r="D64" s="18" t="s">
        <v>27</v>
      </c>
      <c r="E64" s="10" t="s">
        <v>16</v>
      </c>
      <c r="F64" s="18" t="s">
        <v>182</v>
      </c>
      <c r="G64" s="18" t="s">
        <v>93</v>
      </c>
      <c r="H64" s="11">
        <v>76.06</v>
      </c>
      <c r="I64" s="13">
        <f t="shared" si="3"/>
        <v>68.53</v>
      </c>
      <c r="J64" s="14">
        <v>1</v>
      </c>
      <c r="K64" s="15" t="s">
        <v>19</v>
      </c>
    </row>
    <row r="65" spans="1:11">
      <c r="A65" s="8">
        <v>62</v>
      </c>
      <c r="B65" s="18" t="s">
        <v>183</v>
      </c>
      <c r="C65" s="18" t="s">
        <v>181</v>
      </c>
      <c r="D65" s="18" t="s">
        <v>27</v>
      </c>
      <c r="E65" s="10" t="s">
        <v>16</v>
      </c>
      <c r="F65" s="18" t="s">
        <v>184</v>
      </c>
      <c r="G65" s="18" t="s">
        <v>185</v>
      </c>
      <c r="H65" s="11">
        <v>61.34</v>
      </c>
      <c r="I65" s="13">
        <f t="shared" si="3"/>
        <v>59.17</v>
      </c>
      <c r="J65" s="14">
        <v>2</v>
      </c>
      <c r="K65" s="15"/>
    </row>
    <row r="66" spans="1:11">
      <c r="A66" s="8">
        <v>63</v>
      </c>
      <c r="B66" s="18" t="s">
        <v>186</v>
      </c>
      <c r="C66" s="18" t="s">
        <v>187</v>
      </c>
      <c r="D66" s="18" t="s">
        <v>188</v>
      </c>
      <c r="E66" s="12" t="s">
        <v>37</v>
      </c>
      <c r="F66" s="18" t="s">
        <v>189</v>
      </c>
      <c r="G66" s="18" t="s">
        <v>190</v>
      </c>
      <c r="H66" s="11">
        <v>83.98</v>
      </c>
      <c r="I66" s="13">
        <f t="shared" si="3"/>
        <v>79.24</v>
      </c>
      <c r="J66" s="14">
        <v>1</v>
      </c>
      <c r="K66" s="15" t="s">
        <v>19</v>
      </c>
    </row>
    <row r="67" spans="1:11">
      <c r="A67" s="8">
        <v>64</v>
      </c>
      <c r="B67" s="18" t="s">
        <v>191</v>
      </c>
      <c r="C67" s="18" t="s">
        <v>187</v>
      </c>
      <c r="D67" s="18" t="s">
        <v>188</v>
      </c>
      <c r="E67" s="12" t="s">
        <v>37</v>
      </c>
      <c r="F67" s="18" t="s">
        <v>192</v>
      </c>
      <c r="G67" s="18" t="s">
        <v>109</v>
      </c>
      <c r="H67" s="11">
        <v>77.9</v>
      </c>
      <c r="I67" s="13">
        <f t="shared" si="3"/>
        <v>72.45</v>
      </c>
      <c r="J67" s="14">
        <v>2</v>
      </c>
      <c r="K67" s="15"/>
    </row>
    <row r="68" spans="1:11">
      <c r="A68" s="8">
        <v>65</v>
      </c>
      <c r="B68" s="18" t="s">
        <v>193</v>
      </c>
      <c r="C68" s="18" t="s">
        <v>187</v>
      </c>
      <c r="D68" s="18" t="s">
        <v>188</v>
      </c>
      <c r="E68" s="12" t="s">
        <v>37</v>
      </c>
      <c r="F68" s="18" t="s">
        <v>194</v>
      </c>
      <c r="G68" s="18" t="s">
        <v>93</v>
      </c>
      <c r="H68" s="11" t="s">
        <v>82</v>
      </c>
      <c r="I68" s="13">
        <f>G68*50%</f>
        <v>30.5</v>
      </c>
      <c r="J68" s="14">
        <v>3</v>
      </c>
      <c r="K68" s="15"/>
    </row>
    <row r="69" spans="1:11">
      <c r="A69" s="8">
        <v>66</v>
      </c>
      <c r="B69" s="18" t="s">
        <v>195</v>
      </c>
      <c r="C69" s="18" t="s">
        <v>187</v>
      </c>
      <c r="D69" s="18" t="s">
        <v>196</v>
      </c>
      <c r="E69" s="12" t="s">
        <v>37</v>
      </c>
      <c r="F69" s="18" t="s">
        <v>197</v>
      </c>
      <c r="G69" s="18" t="s">
        <v>97</v>
      </c>
      <c r="H69" s="11">
        <v>71.02</v>
      </c>
      <c r="I69" s="13">
        <f>G69*50%+H69*50%</f>
        <v>71.01</v>
      </c>
      <c r="J69" s="14">
        <v>1</v>
      </c>
      <c r="K69" s="15" t="s">
        <v>19</v>
      </c>
    </row>
    <row r="70" spans="1:11">
      <c r="A70" s="8">
        <v>67</v>
      </c>
      <c r="B70" s="18" t="s">
        <v>198</v>
      </c>
      <c r="C70" s="18" t="s">
        <v>187</v>
      </c>
      <c r="D70" s="18" t="s">
        <v>199</v>
      </c>
      <c r="E70" s="10" t="s">
        <v>16</v>
      </c>
      <c r="F70" s="18" t="s">
        <v>200</v>
      </c>
      <c r="G70" s="18" t="s">
        <v>62</v>
      </c>
      <c r="H70" s="11">
        <v>76.36</v>
      </c>
      <c r="I70" s="13">
        <f>G70*50%+H70*50%</f>
        <v>71.18</v>
      </c>
      <c r="J70" s="14">
        <v>1</v>
      </c>
      <c r="K70" s="15" t="s">
        <v>19</v>
      </c>
    </row>
    <row r="71" spans="1:11">
      <c r="A71" s="8">
        <v>68</v>
      </c>
      <c r="B71" s="18" t="s">
        <v>201</v>
      </c>
      <c r="C71" s="18" t="s">
        <v>187</v>
      </c>
      <c r="D71" s="18" t="s">
        <v>199</v>
      </c>
      <c r="E71" s="10" t="s">
        <v>16</v>
      </c>
      <c r="F71" s="18" t="s">
        <v>202</v>
      </c>
      <c r="G71" s="18" t="s">
        <v>203</v>
      </c>
      <c r="H71" s="11">
        <v>78.92</v>
      </c>
      <c r="I71" s="13">
        <f>G71*50%+H71*50%</f>
        <v>69.21</v>
      </c>
      <c r="J71" s="14">
        <v>2</v>
      </c>
      <c r="K71" s="15"/>
    </row>
    <row r="72" spans="1:11">
      <c r="A72" s="8">
        <v>69</v>
      </c>
      <c r="B72" s="18" t="s">
        <v>204</v>
      </c>
      <c r="C72" s="18" t="s">
        <v>187</v>
      </c>
      <c r="D72" s="18" t="s">
        <v>199</v>
      </c>
      <c r="E72" s="10" t="s">
        <v>16</v>
      </c>
      <c r="F72" s="18" t="s">
        <v>205</v>
      </c>
      <c r="G72" s="18" t="s">
        <v>206</v>
      </c>
      <c r="H72" s="11" t="s">
        <v>82</v>
      </c>
      <c r="I72" s="13">
        <f>G72*50%</f>
        <v>41</v>
      </c>
      <c r="J72" s="14">
        <v>3</v>
      </c>
      <c r="K72" s="15"/>
    </row>
    <row r="73" spans="1:11">
      <c r="A73" s="8">
        <v>70</v>
      </c>
      <c r="B73" s="18" t="s">
        <v>207</v>
      </c>
      <c r="C73" s="18" t="s">
        <v>187</v>
      </c>
      <c r="D73" s="18" t="s">
        <v>208</v>
      </c>
      <c r="E73" s="12" t="s">
        <v>37</v>
      </c>
      <c r="F73" s="18" t="s">
        <v>209</v>
      </c>
      <c r="G73" s="18" t="s">
        <v>124</v>
      </c>
      <c r="H73" s="11">
        <v>83.08</v>
      </c>
      <c r="I73" s="13">
        <f>G73*50%+H73*50%</f>
        <v>73.29</v>
      </c>
      <c r="J73" s="14">
        <v>1</v>
      </c>
      <c r="K73" s="15" t="s">
        <v>19</v>
      </c>
    </row>
    <row r="74" spans="1:11">
      <c r="A74" s="8">
        <v>71</v>
      </c>
      <c r="B74" s="18" t="s">
        <v>210</v>
      </c>
      <c r="C74" s="18" t="s">
        <v>187</v>
      </c>
      <c r="D74" s="18" t="s">
        <v>211</v>
      </c>
      <c r="E74" s="10" t="s">
        <v>212</v>
      </c>
      <c r="F74" s="18" t="s">
        <v>213</v>
      </c>
      <c r="G74" s="18" t="s">
        <v>214</v>
      </c>
      <c r="H74" s="11">
        <v>76.76</v>
      </c>
      <c r="I74" s="13">
        <f>G74*50%+H74*50%</f>
        <v>87.78</v>
      </c>
      <c r="J74" s="14">
        <v>1</v>
      </c>
      <c r="K74" s="15" t="s">
        <v>19</v>
      </c>
    </row>
    <row r="75" spans="1:11">
      <c r="A75" s="8">
        <v>72</v>
      </c>
      <c r="B75" s="18" t="s">
        <v>215</v>
      </c>
      <c r="C75" s="18" t="s">
        <v>187</v>
      </c>
      <c r="D75" s="18" t="s">
        <v>211</v>
      </c>
      <c r="E75" s="10" t="s">
        <v>212</v>
      </c>
      <c r="F75" s="18" t="s">
        <v>216</v>
      </c>
      <c r="G75" s="18" t="s">
        <v>217</v>
      </c>
      <c r="H75" s="11" t="s">
        <v>82</v>
      </c>
      <c r="I75" s="13">
        <f>G75*50%</f>
        <v>48.6</v>
      </c>
      <c r="J75" s="14">
        <v>2</v>
      </c>
      <c r="K75" s="15"/>
    </row>
    <row r="76" spans="1:11">
      <c r="A76" s="8">
        <v>73</v>
      </c>
      <c r="B76" s="18" t="s">
        <v>218</v>
      </c>
      <c r="C76" s="18" t="s">
        <v>219</v>
      </c>
      <c r="D76" s="18" t="s">
        <v>220</v>
      </c>
      <c r="E76" s="12" t="s">
        <v>37</v>
      </c>
      <c r="F76" s="18" t="s">
        <v>221</v>
      </c>
      <c r="G76" s="18" t="s">
        <v>102</v>
      </c>
      <c r="H76" s="11">
        <v>77.62</v>
      </c>
      <c r="I76" s="13">
        <f t="shared" ref="I76:I115" si="4">G76*50%+H76*50%</f>
        <v>74.81</v>
      </c>
      <c r="J76" s="14">
        <v>1</v>
      </c>
      <c r="K76" s="15" t="s">
        <v>19</v>
      </c>
    </row>
    <row r="77" spans="1:11">
      <c r="A77" s="8">
        <v>74</v>
      </c>
      <c r="B77" s="18" t="s">
        <v>222</v>
      </c>
      <c r="C77" s="18" t="s">
        <v>219</v>
      </c>
      <c r="D77" s="18" t="s">
        <v>220</v>
      </c>
      <c r="E77" s="12" t="s">
        <v>37</v>
      </c>
      <c r="F77" s="18" t="s">
        <v>223</v>
      </c>
      <c r="G77" s="18" t="s">
        <v>224</v>
      </c>
      <c r="H77" s="11">
        <v>75.86</v>
      </c>
      <c r="I77" s="13">
        <f t="shared" si="4"/>
        <v>72.68</v>
      </c>
      <c r="J77" s="14">
        <v>2</v>
      </c>
      <c r="K77" s="15" t="s">
        <v>19</v>
      </c>
    </row>
    <row r="78" spans="1:11">
      <c r="A78" s="8">
        <v>75</v>
      </c>
      <c r="B78" s="18" t="s">
        <v>225</v>
      </c>
      <c r="C78" s="18" t="s">
        <v>219</v>
      </c>
      <c r="D78" s="18" t="s">
        <v>220</v>
      </c>
      <c r="E78" s="12" t="s">
        <v>37</v>
      </c>
      <c r="F78" s="18" t="s">
        <v>226</v>
      </c>
      <c r="G78" s="18" t="s">
        <v>57</v>
      </c>
      <c r="H78" s="11">
        <v>76.08</v>
      </c>
      <c r="I78" s="13">
        <f t="shared" si="4"/>
        <v>72.29</v>
      </c>
      <c r="J78" s="14">
        <v>3</v>
      </c>
      <c r="K78" s="15"/>
    </row>
    <row r="79" spans="1:11">
      <c r="A79" s="8">
        <v>76</v>
      </c>
      <c r="B79" s="18" t="s">
        <v>227</v>
      </c>
      <c r="C79" s="18" t="s">
        <v>219</v>
      </c>
      <c r="D79" s="18" t="s">
        <v>220</v>
      </c>
      <c r="E79" s="12" t="s">
        <v>37</v>
      </c>
      <c r="F79" s="18" t="s">
        <v>228</v>
      </c>
      <c r="G79" s="18" t="s">
        <v>18</v>
      </c>
      <c r="H79" s="11">
        <v>75.3</v>
      </c>
      <c r="I79" s="13">
        <f t="shared" si="4"/>
        <v>72.15</v>
      </c>
      <c r="J79" s="14">
        <v>4</v>
      </c>
      <c r="K79" s="15"/>
    </row>
    <row r="80" spans="1:11">
      <c r="A80" s="8">
        <v>77</v>
      </c>
      <c r="B80" s="18" t="s">
        <v>229</v>
      </c>
      <c r="C80" s="18" t="s">
        <v>219</v>
      </c>
      <c r="D80" s="18" t="s">
        <v>220</v>
      </c>
      <c r="E80" s="12" t="s">
        <v>37</v>
      </c>
      <c r="F80" s="18" t="s">
        <v>230</v>
      </c>
      <c r="G80" s="18" t="s">
        <v>57</v>
      </c>
      <c r="H80" s="11">
        <v>75.38</v>
      </c>
      <c r="I80" s="13">
        <f t="shared" si="4"/>
        <v>71.94</v>
      </c>
      <c r="J80" s="14">
        <v>5</v>
      </c>
      <c r="K80" s="15"/>
    </row>
    <row r="81" spans="1:11">
      <c r="A81" s="8">
        <v>78</v>
      </c>
      <c r="B81" s="18" t="s">
        <v>231</v>
      </c>
      <c r="C81" s="18" t="s">
        <v>219</v>
      </c>
      <c r="D81" s="18" t="s">
        <v>220</v>
      </c>
      <c r="E81" s="12" t="s">
        <v>37</v>
      </c>
      <c r="F81" s="18" t="s">
        <v>232</v>
      </c>
      <c r="G81" s="18" t="s">
        <v>65</v>
      </c>
      <c r="H81" s="11">
        <v>75</v>
      </c>
      <c r="I81" s="13">
        <f t="shared" si="4"/>
        <v>71.5</v>
      </c>
      <c r="J81" s="14">
        <v>6</v>
      </c>
      <c r="K81" s="15"/>
    </row>
    <row r="82" spans="1:11">
      <c r="A82" s="8">
        <v>79</v>
      </c>
      <c r="B82" s="18" t="s">
        <v>233</v>
      </c>
      <c r="C82" s="18" t="s">
        <v>219</v>
      </c>
      <c r="D82" s="18" t="s">
        <v>199</v>
      </c>
      <c r="E82" s="10" t="s">
        <v>16</v>
      </c>
      <c r="F82" s="18" t="s">
        <v>234</v>
      </c>
      <c r="G82" s="18" t="s">
        <v>54</v>
      </c>
      <c r="H82" s="11">
        <v>80.6</v>
      </c>
      <c r="I82" s="13">
        <f t="shared" si="4"/>
        <v>79.55</v>
      </c>
      <c r="J82" s="14">
        <v>1</v>
      </c>
      <c r="K82" s="15" t="s">
        <v>19</v>
      </c>
    </row>
    <row r="83" spans="1:11">
      <c r="A83" s="8">
        <v>80</v>
      </c>
      <c r="B83" s="18" t="s">
        <v>235</v>
      </c>
      <c r="C83" s="18" t="s">
        <v>219</v>
      </c>
      <c r="D83" s="18" t="s">
        <v>199</v>
      </c>
      <c r="E83" s="10" t="s">
        <v>16</v>
      </c>
      <c r="F83" s="18" t="s">
        <v>236</v>
      </c>
      <c r="G83" s="18" t="s">
        <v>130</v>
      </c>
      <c r="H83" s="11">
        <v>75.92</v>
      </c>
      <c r="I83" s="13">
        <f t="shared" si="4"/>
        <v>74.46</v>
      </c>
      <c r="J83" s="14">
        <v>2</v>
      </c>
      <c r="K83" s="15"/>
    </row>
    <row r="84" spans="1:11">
      <c r="A84" s="8">
        <v>81</v>
      </c>
      <c r="B84" s="18" t="s">
        <v>237</v>
      </c>
      <c r="C84" s="18" t="s">
        <v>219</v>
      </c>
      <c r="D84" s="18" t="s">
        <v>199</v>
      </c>
      <c r="E84" s="10" t="s">
        <v>16</v>
      </c>
      <c r="F84" s="18" t="s">
        <v>238</v>
      </c>
      <c r="G84" s="18" t="s">
        <v>118</v>
      </c>
      <c r="H84" s="11">
        <v>73.82</v>
      </c>
      <c r="I84" s="13">
        <f t="shared" si="4"/>
        <v>73.16</v>
      </c>
      <c r="J84" s="14">
        <v>3</v>
      </c>
      <c r="K84" s="15"/>
    </row>
    <row r="85" spans="1:11">
      <c r="A85" s="8">
        <v>82</v>
      </c>
      <c r="B85" s="18" t="s">
        <v>239</v>
      </c>
      <c r="C85" s="18" t="s">
        <v>219</v>
      </c>
      <c r="D85" s="18" t="s">
        <v>128</v>
      </c>
      <c r="E85" s="12" t="s">
        <v>37</v>
      </c>
      <c r="F85" s="18" t="s">
        <v>240</v>
      </c>
      <c r="G85" s="18" t="s">
        <v>50</v>
      </c>
      <c r="H85" s="11">
        <v>77.94</v>
      </c>
      <c r="I85" s="13">
        <f t="shared" si="4"/>
        <v>72.72</v>
      </c>
      <c r="J85" s="14">
        <v>1</v>
      </c>
      <c r="K85" s="15" t="s">
        <v>19</v>
      </c>
    </row>
    <row r="86" spans="1:11">
      <c r="A86" s="8">
        <v>83</v>
      </c>
      <c r="B86" s="18" t="s">
        <v>241</v>
      </c>
      <c r="C86" s="18" t="s">
        <v>219</v>
      </c>
      <c r="D86" s="18" t="s">
        <v>128</v>
      </c>
      <c r="E86" s="12" t="s">
        <v>37</v>
      </c>
      <c r="F86" s="18" t="s">
        <v>242</v>
      </c>
      <c r="G86" s="18" t="s">
        <v>90</v>
      </c>
      <c r="H86" s="11">
        <v>78.72</v>
      </c>
      <c r="I86" s="13">
        <f t="shared" si="4"/>
        <v>70.11</v>
      </c>
      <c r="J86" s="14">
        <v>2</v>
      </c>
      <c r="K86" s="15" t="s">
        <v>19</v>
      </c>
    </row>
    <row r="87" spans="1:11">
      <c r="A87" s="8">
        <v>84</v>
      </c>
      <c r="B87" s="18" t="s">
        <v>243</v>
      </c>
      <c r="C87" s="18" t="s">
        <v>219</v>
      </c>
      <c r="D87" s="18" t="s">
        <v>128</v>
      </c>
      <c r="E87" s="12" t="s">
        <v>37</v>
      </c>
      <c r="F87" s="18" t="s">
        <v>244</v>
      </c>
      <c r="G87" s="18" t="s">
        <v>76</v>
      </c>
      <c r="H87" s="11">
        <v>74.16</v>
      </c>
      <c r="I87" s="13">
        <f t="shared" si="4"/>
        <v>69.58</v>
      </c>
      <c r="J87" s="14">
        <v>3</v>
      </c>
      <c r="K87" s="15"/>
    </row>
    <row r="88" spans="1:11">
      <c r="A88" s="8">
        <v>85</v>
      </c>
      <c r="B88" s="18" t="s">
        <v>245</v>
      </c>
      <c r="C88" s="18" t="s">
        <v>219</v>
      </c>
      <c r="D88" s="18" t="s">
        <v>128</v>
      </c>
      <c r="E88" s="12" t="s">
        <v>37</v>
      </c>
      <c r="F88" s="18" t="s">
        <v>246</v>
      </c>
      <c r="G88" s="18" t="s">
        <v>247</v>
      </c>
      <c r="H88" s="11">
        <v>73.82</v>
      </c>
      <c r="I88" s="13">
        <f t="shared" si="4"/>
        <v>68.41</v>
      </c>
      <c r="J88" s="14">
        <v>4</v>
      </c>
      <c r="K88" s="15"/>
    </row>
    <row r="89" spans="1:11">
      <c r="A89" s="8">
        <v>86</v>
      </c>
      <c r="B89" s="18" t="s">
        <v>248</v>
      </c>
      <c r="C89" s="18" t="s">
        <v>219</v>
      </c>
      <c r="D89" s="18" t="s">
        <v>128</v>
      </c>
      <c r="E89" s="12" t="s">
        <v>37</v>
      </c>
      <c r="F89" s="18" t="s">
        <v>249</v>
      </c>
      <c r="G89" s="18" t="s">
        <v>109</v>
      </c>
      <c r="H89" s="11">
        <v>68.66</v>
      </c>
      <c r="I89" s="13">
        <f t="shared" si="4"/>
        <v>67.83</v>
      </c>
      <c r="J89" s="14">
        <v>5</v>
      </c>
      <c r="K89" s="15"/>
    </row>
    <row r="90" spans="1:11">
      <c r="A90" s="8">
        <v>87</v>
      </c>
      <c r="B90" s="18" t="s">
        <v>250</v>
      </c>
      <c r="C90" s="18" t="s">
        <v>219</v>
      </c>
      <c r="D90" s="18" t="s">
        <v>188</v>
      </c>
      <c r="E90" s="12" t="s">
        <v>37</v>
      </c>
      <c r="F90" s="18" t="s">
        <v>251</v>
      </c>
      <c r="G90" s="18" t="s">
        <v>130</v>
      </c>
      <c r="H90" s="11">
        <v>82.52</v>
      </c>
      <c r="I90" s="13">
        <f t="shared" si="4"/>
        <v>77.76</v>
      </c>
      <c r="J90" s="14">
        <v>1</v>
      </c>
      <c r="K90" s="15" t="s">
        <v>19</v>
      </c>
    </row>
    <row r="91" spans="1:11">
      <c r="A91" s="8">
        <v>88</v>
      </c>
      <c r="B91" s="18" t="s">
        <v>252</v>
      </c>
      <c r="C91" s="18" t="s">
        <v>219</v>
      </c>
      <c r="D91" s="18" t="s">
        <v>188</v>
      </c>
      <c r="E91" s="12" t="s">
        <v>37</v>
      </c>
      <c r="F91" s="18" t="s">
        <v>253</v>
      </c>
      <c r="G91" s="18" t="s">
        <v>142</v>
      </c>
      <c r="H91" s="11">
        <v>82.64</v>
      </c>
      <c r="I91" s="13">
        <f t="shared" si="4"/>
        <v>77.07</v>
      </c>
      <c r="J91" s="14">
        <v>2</v>
      </c>
      <c r="K91" s="15" t="s">
        <v>19</v>
      </c>
    </row>
    <row r="92" spans="1:11">
      <c r="A92" s="8">
        <v>89</v>
      </c>
      <c r="B92" s="18" t="s">
        <v>254</v>
      </c>
      <c r="C92" s="18" t="s">
        <v>219</v>
      </c>
      <c r="D92" s="18" t="s">
        <v>188</v>
      </c>
      <c r="E92" s="12" t="s">
        <v>37</v>
      </c>
      <c r="F92" s="18" t="s">
        <v>255</v>
      </c>
      <c r="G92" s="18" t="s">
        <v>65</v>
      </c>
      <c r="H92" s="11">
        <v>85.22</v>
      </c>
      <c r="I92" s="13">
        <f t="shared" si="4"/>
        <v>76.61</v>
      </c>
      <c r="J92" s="14">
        <v>3</v>
      </c>
      <c r="K92" s="15"/>
    </row>
    <row r="93" spans="1:11">
      <c r="A93" s="8">
        <v>90</v>
      </c>
      <c r="B93" s="18" t="s">
        <v>256</v>
      </c>
      <c r="C93" s="18" t="s">
        <v>219</v>
      </c>
      <c r="D93" s="18" t="s">
        <v>188</v>
      </c>
      <c r="E93" s="12" t="s">
        <v>37</v>
      </c>
      <c r="F93" s="18" t="s">
        <v>257</v>
      </c>
      <c r="G93" s="18" t="s">
        <v>258</v>
      </c>
      <c r="H93" s="11">
        <v>82.72</v>
      </c>
      <c r="I93" s="13">
        <f t="shared" si="4"/>
        <v>76.36</v>
      </c>
      <c r="J93" s="14">
        <v>4</v>
      </c>
      <c r="K93" s="15"/>
    </row>
    <row r="94" spans="1:11">
      <c r="A94" s="8">
        <v>91</v>
      </c>
      <c r="B94" s="18" t="s">
        <v>259</v>
      </c>
      <c r="C94" s="18" t="s">
        <v>219</v>
      </c>
      <c r="D94" s="18" t="s">
        <v>188</v>
      </c>
      <c r="E94" s="12" t="s">
        <v>37</v>
      </c>
      <c r="F94" s="18" t="s">
        <v>260</v>
      </c>
      <c r="G94" s="18" t="s">
        <v>57</v>
      </c>
      <c r="H94" s="11">
        <v>83.24</v>
      </c>
      <c r="I94" s="13">
        <f t="shared" si="4"/>
        <v>75.87</v>
      </c>
      <c r="J94" s="14">
        <v>5</v>
      </c>
      <c r="K94" s="15"/>
    </row>
    <row r="95" spans="1:11">
      <c r="A95" s="8">
        <v>92</v>
      </c>
      <c r="B95" s="18" t="s">
        <v>261</v>
      </c>
      <c r="C95" s="18" t="s">
        <v>219</v>
      </c>
      <c r="D95" s="18" t="s">
        <v>188</v>
      </c>
      <c r="E95" s="12" t="s">
        <v>37</v>
      </c>
      <c r="F95" s="18" t="s">
        <v>262</v>
      </c>
      <c r="G95" s="18" t="s">
        <v>42</v>
      </c>
      <c r="H95" s="11">
        <v>74.64</v>
      </c>
      <c r="I95" s="13">
        <f t="shared" si="4"/>
        <v>75.07</v>
      </c>
      <c r="J95" s="14">
        <v>6</v>
      </c>
      <c r="K95" s="15"/>
    </row>
    <row r="96" spans="1:11">
      <c r="A96" s="8">
        <v>93</v>
      </c>
      <c r="B96" s="18" t="s">
        <v>263</v>
      </c>
      <c r="C96" s="18" t="s">
        <v>264</v>
      </c>
      <c r="D96" s="18" t="s">
        <v>199</v>
      </c>
      <c r="E96" s="10" t="s">
        <v>16</v>
      </c>
      <c r="F96" s="18" t="s">
        <v>265</v>
      </c>
      <c r="G96" s="18" t="s">
        <v>76</v>
      </c>
      <c r="H96" s="11">
        <v>84.24</v>
      </c>
      <c r="I96" s="13">
        <f t="shared" si="4"/>
        <v>74.62</v>
      </c>
      <c r="J96" s="14">
        <v>1</v>
      </c>
      <c r="K96" s="15" t="s">
        <v>19</v>
      </c>
    </row>
    <row r="97" spans="1:11">
      <c r="A97" s="8">
        <v>94</v>
      </c>
      <c r="B97" s="18" t="s">
        <v>266</v>
      </c>
      <c r="C97" s="18" t="s">
        <v>264</v>
      </c>
      <c r="D97" s="18" t="s">
        <v>199</v>
      </c>
      <c r="E97" s="10" t="s">
        <v>16</v>
      </c>
      <c r="F97" s="18" t="s">
        <v>267</v>
      </c>
      <c r="G97" s="18" t="s">
        <v>70</v>
      </c>
      <c r="H97" s="11">
        <v>79.88</v>
      </c>
      <c r="I97" s="13">
        <f t="shared" si="4"/>
        <v>72.19</v>
      </c>
      <c r="J97" s="14">
        <v>2</v>
      </c>
      <c r="K97" s="15"/>
    </row>
    <row r="98" spans="1:11">
      <c r="A98" s="8">
        <v>95</v>
      </c>
      <c r="B98" s="18" t="s">
        <v>268</v>
      </c>
      <c r="C98" s="18" t="s">
        <v>264</v>
      </c>
      <c r="D98" s="18" t="s">
        <v>269</v>
      </c>
      <c r="E98" s="12" t="s">
        <v>37</v>
      </c>
      <c r="F98" s="18" t="s">
        <v>270</v>
      </c>
      <c r="G98" s="18" t="s">
        <v>148</v>
      </c>
      <c r="H98" s="11">
        <v>85.48</v>
      </c>
      <c r="I98" s="13">
        <f t="shared" si="4"/>
        <v>79.74</v>
      </c>
      <c r="J98" s="14">
        <v>1</v>
      </c>
      <c r="K98" s="15" t="s">
        <v>19</v>
      </c>
    </row>
    <row r="99" spans="1:11">
      <c r="A99" s="8">
        <v>96</v>
      </c>
      <c r="B99" s="18" t="s">
        <v>271</v>
      </c>
      <c r="C99" s="18" t="s">
        <v>264</v>
      </c>
      <c r="D99" s="18" t="s">
        <v>269</v>
      </c>
      <c r="E99" s="12" t="s">
        <v>16</v>
      </c>
      <c r="F99" s="18" t="s">
        <v>272</v>
      </c>
      <c r="G99" s="18" t="s">
        <v>148</v>
      </c>
      <c r="H99" s="11">
        <v>83.16</v>
      </c>
      <c r="I99" s="13">
        <f t="shared" si="4"/>
        <v>78.58</v>
      </c>
      <c r="J99" s="14">
        <v>2</v>
      </c>
      <c r="K99" s="15" t="s">
        <v>19</v>
      </c>
    </row>
    <row r="100" spans="1:11">
      <c r="A100" s="8">
        <v>97</v>
      </c>
      <c r="B100" s="18" t="s">
        <v>273</v>
      </c>
      <c r="C100" s="18" t="s">
        <v>264</v>
      </c>
      <c r="D100" s="18" t="s">
        <v>269</v>
      </c>
      <c r="E100" s="12" t="s">
        <v>37</v>
      </c>
      <c r="F100" s="18" t="s">
        <v>274</v>
      </c>
      <c r="G100" s="18" t="s">
        <v>148</v>
      </c>
      <c r="H100" s="11">
        <v>82.12</v>
      </c>
      <c r="I100" s="13">
        <f t="shared" si="4"/>
        <v>78.06</v>
      </c>
      <c r="J100" s="14">
        <v>3</v>
      </c>
      <c r="K100" s="15"/>
    </row>
    <row r="101" spans="1:11">
      <c r="A101" s="8">
        <v>98</v>
      </c>
      <c r="B101" s="18" t="s">
        <v>275</v>
      </c>
      <c r="C101" s="18" t="s">
        <v>264</v>
      </c>
      <c r="D101" s="18" t="s">
        <v>269</v>
      </c>
      <c r="E101" s="12" t="s">
        <v>37</v>
      </c>
      <c r="F101" s="18" t="s">
        <v>276</v>
      </c>
      <c r="G101" s="18" t="s">
        <v>142</v>
      </c>
      <c r="H101" s="11">
        <v>84.24</v>
      </c>
      <c r="I101" s="13">
        <f t="shared" si="4"/>
        <v>77.87</v>
      </c>
      <c r="J101" s="14">
        <v>4</v>
      </c>
      <c r="K101" s="15"/>
    </row>
    <row r="102" spans="1:11">
      <c r="A102" s="8">
        <v>99</v>
      </c>
      <c r="B102" s="18" t="s">
        <v>277</v>
      </c>
      <c r="C102" s="18" t="s">
        <v>264</v>
      </c>
      <c r="D102" s="18" t="s">
        <v>269</v>
      </c>
      <c r="E102" s="12" t="s">
        <v>37</v>
      </c>
      <c r="F102" s="18" t="s">
        <v>278</v>
      </c>
      <c r="G102" s="18" t="s">
        <v>22</v>
      </c>
      <c r="H102" s="11">
        <v>80.04</v>
      </c>
      <c r="I102" s="13">
        <f t="shared" si="4"/>
        <v>76.77</v>
      </c>
      <c r="J102" s="14">
        <v>5</v>
      </c>
      <c r="K102" s="15"/>
    </row>
    <row r="103" spans="1:11">
      <c r="A103" s="8">
        <v>100</v>
      </c>
      <c r="B103" s="18" t="s">
        <v>279</v>
      </c>
      <c r="C103" s="18" t="s">
        <v>264</v>
      </c>
      <c r="D103" s="18" t="s">
        <v>269</v>
      </c>
      <c r="E103" s="12" t="s">
        <v>37</v>
      </c>
      <c r="F103" s="18" t="s">
        <v>280</v>
      </c>
      <c r="G103" s="18" t="s">
        <v>25</v>
      </c>
      <c r="H103" s="11">
        <v>81.88</v>
      </c>
      <c r="I103" s="13">
        <f t="shared" si="4"/>
        <v>76.19</v>
      </c>
      <c r="J103" s="14">
        <v>6</v>
      </c>
      <c r="K103" s="15"/>
    </row>
    <row r="104" spans="1:11">
      <c r="A104" s="8">
        <v>101</v>
      </c>
      <c r="B104" s="18" t="s">
        <v>281</v>
      </c>
      <c r="C104" s="18" t="s">
        <v>282</v>
      </c>
      <c r="D104" s="18" t="s">
        <v>269</v>
      </c>
      <c r="E104" s="12" t="s">
        <v>37</v>
      </c>
      <c r="F104" s="18" t="s">
        <v>283</v>
      </c>
      <c r="G104" s="18" t="s">
        <v>29</v>
      </c>
      <c r="H104" s="11">
        <v>82.32</v>
      </c>
      <c r="I104" s="13">
        <f t="shared" si="4"/>
        <v>80.66</v>
      </c>
      <c r="J104" s="14">
        <v>1</v>
      </c>
      <c r="K104" s="15" t="s">
        <v>19</v>
      </c>
    </row>
    <row r="105" spans="1:11">
      <c r="A105" s="8">
        <v>102</v>
      </c>
      <c r="B105" s="18" t="s">
        <v>284</v>
      </c>
      <c r="C105" s="18" t="s">
        <v>282</v>
      </c>
      <c r="D105" s="18" t="s">
        <v>269</v>
      </c>
      <c r="E105" s="12" t="s">
        <v>37</v>
      </c>
      <c r="F105" s="18" t="s">
        <v>285</v>
      </c>
      <c r="G105" s="18" t="s">
        <v>286</v>
      </c>
      <c r="H105" s="11">
        <v>84.28</v>
      </c>
      <c r="I105" s="13">
        <f t="shared" si="4"/>
        <v>79.64</v>
      </c>
      <c r="J105" s="14">
        <v>2</v>
      </c>
      <c r="K105" s="15"/>
    </row>
    <row r="106" spans="1:11">
      <c r="A106" s="8">
        <v>103</v>
      </c>
      <c r="B106" s="18" t="s">
        <v>287</v>
      </c>
      <c r="C106" s="18" t="s">
        <v>282</v>
      </c>
      <c r="D106" s="18" t="s">
        <v>269</v>
      </c>
      <c r="E106" s="12" t="s">
        <v>37</v>
      </c>
      <c r="F106" s="18" t="s">
        <v>288</v>
      </c>
      <c r="G106" s="18" t="s">
        <v>190</v>
      </c>
      <c r="H106" s="11">
        <v>80.46</v>
      </c>
      <c r="I106" s="13">
        <f t="shared" si="4"/>
        <v>77.48</v>
      </c>
      <c r="J106" s="14">
        <v>3</v>
      </c>
      <c r="K106" s="15"/>
    </row>
    <row r="107" spans="1:11">
      <c r="A107" s="8">
        <v>104</v>
      </c>
      <c r="B107" s="18" t="s">
        <v>289</v>
      </c>
      <c r="C107" s="18" t="s">
        <v>282</v>
      </c>
      <c r="D107" s="18" t="s">
        <v>269</v>
      </c>
      <c r="E107" s="12" t="s">
        <v>37</v>
      </c>
      <c r="F107" s="18" t="s">
        <v>290</v>
      </c>
      <c r="G107" s="18" t="s">
        <v>190</v>
      </c>
      <c r="H107" s="11">
        <v>80.42</v>
      </c>
      <c r="I107" s="13">
        <f t="shared" si="4"/>
        <v>77.46</v>
      </c>
      <c r="J107" s="14">
        <v>4</v>
      </c>
      <c r="K107" s="15"/>
    </row>
    <row r="108" spans="1:11">
      <c r="A108" s="8">
        <v>105</v>
      </c>
      <c r="B108" s="18" t="s">
        <v>291</v>
      </c>
      <c r="C108" s="18" t="s">
        <v>292</v>
      </c>
      <c r="D108" s="18" t="s">
        <v>269</v>
      </c>
      <c r="E108" s="12" t="s">
        <v>37</v>
      </c>
      <c r="F108" s="18" t="s">
        <v>293</v>
      </c>
      <c r="G108" s="18" t="s">
        <v>118</v>
      </c>
      <c r="H108" s="11">
        <v>83.9</v>
      </c>
      <c r="I108" s="13">
        <f t="shared" si="4"/>
        <v>78.2</v>
      </c>
      <c r="J108" s="14">
        <v>1</v>
      </c>
      <c r="K108" s="15" t="s">
        <v>19</v>
      </c>
    </row>
    <row r="109" spans="1:11">
      <c r="A109" s="8">
        <v>106</v>
      </c>
      <c r="B109" s="18" t="s">
        <v>294</v>
      </c>
      <c r="C109" s="18" t="s">
        <v>292</v>
      </c>
      <c r="D109" s="18" t="s">
        <v>269</v>
      </c>
      <c r="E109" s="12" t="s">
        <v>37</v>
      </c>
      <c r="F109" s="18" t="s">
        <v>295</v>
      </c>
      <c r="G109" s="18" t="s">
        <v>57</v>
      </c>
      <c r="H109" s="11">
        <v>83.32</v>
      </c>
      <c r="I109" s="13">
        <f t="shared" si="4"/>
        <v>75.91</v>
      </c>
      <c r="J109" s="14">
        <v>2</v>
      </c>
      <c r="K109" s="15"/>
    </row>
    <row r="110" spans="1:11">
      <c r="A110" s="8">
        <v>107</v>
      </c>
      <c r="B110" s="18" t="s">
        <v>296</v>
      </c>
      <c r="C110" s="18" t="s">
        <v>292</v>
      </c>
      <c r="D110" s="18" t="s">
        <v>269</v>
      </c>
      <c r="E110" s="12" t="s">
        <v>37</v>
      </c>
      <c r="F110" s="18" t="s">
        <v>297</v>
      </c>
      <c r="G110" s="18" t="s">
        <v>224</v>
      </c>
      <c r="H110" s="11">
        <v>78.56</v>
      </c>
      <c r="I110" s="13">
        <f t="shared" si="4"/>
        <v>74.03</v>
      </c>
      <c r="J110" s="14">
        <v>3</v>
      </c>
      <c r="K110" s="15"/>
    </row>
    <row r="111" spans="1:11">
      <c r="A111" s="8">
        <v>108</v>
      </c>
      <c r="B111" s="18" t="s">
        <v>298</v>
      </c>
      <c r="C111" s="18" t="s">
        <v>299</v>
      </c>
      <c r="D111" s="18" t="s">
        <v>300</v>
      </c>
      <c r="E111" s="12" t="s">
        <v>37</v>
      </c>
      <c r="F111" s="18" t="s">
        <v>301</v>
      </c>
      <c r="G111" s="18" t="s">
        <v>302</v>
      </c>
      <c r="H111" s="11">
        <v>77.72</v>
      </c>
      <c r="I111" s="13">
        <f t="shared" si="4"/>
        <v>67.61</v>
      </c>
      <c r="J111" s="14">
        <v>1</v>
      </c>
      <c r="K111" s="15" t="s">
        <v>19</v>
      </c>
    </row>
    <row r="112" spans="1:11">
      <c r="A112" s="8">
        <v>109</v>
      </c>
      <c r="B112" s="18" t="s">
        <v>303</v>
      </c>
      <c r="C112" s="18" t="s">
        <v>299</v>
      </c>
      <c r="D112" s="18" t="s">
        <v>304</v>
      </c>
      <c r="E112" s="12" t="s">
        <v>37</v>
      </c>
      <c r="F112" s="18" t="s">
        <v>305</v>
      </c>
      <c r="G112" s="18" t="s">
        <v>306</v>
      </c>
      <c r="H112" s="11">
        <v>76.66</v>
      </c>
      <c r="I112" s="13">
        <f t="shared" si="4"/>
        <v>66.33</v>
      </c>
      <c r="J112" s="14">
        <v>1</v>
      </c>
      <c r="K112" s="15" t="s">
        <v>19</v>
      </c>
    </row>
    <row r="113" spans="1:11">
      <c r="A113" s="8">
        <v>110</v>
      </c>
      <c r="B113" s="18" t="s">
        <v>307</v>
      </c>
      <c r="C113" s="18" t="s">
        <v>299</v>
      </c>
      <c r="D113" s="18" t="s">
        <v>304</v>
      </c>
      <c r="E113" s="12" t="s">
        <v>37</v>
      </c>
      <c r="F113" s="18" t="s">
        <v>308</v>
      </c>
      <c r="G113" s="18" t="s">
        <v>309</v>
      </c>
      <c r="H113" s="11">
        <v>78.58</v>
      </c>
      <c r="I113" s="13">
        <f t="shared" si="4"/>
        <v>64.04</v>
      </c>
      <c r="J113" s="14">
        <v>2</v>
      </c>
      <c r="K113" s="15"/>
    </row>
    <row r="114" spans="1:11">
      <c r="A114" s="8">
        <v>111</v>
      </c>
      <c r="B114" s="18" t="s">
        <v>310</v>
      </c>
      <c r="C114" s="18" t="s">
        <v>311</v>
      </c>
      <c r="D114" s="18" t="s">
        <v>312</v>
      </c>
      <c r="E114" s="10" t="s">
        <v>212</v>
      </c>
      <c r="F114" s="18" t="s">
        <v>313</v>
      </c>
      <c r="G114" s="18" t="s">
        <v>314</v>
      </c>
      <c r="H114" s="11">
        <v>78.52</v>
      </c>
      <c r="I114" s="13">
        <f t="shared" si="4"/>
        <v>82.76</v>
      </c>
      <c r="J114" s="14">
        <v>1</v>
      </c>
      <c r="K114" s="15" t="s">
        <v>19</v>
      </c>
    </row>
    <row r="115" spans="1:11">
      <c r="A115" s="8">
        <v>112</v>
      </c>
      <c r="B115" s="18" t="s">
        <v>315</v>
      </c>
      <c r="C115" s="18" t="s">
        <v>311</v>
      </c>
      <c r="D115" s="18" t="s">
        <v>312</v>
      </c>
      <c r="E115" s="10" t="s">
        <v>212</v>
      </c>
      <c r="F115" s="18" t="s">
        <v>316</v>
      </c>
      <c r="G115" s="18" t="s">
        <v>317</v>
      </c>
      <c r="H115" s="11">
        <v>76.9</v>
      </c>
      <c r="I115" s="13">
        <f t="shared" si="4"/>
        <v>76.95</v>
      </c>
      <c r="J115" s="14">
        <v>2</v>
      </c>
      <c r="K115" s="15"/>
    </row>
    <row r="116" spans="1:11">
      <c r="A116" s="8">
        <v>113</v>
      </c>
      <c r="B116" s="18" t="s">
        <v>318</v>
      </c>
      <c r="C116" s="18" t="s">
        <v>311</v>
      </c>
      <c r="D116" s="18" t="s">
        <v>312</v>
      </c>
      <c r="E116" s="10" t="s">
        <v>212</v>
      </c>
      <c r="F116" s="18" t="s">
        <v>319</v>
      </c>
      <c r="G116" s="18" t="s">
        <v>102</v>
      </c>
      <c r="H116" s="11" t="s">
        <v>82</v>
      </c>
      <c r="I116" s="13">
        <f>G116*50%</f>
        <v>36</v>
      </c>
      <c r="J116" s="14">
        <v>3</v>
      </c>
      <c r="K116" s="15"/>
    </row>
    <row r="117" spans="1:11">
      <c r="A117" s="8">
        <v>114</v>
      </c>
      <c r="B117" s="18" t="s">
        <v>320</v>
      </c>
      <c r="C117" s="18" t="s">
        <v>311</v>
      </c>
      <c r="D117" s="18" t="s">
        <v>199</v>
      </c>
      <c r="E117" s="10" t="s">
        <v>16</v>
      </c>
      <c r="F117" s="18" t="s">
        <v>321</v>
      </c>
      <c r="G117" s="18" t="s">
        <v>22</v>
      </c>
      <c r="H117" s="11">
        <v>79.68</v>
      </c>
      <c r="I117" s="13">
        <f>G117*50%+H117*50%</f>
        <v>76.59</v>
      </c>
      <c r="J117" s="14">
        <v>1</v>
      </c>
      <c r="K117" s="15" t="s">
        <v>19</v>
      </c>
    </row>
    <row r="118" spans="1:11">
      <c r="A118" s="8">
        <v>115</v>
      </c>
      <c r="B118" s="18" t="s">
        <v>322</v>
      </c>
      <c r="C118" s="18" t="s">
        <v>311</v>
      </c>
      <c r="D118" s="18" t="s">
        <v>199</v>
      </c>
      <c r="E118" s="10" t="s">
        <v>16</v>
      </c>
      <c r="F118" s="18" t="s">
        <v>323</v>
      </c>
      <c r="G118" s="18" t="s">
        <v>73</v>
      </c>
      <c r="H118" s="11">
        <v>81.48</v>
      </c>
      <c r="I118" s="13">
        <f>G118*50%+H118*50%</f>
        <v>73.49</v>
      </c>
      <c r="J118" s="14">
        <v>2</v>
      </c>
      <c r="K118" s="15"/>
    </row>
    <row r="119" spans="1:11">
      <c r="A119" s="8">
        <v>116</v>
      </c>
      <c r="B119" s="18" t="s">
        <v>324</v>
      </c>
      <c r="C119" s="18" t="s">
        <v>311</v>
      </c>
      <c r="D119" s="18" t="s">
        <v>199</v>
      </c>
      <c r="E119" s="10" t="s">
        <v>16</v>
      </c>
      <c r="F119" s="18" t="s">
        <v>325</v>
      </c>
      <c r="G119" s="18" t="s">
        <v>50</v>
      </c>
      <c r="H119" s="11">
        <v>75.3</v>
      </c>
      <c r="I119" s="13">
        <f>G119*50%+H119*50%</f>
        <v>71.4</v>
      </c>
      <c r="J119" s="14">
        <v>3</v>
      </c>
      <c r="K119" s="15"/>
    </row>
    <row r="120" ht="14.25" spans="1:11">
      <c r="A120" s="16"/>
      <c r="B120" s="17"/>
      <c r="C120" s="16"/>
      <c r="D120" s="16"/>
      <c r="E120" s="16"/>
      <c r="F120" s="16"/>
      <c r="G120" s="16"/>
      <c r="H120" s="16"/>
      <c r="I120" s="16"/>
      <c r="J120" s="16"/>
      <c r="K120" s="16"/>
    </row>
  </sheetData>
  <sheetProtection password="C71F" sheet="1" objects="1" scenarios="1"/>
  <autoFilter ref="A3:K119">
    <extLst/>
  </autoFilter>
  <sortState ref="A2:L120">
    <sortCondition ref="J2:J120"/>
  </sortState>
  <mergeCells count="2">
    <mergeCell ref="A1:C1"/>
    <mergeCell ref="A2:K2"/>
  </mergeCells>
  <printOptions horizontalCentered="1"/>
  <pageMargins left="0.196850393700787" right="0.196850393700787" top="0.78740157480315" bottom="0.590551181102362" header="0.31496062992126" footer="0.31496062992126"/>
  <pageSetup paperSize="9" scale="85" orientation="portrait"/>
  <headerFooter>
    <oddFooter>&amp;C第 &amp;P 页，共 &amp;N 页</oddFooter>
  </headerFooter>
  <rowBreaks count="1" manualBreakCount="1">
    <brk id="6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2024-06-21T08:18:00Z</dcterms:created>
  <cp:lastPrinted>2024-06-30T03:31:00Z</cp:lastPrinted>
  <dcterms:modified xsi:type="dcterms:W3CDTF">2024-07-01T01:24:25Z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7016D7A549214FD58FEDAD25A38BA0F3_13</vt:lpwstr>
  </property>
  <property fmtid="{D5CDD505-2E9C-101B-9397-08002B2CF9AE}" pid="3" name="KSOProductBuildVer">
    <vt:lpwstr>2052-12.1.0.16929</vt:lpwstr>
  </property>
</Properties>
</file>