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80" activeTab="0"/>
  </bookViews>
  <sheets>
    <sheet name="校招总成绩登分表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<sst xmlns="http://schemas.openxmlformats.org/spreadsheetml/2006/main" count="54" uniqueCount="32">
  <si>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序号</t>
  </si>
  <si>
    <t>企业名称</t>
  </si>
  <si>
    <t>招聘部门
（子公司）</t>
  </si>
  <si>
    <t>招聘岗位</t>
  </si>
  <si>
    <t>招聘人数</t>
  </si>
  <si>
    <t>准考证号</t>
  </si>
  <si>
    <t>姓名</t>
  </si>
  <si>
    <t>性别</t>
  </si>
  <si>
    <t>综合素质评价分（折算成100分制）</t>
  </si>
  <si>
    <t>结构化
面试分</t>
  </si>
  <si>
    <t>面谈分</t>
  </si>
  <si>
    <t>面试成绩
（结构化面试分50%+面谈分50%）</t>
  </si>
  <si>
    <t>总成绩
（综合素质评价分50%+面试成绩50%）</t>
  </si>
  <si>
    <t>备注</t>
  </si>
  <si>
    <t>衢州工业控股集团有限公司</t>
  </si>
  <si>
    <t>衢州通盛投资开发有限公司</t>
  </si>
  <si>
    <t>工程管理岗</t>
  </si>
  <si>
    <t>王钰峰</t>
  </si>
  <si>
    <t>男</t>
  </si>
  <si>
    <t>入围体检</t>
  </si>
  <si>
    <t>女</t>
  </si>
  <si>
    <t>衢州市慧城产业发展集团有限公司</t>
  </si>
  <si>
    <t>衢州市慧城市政绿化工程有限公司</t>
  </si>
  <si>
    <t>招投标管理岗</t>
  </si>
  <si>
    <t>张佳焱</t>
  </si>
  <si>
    <t>衢州市西区投资有限公司</t>
  </si>
  <si>
    <t>水电岗</t>
  </si>
  <si>
    <t>杨潇</t>
  </si>
  <si>
    <t>—</t>
  </si>
  <si>
    <t>工程规划岗</t>
  </si>
  <si>
    <t>章思佳</t>
  </si>
  <si>
    <t>徐璐璐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</si>
</sst>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22" fillId="0" borderId="0">
      <alignment/>
      <protection/>
    </xf>
  </cellStyleXfs>
  <cellXfs count="3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样式 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SheetLayoutView="100" workbookViewId="0" topLeftCell="A1">
      <selection activeCell="J6" sqref="J6"/>
    </sheetView>
  </sheetViews>
  <sheetFormatPr defaultColWidth="8.625" defaultRowHeight="14.25"/>
  <cols>
    <col min="1" max="1" width="5.25390625" style="2" customWidth="1"/>
    <col min="2" max="2" width="16.375" style="2" customWidth="1"/>
    <col min="3" max="3" width="15.75390625" style="2" customWidth="1"/>
    <col min="4" max="4" width="12.375" style="2" customWidth="1"/>
    <col min="5" max="5" width="6.125" style="3" customWidth="1"/>
    <col min="6" max="6" width="13.875" style="4" customWidth="1"/>
    <col min="7" max="7" width="7.50390625" style="2" customWidth="1"/>
    <col min="8" max="8" width="5.25390625" style="2" customWidth="1"/>
    <col min="9" max="9" width="17.25390625" style="2" customWidth="1"/>
    <col min="10" max="10" width="9.375" style="2" customWidth="1"/>
    <col min="11" max="11" width="9.25390625" style="2" customWidth="1"/>
    <col min="12" max="12" width="17.375" style="2" customWidth="1"/>
    <col min="13" max="13" width="18.125" style="2" customWidth="1"/>
    <col min="14" max="14" width="11.25390625" style="2" customWidth="1"/>
    <col min="15" max="16384" width="8.625" style="5" customWidth="1"/>
  </cols>
  <sheetData>
    <row r="1" spans="1:14" ht="42">
      <c r="A1" s="6" t="s">
        <v>0</v>
      </c>
      <c r="B1" s="6" t="s">
        <v>1</v>
      </c>
      <c r="C1" s="7" t="s">
        <v>2</v>
      </c>
      <c r="D1" s="8" t="s">
        <v>3</v>
      </c>
      <c r="E1" s="7" t="s">
        <v>4</v>
      </c>
      <c r="F1" s="9" t="s">
        <v>5</v>
      </c>
      <c r="G1" s="10" t="s">
        <v>6</v>
      </c>
      <c r="H1" s="6" t="s">
        <v>7</v>
      </c>
      <c r="I1" s="27" t="s">
        <v>8</v>
      </c>
      <c r="J1" s="27" t="s">
        <v>9</v>
      </c>
      <c r="K1" s="27" t="s">
        <v>10</v>
      </c>
      <c r="L1" s="27" t="s">
        <v>11</v>
      </c>
      <c r="M1" s="27" t="s">
        <v>12</v>
      </c>
      <c r="N1" s="28" t="s">
        <v>13</v>
      </c>
    </row>
    <row r="2" spans="1:14" s="1" customFormat="1" ht="18" customHeight="1">
      <c r="A2" s="11">
        <v>1</v>
      </c>
      <c r="B2" s="12" t="s">
        <v>14</v>
      </c>
      <c r="C2" s="13" t="s">
        <v>15</v>
      </c>
      <c r="D2" s="14" t="s">
        <v>16</v>
      </c>
      <c r="E2" s="15">
        <v>1</v>
      </c>
      <c r="F2" s="16">
        <v>20240629020</v>
      </c>
      <c r="G2" s="17" t="s">
        <v>17</v>
      </c>
      <c r="H2" s="18" t="s">
        <v>18</v>
      </c>
      <c r="I2" s="29">
        <v>41.54</v>
      </c>
      <c r="J2" s="29">
        <v>83.2</v>
      </c>
      <c r="K2" s="29">
        <v>79</v>
      </c>
      <c r="L2" s="29">
        <f aca="true" t="shared" si="0" ref="L2:L11">J2*0.5+K2*0.5</f>
        <v>81.1</v>
      </c>
      <c r="M2" s="29">
        <f aca="true" t="shared" si="1" ref="M2:M11">ROUND(I2*0.5+L2*0.5,2)</f>
        <v>61.32</v>
      </c>
      <c r="N2" s="30" t="s">
        <v>19</v>
      </c>
    </row>
    <row r="3" spans="1:14" ht="18" customHeight="1">
      <c r="A3" s="11">
        <v>2</v>
      </c>
      <c r="B3" s="19"/>
      <c r="C3" s="20"/>
      <c r="D3" s="21"/>
      <c r="E3" s="22"/>
      <c r="F3" s="16">
        <v>20240629024</v>
      </c>
      <c r="G3" s="17"/>
      <c r="H3" s="18" t="s">
        <v>18</v>
      </c>
      <c r="I3" s="29">
        <v>40</v>
      </c>
      <c r="J3" s="29">
        <v>82.4</v>
      </c>
      <c r="K3" s="29">
        <v>82.2</v>
      </c>
      <c r="L3" s="29">
        <f t="shared" si="0"/>
        <v>82.30000000000001</v>
      </c>
      <c r="M3" s="29">
        <f t="shared" si="1"/>
        <v>61.15</v>
      </c>
      <c r="N3" s="31"/>
    </row>
    <row r="4" spans="1:14" ht="18" customHeight="1">
      <c r="A4" s="11">
        <v>3</v>
      </c>
      <c r="B4" s="19"/>
      <c r="C4" s="20"/>
      <c r="D4" s="21"/>
      <c r="E4" s="22"/>
      <c r="F4" s="16">
        <v>20240629021</v>
      </c>
      <c r="G4" s="17"/>
      <c r="H4" s="18" t="s">
        <v>20</v>
      </c>
      <c r="I4" s="29">
        <v>40.77</v>
      </c>
      <c r="J4" s="29">
        <v>76</v>
      </c>
      <c r="K4" s="29">
        <v>75.4</v>
      </c>
      <c r="L4" s="29">
        <f t="shared" si="0"/>
        <v>75.7</v>
      </c>
      <c r="M4" s="29">
        <f t="shared" si="1"/>
        <v>58.24</v>
      </c>
      <c r="N4" s="31"/>
    </row>
    <row r="5" spans="1:14" ht="18" customHeight="1">
      <c r="A5" s="11">
        <v>4</v>
      </c>
      <c r="B5" s="19"/>
      <c r="C5" s="20"/>
      <c r="D5" s="21"/>
      <c r="E5" s="22"/>
      <c r="F5" s="16">
        <v>20240629023</v>
      </c>
      <c r="G5" s="17"/>
      <c r="H5" s="18" t="s">
        <v>18</v>
      </c>
      <c r="I5" s="29">
        <v>40</v>
      </c>
      <c r="J5" s="29">
        <v>77</v>
      </c>
      <c r="K5" s="29">
        <v>74</v>
      </c>
      <c r="L5" s="29">
        <f t="shared" si="0"/>
        <v>75.5</v>
      </c>
      <c r="M5" s="29">
        <f t="shared" si="1"/>
        <v>57.75</v>
      </c>
      <c r="N5" s="31"/>
    </row>
    <row r="6" spans="1:14" ht="18" customHeight="1">
      <c r="A6" s="11">
        <v>5</v>
      </c>
      <c r="B6" s="23"/>
      <c r="C6" s="24"/>
      <c r="D6" s="25"/>
      <c r="E6" s="26"/>
      <c r="F6" s="16">
        <v>20240629022</v>
      </c>
      <c r="G6" s="17"/>
      <c r="H6" s="18" t="s">
        <v>20</v>
      </c>
      <c r="I6" s="29">
        <v>40</v>
      </c>
      <c r="J6" s="29">
        <v>75.8</v>
      </c>
      <c r="K6" s="29">
        <v>72.4</v>
      </c>
      <c r="L6" s="29">
        <f t="shared" si="0"/>
        <v>74.1</v>
      </c>
      <c r="M6" s="29">
        <f t="shared" si="1"/>
        <v>57.05</v>
      </c>
      <c r="N6" s="31"/>
    </row>
    <row r="7" spans="1:14" s="1" customFormat="1" ht="18" customHeight="1">
      <c r="A7" s="11">
        <v>6</v>
      </c>
      <c r="B7" s="12" t="s">
        <v>21</v>
      </c>
      <c r="C7" s="13" t="s">
        <v>22</v>
      </c>
      <c r="D7" s="14" t="s">
        <v>23</v>
      </c>
      <c r="E7" s="15">
        <v>1</v>
      </c>
      <c r="F7" s="16">
        <v>20240629026</v>
      </c>
      <c r="G7" s="17" t="s">
        <v>24</v>
      </c>
      <c r="H7" s="18" t="s">
        <v>20</v>
      </c>
      <c r="I7" s="29">
        <v>65.38</v>
      </c>
      <c r="J7" s="29">
        <v>81</v>
      </c>
      <c r="K7" s="29">
        <v>85</v>
      </c>
      <c r="L7" s="29">
        <f t="shared" si="0"/>
        <v>83</v>
      </c>
      <c r="M7" s="29">
        <f t="shared" si="1"/>
        <v>74.19</v>
      </c>
      <c r="N7" s="30" t="s">
        <v>19</v>
      </c>
    </row>
    <row r="8" spans="1:14" ht="18" customHeight="1">
      <c r="A8" s="11">
        <v>7</v>
      </c>
      <c r="B8" s="19"/>
      <c r="C8" s="20"/>
      <c r="D8" s="21"/>
      <c r="E8" s="22"/>
      <c r="F8" s="16">
        <v>20240629025</v>
      </c>
      <c r="G8" s="17"/>
      <c r="H8" s="18" t="s">
        <v>20</v>
      </c>
      <c r="I8" s="29">
        <v>66.15</v>
      </c>
      <c r="J8" s="29">
        <v>78.6</v>
      </c>
      <c r="K8" s="29">
        <v>82.8</v>
      </c>
      <c r="L8" s="29">
        <f t="shared" si="0"/>
        <v>80.69999999999999</v>
      </c>
      <c r="M8" s="29">
        <f t="shared" si="1"/>
        <v>73.43</v>
      </c>
      <c r="N8" s="31"/>
    </row>
    <row r="9" spans="1:14" ht="18" customHeight="1">
      <c r="A9" s="11">
        <v>8</v>
      </c>
      <c r="B9" s="19"/>
      <c r="C9" s="24"/>
      <c r="D9" s="25"/>
      <c r="E9" s="26"/>
      <c r="F9" s="16">
        <v>20240629027</v>
      </c>
      <c r="G9" s="17"/>
      <c r="H9" s="18" t="s">
        <v>20</v>
      </c>
      <c r="I9" s="29">
        <v>55.38</v>
      </c>
      <c r="J9" s="29">
        <v>73.4</v>
      </c>
      <c r="K9" s="29">
        <v>84.2</v>
      </c>
      <c r="L9" s="29">
        <f t="shared" si="0"/>
        <v>78.80000000000001</v>
      </c>
      <c r="M9" s="29">
        <f t="shared" si="1"/>
        <v>67.09</v>
      </c>
      <c r="N9" s="31"/>
    </row>
    <row r="10" spans="1:14" s="1" customFormat="1" ht="18" customHeight="1">
      <c r="A10" s="11">
        <v>9</v>
      </c>
      <c r="B10" s="19"/>
      <c r="C10" s="13" t="s">
        <v>25</v>
      </c>
      <c r="D10" s="14" t="s">
        <v>26</v>
      </c>
      <c r="E10" s="15">
        <v>1</v>
      </c>
      <c r="F10" s="16">
        <v>20240629028</v>
      </c>
      <c r="G10" s="17" t="s">
        <v>27</v>
      </c>
      <c r="H10" s="18" t="s">
        <v>18</v>
      </c>
      <c r="I10" s="29">
        <v>52.31</v>
      </c>
      <c r="J10" s="29">
        <v>79</v>
      </c>
      <c r="K10" s="29">
        <v>82</v>
      </c>
      <c r="L10" s="29">
        <f t="shared" si="0"/>
        <v>80.5</v>
      </c>
      <c r="M10" s="29">
        <f t="shared" si="1"/>
        <v>66.41</v>
      </c>
      <c r="N10" s="30" t="s">
        <v>19</v>
      </c>
    </row>
    <row r="11" spans="1:14" ht="18" customHeight="1">
      <c r="A11" s="11">
        <v>10</v>
      </c>
      <c r="B11" s="19"/>
      <c r="C11" s="20"/>
      <c r="D11" s="21"/>
      <c r="E11" s="22"/>
      <c r="F11" s="16">
        <v>20240629029</v>
      </c>
      <c r="G11" s="17"/>
      <c r="H11" s="18" t="s">
        <v>18</v>
      </c>
      <c r="I11" s="29">
        <v>51.54</v>
      </c>
      <c r="J11" s="29">
        <v>77.6</v>
      </c>
      <c r="K11" s="29">
        <v>78.6</v>
      </c>
      <c r="L11" s="29">
        <f t="shared" si="0"/>
        <v>78.1</v>
      </c>
      <c r="M11" s="29">
        <f t="shared" si="1"/>
        <v>64.82</v>
      </c>
      <c r="N11" s="31"/>
    </row>
    <row r="12" spans="1:14" ht="18" customHeight="1">
      <c r="A12" s="11">
        <v>11</v>
      </c>
      <c r="B12" s="19"/>
      <c r="C12" s="20"/>
      <c r="D12" s="25"/>
      <c r="E12" s="26"/>
      <c r="F12" s="16">
        <v>20240629030</v>
      </c>
      <c r="G12" s="17"/>
      <c r="H12" s="18" t="s">
        <v>18</v>
      </c>
      <c r="I12" s="29">
        <v>42.31</v>
      </c>
      <c r="J12" s="29" t="s">
        <v>28</v>
      </c>
      <c r="K12" s="29" t="s">
        <v>28</v>
      </c>
      <c r="L12" s="29" t="s">
        <v>28</v>
      </c>
      <c r="M12" s="29" t="s">
        <v>28</v>
      </c>
      <c r="N12" s="31"/>
    </row>
    <row r="13" spans="1:14" s="1" customFormat="1" ht="18" customHeight="1">
      <c r="A13" s="11">
        <v>12</v>
      </c>
      <c r="B13" s="19"/>
      <c r="C13" s="20"/>
      <c r="D13" s="14" t="s">
        <v>29</v>
      </c>
      <c r="E13" s="15">
        <v>2</v>
      </c>
      <c r="F13" s="16">
        <v>20240629031</v>
      </c>
      <c r="G13" s="17" t="s">
        <v>30</v>
      </c>
      <c r="H13" s="18" t="s">
        <v>20</v>
      </c>
      <c r="I13" s="29">
        <v>61.54</v>
      </c>
      <c r="J13" s="29">
        <v>83.6</v>
      </c>
      <c r="K13" s="29">
        <v>85.2</v>
      </c>
      <c r="L13" s="29">
        <f aca="true" t="shared" si="2" ref="L13:L18">J13*0.5+K13*0.5</f>
        <v>84.4</v>
      </c>
      <c r="M13" s="29">
        <f aca="true" t="shared" si="3" ref="M13:M18">ROUND(I13*0.5+L13*0.5,2)</f>
        <v>72.97</v>
      </c>
      <c r="N13" s="30" t="s">
        <v>19</v>
      </c>
    </row>
    <row r="14" spans="1:14" s="1" customFormat="1" ht="18" customHeight="1">
      <c r="A14" s="11">
        <v>13</v>
      </c>
      <c r="B14" s="19"/>
      <c r="C14" s="20"/>
      <c r="D14" s="21"/>
      <c r="E14" s="22"/>
      <c r="F14" s="16">
        <v>20240629032</v>
      </c>
      <c r="G14" s="17" t="s">
        <v>31</v>
      </c>
      <c r="H14" s="18" t="s">
        <v>20</v>
      </c>
      <c r="I14" s="29">
        <v>55.38</v>
      </c>
      <c r="J14" s="29">
        <v>80.8</v>
      </c>
      <c r="K14" s="29">
        <v>83</v>
      </c>
      <c r="L14" s="29">
        <f t="shared" si="2"/>
        <v>81.9</v>
      </c>
      <c r="M14" s="29">
        <f t="shared" si="3"/>
        <v>68.64</v>
      </c>
      <c r="N14" s="30" t="s">
        <v>19</v>
      </c>
    </row>
    <row r="15" spans="1:14" ht="18" customHeight="1">
      <c r="A15" s="11">
        <v>14</v>
      </c>
      <c r="B15" s="19"/>
      <c r="C15" s="20"/>
      <c r="D15" s="21"/>
      <c r="E15" s="22"/>
      <c r="F15" s="16">
        <v>20240629033</v>
      </c>
      <c r="G15" s="17"/>
      <c r="H15" s="18" t="s">
        <v>18</v>
      </c>
      <c r="I15" s="29">
        <v>53.08</v>
      </c>
      <c r="J15" s="29">
        <v>81.6</v>
      </c>
      <c r="K15" s="29">
        <v>86.4</v>
      </c>
      <c r="L15" s="29">
        <f t="shared" si="2"/>
        <v>84</v>
      </c>
      <c r="M15" s="29">
        <f t="shared" si="3"/>
        <v>68.54</v>
      </c>
      <c r="N15" s="31"/>
    </row>
    <row r="16" spans="1:14" ht="18" customHeight="1">
      <c r="A16" s="11">
        <v>15</v>
      </c>
      <c r="B16" s="19"/>
      <c r="C16" s="20"/>
      <c r="D16" s="21"/>
      <c r="E16" s="22"/>
      <c r="F16" s="16">
        <v>20240629034</v>
      </c>
      <c r="G16" s="17"/>
      <c r="H16" s="18" t="s">
        <v>18</v>
      </c>
      <c r="I16" s="29">
        <v>46.92</v>
      </c>
      <c r="J16" s="29">
        <v>81.6</v>
      </c>
      <c r="K16" s="29">
        <v>80.4</v>
      </c>
      <c r="L16" s="29">
        <f t="shared" si="2"/>
        <v>81</v>
      </c>
      <c r="M16" s="29">
        <f t="shared" si="3"/>
        <v>63.96</v>
      </c>
      <c r="N16" s="31"/>
    </row>
    <row r="17" spans="1:14" ht="18" customHeight="1">
      <c r="A17" s="11">
        <v>16</v>
      </c>
      <c r="B17" s="19"/>
      <c r="C17" s="20"/>
      <c r="D17" s="21"/>
      <c r="E17" s="22"/>
      <c r="F17" s="16">
        <v>20240629035</v>
      </c>
      <c r="G17" s="17"/>
      <c r="H17" s="18" t="s">
        <v>20</v>
      </c>
      <c r="I17" s="29">
        <v>46.15</v>
      </c>
      <c r="J17" s="29">
        <v>79.6</v>
      </c>
      <c r="K17" s="29">
        <v>80.6</v>
      </c>
      <c r="L17" s="29">
        <f t="shared" si="2"/>
        <v>80.1</v>
      </c>
      <c r="M17" s="29">
        <f t="shared" si="3"/>
        <v>63.13</v>
      </c>
      <c r="N17" s="31"/>
    </row>
    <row r="18" spans="1:14" ht="18" customHeight="1">
      <c r="A18" s="11">
        <v>17</v>
      </c>
      <c r="B18" s="23"/>
      <c r="C18" s="24"/>
      <c r="D18" s="25"/>
      <c r="E18" s="26"/>
      <c r="F18" s="16">
        <v>20240629036</v>
      </c>
      <c r="G18" s="17"/>
      <c r="H18" s="18" t="s">
        <v>18</v>
      </c>
      <c r="I18" s="29">
        <v>43.08</v>
      </c>
      <c r="J18" s="29">
        <v>80.4</v>
      </c>
      <c r="K18" s="29">
        <v>81.2</v>
      </c>
      <c r="L18" s="29">
        <f t="shared" si="2"/>
        <v>80.80000000000001</v>
      </c>
      <c r="M18" s="29">
        <f t="shared" si="3"/>
        <v>61.94</v>
      </c>
      <c r="N18" s="32"/>
    </row>
  </sheetData>
  <sheetProtection/>
  <mergeCells count="13">
    <mergeCell ref="B2:B6"/>
    <mergeCell ref="B7:B18"/>
    <mergeCell ref="C2:C6"/>
    <mergeCell ref="C7:C9"/>
    <mergeCell ref="C10:C18"/>
    <mergeCell ref="D2:D6"/>
    <mergeCell ref="D7:D9"/>
    <mergeCell ref="D10:D12"/>
    <mergeCell ref="D13:D18"/>
    <mergeCell ref="E2:E6"/>
    <mergeCell ref="E7:E9"/>
    <mergeCell ref="E10:E12"/>
    <mergeCell ref="E13:E18"/>
  </mergeCells>
  <conditionalFormatting sqref="G1:G18">
    <cfRule type="expression" priority="1" dxfId="0" stopIfTrue="1">
      <formula>AND(COUNTIF($G$1:$G$18,G1)&gt;1,NOT(ISBLANK(G1)))</formula>
    </cfRule>
  </conditionalFormatting>
  <printOptions horizontalCentered="1"/>
  <pageMargins left="0.7513888888888889" right="0.7513888888888889" top="1" bottom="1" header="0.5" footer="0.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杨毅</cp:lastModifiedBy>
  <dcterms:created xsi:type="dcterms:W3CDTF">2016-12-02T08:54:00Z</dcterms:created>
  <dcterms:modified xsi:type="dcterms:W3CDTF">2024-06-30T05:38:17Z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386DB20EB9954422A6DFBBA2F03B310C_12</vt:lpwstr>
  </property>
</Properties>
</file>