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8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<sst xmlns="http://schemas.openxmlformats.org/spreadsheetml/2006/main" count="348" uniqueCount="119">
  <si>
    <t>附件</t>
  </si>
  <si>
    <t>宁夏回族自治区人民医院2024年自主公开招聘高层次工作人员岗位计划一览表</t>
  </si>
  <si>
    <t>序号</t>
  </si>
  <si>
    <t>岗位
名称</t>
  </si>
  <si>
    <t>岗位简介</t>
  </si>
  <si>
    <t>招聘
人数</t>
  </si>
  <si>
    <t>资格和条件</t>
  </si>
  <si>
    <t>考试类型</t>
  </si>
  <si>
    <t>备注</t>
  </si>
  <si>
    <t>年龄</t>
  </si>
  <si>
    <t>学历学位</t>
  </si>
  <si>
    <t>学位</t>
  </si>
  <si>
    <t>所需专业</t>
  </si>
  <si>
    <t>与岗位相关的其他要求</t>
  </si>
  <si>
    <t>急诊医学科医师</t>
  </si>
  <si>
    <t>45周岁以下</t>
  </si>
  <si>
    <t>博士研究生</t>
  </si>
  <si>
    <t>博士</t>
  </si>
  <si>
    <t>外科学、内科学、急诊医学、临床医学</t>
  </si>
  <si>
    <t>取得执业医师资格证</t>
  </si>
  <si>
    <t>考察（考核）</t>
  </si>
  <si>
    <t>重症医学科医师</t>
  </si>
  <si>
    <t>外科学、内科学、重症医学、临床医学</t>
  </si>
  <si>
    <t>儿科医师</t>
  </si>
  <si>
    <t>儿科学、临床医学</t>
  </si>
  <si>
    <t>病理科医师</t>
  </si>
  <si>
    <t>从事病理科研诊疗相关工作</t>
  </si>
  <si>
    <t>病理与病理生理学</t>
  </si>
  <si>
    <t>泌尿外科医师</t>
  </si>
  <si>
    <t>外科学、临床医学</t>
  </si>
  <si>
    <t>耳鼻咽喉科医师</t>
  </si>
  <si>
    <t>从事耳鼻咽喉科科研诊疗相关工作</t>
  </si>
  <si>
    <t>耳鼻咽喉科学、临床医学</t>
  </si>
  <si>
    <t>介入与血管外科医师</t>
  </si>
  <si>
    <t>心脏大血管外科医师</t>
  </si>
  <si>
    <t>神经内科医师</t>
  </si>
  <si>
    <t>从事神经内科科研诊疗相关工作</t>
  </si>
  <si>
    <t>内科学、神经病学、临床医学</t>
  </si>
  <si>
    <t>胸外科医师</t>
  </si>
  <si>
    <t>从事胸外科科研诊疗相关工作</t>
  </si>
  <si>
    <t>儿童保健科医师</t>
  </si>
  <si>
    <t>从事儿童保健科科研诊疗相关工作</t>
  </si>
  <si>
    <t>肾脏内科医师</t>
  </si>
  <si>
    <t>内科学、临床医学</t>
  </si>
  <si>
    <t>内分泌科医师</t>
  </si>
  <si>
    <t>感染性疾病科医师</t>
  </si>
  <si>
    <t>从事感染性疾病科科研诊疗相关工作</t>
  </si>
  <si>
    <t>血液内科医师</t>
  </si>
  <si>
    <t>内科学、肿瘤学、临床医学</t>
  </si>
  <si>
    <t>肿瘤内科医师</t>
  </si>
  <si>
    <t>肿瘤学、临床医学</t>
  </si>
  <si>
    <t>放射治疗科医师</t>
  </si>
  <si>
    <t>放射肿瘤学、肿瘤学、临床医学</t>
  </si>
  <si>
    <t>中医科医师</t>
  </si>
  <si>
    <t>从事中医科科研诊疗相关工作</t>
  </si>
  <si>
    <t>中医科</t>
  </si>
  <si>
    <t>针灸推拿科医师</t>
  </si>
  <si>
    <t>从事针灸推拿科科研诊疗相关工作</t>
  </si>
  <si>
    <t>针灸推拿学</t>
  </si>
  <si>
    <t>心血管内科医师</t>
  </si>
  <si>
    <t>从事心血管内科科研诊疗相关工作</t>
  </si>
  <si>
    <t>精神科医师</t>
  </si>
  <si>
    <t>从事精神科科研诊疗相关工作</t>
  </si>
  <si>
    <t>精神病与精神卫生学</t>
  </si>
  <si>
    <t>口腔医学中心医师</t>
  </si>
  <si>
    <t>从事口腔医学中心科研诊疗相关工作</t>
  </si>
  <si>
    <t>口腔医学</t>
  </si>
  <si>
    <t>烧伤整形科医师</t>
  </si>
  <si>
    <t>从事烧伤整形科科研诊疗相关工作</t>
  </si>
  <si>
    <t>医疗美容科医师</t>
  </si>
  <si>
    <t>从事医疗美容科科研诊疗相关工作</t>
  </si>
  <si>
    <t>神经外科医师</t>
  </si>
  <si>
    <t>从事神经外科科研诊疗相关工作</t>
  </si>
  <si>
    <t>呼吸内科医师</t>
  </si>
  <si>
    <t>从事呼吸内科科研诊疗相关工作</t>
  </si>
  <si>
    <t>普通外科中心医师</t>
  </si>
  <si>
    <t>骨科中心医师</t>
  </si>
  <si>
    <t>从事骨科科研诊疗相关工作</t>
  </si>
  <si>
    <t>宁夏老年医学中心医师</t>
  </si>
  <si>
    <t>从事宁夏老年医学中心科研诊疗相关工作</t>
  </si>
  <si>
    <t>内科学、老年病学、临床医学</t>
  </si>
  <si>
    <t>全科医学科医师</t>
  </si>
  <si>
    <t>从事全科医学科科研诊疗相关工作</t>
  </si>
  <si>
    <t>内科学、全科医学、临床医学</t>
  </si>
  <si>
    <t>宁夏康复医学中心医师</t>
  </si>
  <si>
    <t>从事宁夏康复医学中心科研诊疗相关工作</t>
  </si>
  <si>
    <t>康复医学与理疗学、康复医学、临床医学</t>
  </si>
  <si>
    <t>消化内科医师</t>
  </si>
  <si>
    <t>从事消化内科科研诊疗相关工作</t>
  </si>
  <si>
    <t>风湿免疫科医师</t>
  </si>
  <si>
    <t>皮肤科医师</t>
  </si>
  <si>
    <t>皮肤病与性病学、临床医学</t>
  </si>
  <si>
    <t>眼科医师</t>
  </si>
  <si>
    <t>从事眼科科研诊疗相关工作</t>
  </si>
  <si>
    <t>眼科学、临床医学</t>
  </si>
  <si>
    <t>甲状腺乳腺科医师</t>
  </si>
  <si>
    <t>从事甲状腺乳腺科科研诊疗相关工作</t>
  </si>
  <si>
    <t>肿瘤学、外科学、临床医学</t>
  </si>
  <si>
    <t>麻醉手术部医师</t>
  </si>
  <si>
    <t>从事麻醉手术部科研诊疗相关工作</t>
  </si>
  <si>
    <t>麻醉学</t>
  </si>
  <si>
    <t>妇产科医师</t>
  </si>
  <si>
    <t>妇产科学、临床医学</t>
  </si>
  <si>
    <t>临床医学检验诊断中心医师</t>
  </si>
  <si>
    <t>从事麻临床医学检验诊断中心研诊疗相关工作</t>
  </si>
  <si>
    <t>临床检验诊断学</t>
  </si>
  <si>
    <t>宁夏医学影像中心医师</t>
  </si>
  <si>
    <t>从事宁夏医学影像中心研诊疗相关工作</t>
  </si>
  <si>
    <t>影像医学与核医学、放射影像学、核医学</t>
  </si>
  <si>
    <t>功能科医师</t>
  </si>
  <si>
    <t>影像医学与核医学、超声医学</t>
  </si>
  <si>
    <t>核医学科医师</t>
  </si>
  <si>
    <t>临床医学类</t>
  </si>
  <si>
    <t>药学部</t>
  </si>
  <si>
    <t>从事药学部科研诊疗相关工作</t>
  </si>
  <si>
    <t>药学类</t>
  </si>
  <si>
    <t>医学博士</t>
  </si>
  <si>
    <t>从事临床医学相关学科研诊疗相关工作</t>
  </si>
  <si>
    <t>医学类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</si>
</sst>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20"/>
      <color indexed="8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8"/>
      <color theme="1"/>
      <name val="黑体"/>
      <family val="3"/>
    </font>
    <font>
      <sz val="20"/>
      <color theme="1"/>
      <name val="黑体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 wrapText="1"/>
    </xf>
    <xf numFmtId="0" fontId="44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 wrapText="1"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0" xfId="63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1_2015年下半年事业单位工作人员一览表" xfId="63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0854;&#20182;&#24037;&#20316;\WeChat%20Files\cuixinmickey\FileStorage\File\2024-06\&#20840;&#21306;&#20107;&#19994;&#21333;&#20301;&#20844;&#24320;&#25307;&#32856;&#24037;&#20316;&#20154;&#21592;&#23703;&#20301;&#35745;&#21010;&#19968;&#35272;&#34920;-&#21306;&#21307;&#384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</sheetNames>
    <sheetDataSet>
      <sheetData sheetId="0">
        <row r="4">
          <cell r="F4" t="str">
            <v>岗位
名称</v>
          </cell>
          <cell r="G4" t="str">
            <v>岗位简介</v>
          </cell>
        </row>
        <row r="6">
          <cell r="F6" t="str">
            <v>肾脏内科医师</v>
          </cell>
          <cell r="G6" t="str">
            <v>从事肾脏内科科研诊疗相关工作</v>
          </cell>
        </row>
        <row r="7">
          <cell r="F7" t="str">
            <v>妇产科医师</v>
          </cell>
          <cell r="G7" t="str">
            <v>从事妇产科科研诊疗相关工作</v>
          </cell>
        </row>
        <row r="8">
          <cell r="F8" t="str">
            <v>儿科医师</v>
          </cell>
          <cell r="G8" t="str">
            <v>从事儿科科研诊疗相关工作</v>
          </cell>
        </row>
        <row r="9">
          <cell r="F9" t="str">
            <v>急诊医学科医师</v>
          </cell>
          <cell r="G9" t="str">
            <v>从事急诊医学科科研诊疗相关工作</v>
          </cell>
        </row>
        <row r="10">
          <cell r="F10" t="str">
            <v>重症医学科医师</v>
          </cell>
          <cell r="G10" t="str">
            <v>从事重症医学科科研诊疗相关工作</v>
          </cell>
        </row>
        <row r="11">
          <cell r="F11" t="str">
            <v>皮肤科医师</v>
          </cell>
          <cell r="G11" t="str">
            <v>从事皮肤科科研诊疗相关工作</v>
          </cell>
        </row>
        <row r="12">
          <cell r="F12" t="str">
            <v>心脏大血管外科医师</v>
          </cell>
          <cell r="G12" t="str">
            <v>从事心脏大血管外科科研诊疗相关工作</v>
          </cell>
        </row>
        <row r="13">
          <cell r="F13" t="str">
            <v>神经外科学医师</v>
          </cell>
          <cell r="G13" t="str">
            <v>从事神经外科科研诊疗相关工作</v>
          </cell>
        </row>
        <row r="14">
          <cell r="F14" t="str">
            <v>内分泌科医师</v>
          </cell>
          <cell r="G14" t="str">
            <v>从事内分泌科科研诊疗相关工作</v>
          </cell>
        </row>
        <row r="15">
          <cell r="F15" t="str">
            <v>血液内科医师</v>
          </cell>
          <cell r="G15" t="str">
            <v>从事血液内科科研诊疗相关工作</v>
          </cell>
        </row>
        <row r="16">
          <cell r="F16" t="str">
            <v>中医学医师</v>
          </cell>
          <cell r="G16" t="str">
            <v>从事中医科科研诊疗相关工作</v>
          </cell>
        </row>
        <row r="17">
          <cell r="F17" t="str">
            <v>泌尿外科医师</v>
          </cell>
          <cell r="G17" t="str">
            <v>从事泌尿外科科研诊疗相关工作</v>
          </cell>
        </row>
        <row r="18">
          <cell r="F18" t="str">
            <v>耳鼻咽喉科医师</v>
          </cell>
          <cell r="G18" t="str">
            <v>从事耳鼻咽喉科科研诊疗相关工作</v>
          </cell>
        </row>
        <row r="19">
          <cell r="F19" t="str">
            <v>普通外科中心医师</v>
          </cell>
          <cell r="G19" t="str">
            <v>从事普通外科中心科研诊疗相关工作</v>
          </cell>
        </row>
        <row r="20">
          <cell r="F20" t="str">
            <v>介入与血管外科医师</v>
          </cell>
          <cell r="G20" t="str">
            <v>从事介入与血管外科科研诊疗相关工作</v>
          </cell>
        </row>
        <row r="21">
          <cell r="F21" t="str">
            <v>肿瘤内科医师</v>
          </cell>
          <cell r="G21" t="str">
            <v>从事肿瘤内科科研诊疗相关工作</v>
          </cell>
        </row>
        <row r="22">
          <cell r="F22" t="str">
            <v>放射治疗科医师</v>
          </cell>
          <cell r="G22" t="str">
            <v>从事放射治疗科科研诊疗相关工作</v>
          </cell>
        </row>
        <row r="23">
          <cell r="F23" t="str">
            <v>口腔医学医师</v>
          </cell>
          <cell r="G23" t="str">
            <v>从事口腔医学科科研诊疗相关工作</v>
          </cell>
        </row>
        <row r="24">
          <cell r="F24" t="str">
            <v>核医学科医师</v>
          </cell>
          <cell r="G24" t="str">
            <v>从事核医学科科研诊疗相关工作</v>
          </cell>
        </row>
        <row r="25">
          <cell r="F25" t="str">
            <v>医学影像中心医师</v>
          </cell>
          <cell r="G25" t="str">
            <v>从事医学影像中心科研诊疗相关工作</v>
          </cell>
        </row>
        <row r="26">
          <cell r="F26" t="str">
            <v>功能科医师</v>
          </cell>
          <cell r="G26" t="str">
            <v>从事功能科科研诊疗相关工作</v>
          </cell>
        </row>
        <row r="27">
          <cell r="F27" t="str">
            <v>临床医学博士</v>
          </cell>
          <cell r="G27" t="str">
            <v>从事临床医学相关学科研诊疗相关工作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tabSelected="1" zoomScaleSheetLayoutView="100" workbookViewId="0" topLeftCell="A1">
      <selection activeCell="A5" sqref="A5:A48"/>
    </sheetView>
  </sheetViews>
  <sheetFormatPr defaultColWidth="9.00390625" defaultRowHeight="14.25"/>
  <cols>
    <col min="1" max="1" width="5.875" style="4" customWidth="1"/>
    <col min="2" max="2" width="19.625" style="5" customWidth="1"/>
    <col min="3" max="3" width="23.25390625" style="5" customWidth="1"/>
    <col min="4" max="4" width="7.00390625" style="4" customWidth="1"/>
    <col min="5" max="6" width="10.75390625" style="4" customWidth="1"/>
    <col min="7" max="7" width="8.375" style="4" customWidth="1"/>
    <col min="8" max="8" width="22.25390625" style="4" customWidth="1"/>
    <col min="9" max="9" width="22.625" style="4" customWidth="1"/>
    <col min="10" max="10" width="13.50390625" style="4" customWidth="1"/>
    <col min="11" max="11" width="10.00390625" style="4" customWidth="1"/>
    <col min="12" max="12" width="65.75390625" style="4" customWidth="1"/>
    <col min="13" max="16384" width="9.00390625" style="4" customWidth="1"/>
  </cols>
  <sheetData>
    <row r="1" spans="1:255" ht="27" customHeight="1">
      <c r="A1" s="6" t="s">
        <v>0</v>
      </c>
      <c r="B1" s="1"/>
      <c r="C1" s="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11" s="1" customFormat="1" ht="39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2" customFormat="1" ht="24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/>
      <c r="G3" s="12"/>
      <c r="H3" s="12"/>
      <c r="I3" s="12"/>
      <c r="J3" s="19" t="s">
        <v>7</v>
      </c>
      <c r="K3" s="11" t="s">
        <v>8</v>
      </c>
    </row>
    <row r="4" spans="1:11" s="2" customFormat="1" ht="30" customHeight="1">
      <c r="A4" s="13"/>
      <c r="B4" s="12"/>
      <c r="C4" s="12"/>
      <c r="D4" s="12"/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20"/>
      <c r="K4" s="12"/>
    </row>
    <row r="5" spans="1:11" s="3" customFormat="1" ht="30" customHeight="1">
      <c r="A5" s="14">
        <v>1</v>
      </c>
      <c r="B5" s="15" t="s">
        <v>14</v>
      </c>
      <c r="C5" s="15" t="str">
        <f>VLOOKUP(B5,'[1]Sheet2'!$F:$G,2,0)</f>
        <v>从事急诊医学科科研诊疗相关工作</v>
      </c>
      <c r="D5" s="14">
        <v>1</v>
      </c>
      <c r="E5" s="15" t="s">
        <v>15</v>
      </c>
      <c r="F5" s="15" t="s">
        <v>16</v>
      </c>
      <c r="G5" s="16" t="s">
        <v>17</v>
      </c>
      <c r="H5" s="15" t="s">
        <v>18</v>
      </c>
      <c r="I5" s="18" t="s">
        <v>19</v>
      </c>
      <c r="J5" s="21" t="s">
        <v>20</v>
      </c>
      <c r="K5" s="14"/>
    </row>
    <row r="6" spans="1:11" s="3" customFormat="1" ht="30" customHeight="1">
      <c r="A6" s="14">
        <v>2</v>
      </c>
      <c r="B6" s="15" t="s">
        <v>21</v>
      </c>
      <c r="C6" s="15" t="str">
        <f>VLOOKUP(B6,'[1]Sheet2'!$F:$G,2,0)</f>
        <v>从事重症医学科科研诊疗相关工作</v>
      </c>
      <c r="D6" s="14">
        <v>1</v>
      </c>
      <c r="E6" s="15" t="s">
        <v>15</v>
      </c>
      <c r="F6" s="15" t="s">
        <v>16</v>
      </c>
      <c r="G6" s="16" t="s">
        <v>17</v>
      </c>
      <c r="H6" s="15" t="s">
        <v>22</v>
      </c>
      <c r="I6" s="18" t="s">
        <v>19</v>
      </c>
      <c r="J6" s="21" t="s">
        <v>20</v>
      </c>
      <c r="K6" s="14"/>
    </row>
    <row r="7" spans="1:11" s="3" customFormat="1" ht="30" customHeight="1">
      <c r="A7" s="14">
        <v>3</v>
      </c>
      <c r="B7" s="15" t="s">
        <v>23</v>
      </c>
      <c r="C7" s="15" t="str">
        <f>VLOOKUP(B7,'[1]Sheet2'!$F:$G,2,0)</f>
        <v>从事儿科科研诊疗相关工作</v>
      </c>
      <c r="D7" s="14">
        <v>1</v>
      </c>
      <c r="E7" s="15" t="s">
        <v>15</v>
      </c>
      <c r="F7" s="15" t="s">
        <v>16</v>
      </c>
      <c r="G7" s="16" t="s">
        <v>17</v>
      </c>
      <c r="H7" s="15" t="s">
        <v>24</v>
      </c>
      <c r="I7" s="18" t="s">
        <v>19</v>
      </c>
      <c r="J7" s="21" t="s">
        <v>20</v>
      </c>
      <c r="K7" s="14"/>
    </row>
    <row r="8" spans="1:11" s="3" customFormat="1" ht="30" customHeight="1">
      <c r="A8" s="14">
        <v>4</v>
      </c>
      <c r="B8" s="15" t="s">
        <v>25</v>
      </c>
      <c r="C8" s="15" t="s">
        <v>26</v>
      </c>
      <c r="D8" s="14">
        <v>1</v>
      </c>
      <c r="E8" s="15" t="s">
        <v>15</v>
      </c>
      <c r="F8" s="15" t="s">
        <v>16</v>
      </c>
      <c r="G8" s="16" t="s">
        <v>17</v>
      </c>
      <c r="H8" s="15" t="s">
        <v>27</v>
      </c>
      <c r="I8" s="18" t="s">
        <v>19</v>
      </c>
      <c r="J8" s="21" t="s">
        <v>20</v>
      </c>
      <c r="K8" s="14"/>
    </row>
    <row r="9" spans="1:11" s="3" customFormat="1" ht="30" customHeight="1">
      <c r="A9" s="14">
        <v>5</v>
      </c>
      <c r="B9" s="15" t="s">
        <v>28</v>
      </c>
      <c r="C9" s="15" t="str">
        <f>VLOOKUP(B9,'[1]Sheet2'!$F:$G,2,0)</f>
        <v>从事泌尿外科科研诊疗相关工作</v>
      </c>
      <c r="D9" s="14">
        <v>1</v>
      </c>
      <c r="E9" s="15" t="s">
        <v>15</v>
      </c>
      <c r="F9" s="15" t="s">
        <v>16</v>
      </c>
      <c r="G9" s="16" t="s">
        <v>17</v>
      </c>
      <c r="H9" s="15" t="s">
        <v>29</v>
      </c>
      <c r="I9" s="18" t="s">
        <v>19</v>
      </c>
      <c r="J9" s="21" t="s">
        <v>20</v>
      </c>
      <c r="K9" s="14"/>
    </row>
    <row r="10" spans="1:11" s="3" customFormat="1" ht="30" customHeight="1">
      <c r="A10" s="14">
        <v>6</v>
      </c>
      <c r="B10" s="15" t="s">
        <v>30</v>
      </c>
      <c r="C10" s="15" t="s">
        <v>31</v>
      </c>
      <c r="D10" s="14">
        <v>1</v>
      </c>
      <c r="E10" s="15" t="s">
        <v>15</v>
      </c>
      <c r="F10" s="15" t="s">
        <v>16</v>
      </c>
      <c r="G10" s="16" t="s">
        <v>17</v>
      </c>
      <c r="H10" s="15" t="s">
        <v>32</v>
      </c>
      <c r="I10" s="18" t="s">
        <v>19</v>
      </c>
      <c r="J10" s="21" t="s">
        <v>20</v>
      </c>
      <c r="K10" s="14"/>
    </row>
    <row r="11" spans="1:11" s="3" customFormat="1" ht="30" customHeight="1">
      <c r="A11" s="14">
        <v>7</v>
      </c>
      <c r="B11" s="15" t="s">
        <v>33</v>
      </c>
      <c r="C11" s="15" t="str">
        <f>VLOOKUP(B11,'[1]Sheet2'!$F:$G,2,0)</f>
        <v>从事介入与血管外科科研诊疗相关工作</v>
      </c>
      <c r="D11" s="14">
        <v>1</v>
      </c>
      <c r="E11" s="15" t="s">
        <v>15</v>
      </c>
      <c r="F11" s="15" t="s">
        <v>16</v>
      </c>
      <c r="G11" s="16" t="s">
        <v>17</v>
      </c>
      <c r="H11" s="15" t="s">
        <v>29</v>
      </c>
      <c r="I11" s="18" t="s">
        <v>19</v>
      </c>
      <c r="J11" s="21" t="s">
        <v>20</v>
      </c>
      <c r="K11" s="14"/>
    </row>
    <row r="12" spans="1:11" s="3" customFormat="1" ht="30" customHeight="1">
      <c r="A12" s="14">
        <v>8</v>
      </c>
      <c r="B12" s="15" t="s">
        <v>34</v>
      </c>
      <c r="C12" s="15" t="str">
        <f>VLOOKUP(B12,'[1]Sheet2'!$F:$G,2,0)</f>
        <v>从事心脏大血管外科科研诊疗相关工作</v>
      </c>
      <c r="D12" s="14">
        <v>1</v>
      </c>
      <c r="E12" s="15" t="s">
        <v>15</v>
      </c>
      <c r="F12" s="15" t="s">
        <v>16</v>
      </c>
      <c r="G12" s="16" t="s">
        <v>17</v>
      </c>
      <c r="H12" s="15" t="s">
        <v>29</v>
      </c>
      <c r="I12" s="18" t="s">
        <v>19</v>
      </c>
      <c r="J12" s="21" t="s">
        <v>20</v>
      </c>
      <c r="K12" s="14"/>
    </row>
    <row r="13" spans="1:11" s="3" customFormat="1" ht="30" customHeight="1">
      <c r="A13" s="14">
        <v>9</v>
      </c>
      <c r="B13" s="15" t="s">
        <v>35</v>
      </c>
      <c r="C13" s="15" t="s">
        <v>36</v>
      </c>
      <c r="D13" s="14">
        <v>1</v>
      </c>
      <c r="E13" s="15" t="s">
        <v>15</v>
      </c>
      <c r="F13" s="15" t="s">
        <v>16</v>
      </c>
      <c r="G13" s="16" t="s">
        <v>17</v>
      </c>
      <c r="H13" s="15" t="s">
        <v>37</v>
      </c>
      <c r="I13" s="18" t="s">
        <v>19</v>
      </c>
      <c r="J13" s="21" t="s">
        <v>20</v>
      </c>
      <c r="K13" s="14"/>
    </row>
    <row r="14" spans="1:11" s="3" customFormat="1" ht="30" customHeight="1">
      <c r="A14" s="14">
        <v>10</v>
      </c>
      <c r="B14" s="15" t="s">
        <v>38</v>
      </c>
      <c r="C14" s="15" t="s">
        <v>39</v>
      </c>
      <c r="D14" s="14">
        <v>1</v>
      </c>
      <c r="E14" s="15" t="s">
        <v>15</v>
      </c>
      <c r="F14" s="15" t="s">
        <v>16</v>
      </c>
      <c r="G14" s="16" t="s">
        <v>17</v>
      </c>
      <c r="H14" s="15" t="s">
        <v>29</v>
      </c>
      <c r="I14" s="18" t="s">
        <v>19</v>
      </c>
      <c r="J14" s="21" t="s">
        <v>20</v>
      </c>
      <c r="K14" s="14"/>
    </row>
    <row r="15" spans="1:11" s="3" customFormat="1" ht="30" customHeight="1">
      <c r="A15" s="14">
        <v>11</v>
      </c>
      <c r="B15" s="15" t="s">
        <v>40</v>
      </c>
      <c r="C15" s="15" t="s">
        <v>41</v>
      </c>
      <c r="D15" s="14">
        <v>1</v>
      </c>
      <c r="E15" s="15" t="s">
        <v>15</v>
      </c>
      <c r="F15" s="15" t="s">
        <v>16</v>
      </c>
      <c r="G15" s="16" t="s">
        <v>17</v>
      </c>
      <c r="H15" s="15" t="s">
        <v>24</v>
      </c>
      <c r="I15" s="18" t="s">
        <v>19</v>
      </c>
      <c r="J15" s="21" t="s">
        <v>20</v>
      </c>
      <c r="K15" s="14"/>
    </row>
    <row r="16" spans="1:11" s="3" customFormat="1" ht="30" customHeight="1">
      <c r="A16" s="14">
        <v>12</v>
      </c>
      <c r="B16" s="15" t="s">
        <v>42</v>
      </c>
      <c r="C16" s="15" t="str">
        <f>VLOOKUP(B16,'[1]Sheet2'!$F:$G,2,0)</f>
        <v>从事肾脏内科科研诊疗相关工作</v>
      </c>
      <c r="D16" s="14">
        <v>1</v>
      </c>
      <c r="E16" s="15" t="s">
        <v>15</v>
      </c>
      <c r="F16" s="15" t="s">
        <v>16</v>
      </c>
      <c r="G16" s="16" t="s">
        <v>17</v>
      </c>
      <c r="H16" s="15" t="s">
        <v>43</v>
      </c>
      <c r="I16" s="18" t="s">
        <v>19</v>
      </c>
      <c r="J16" s="21" t="s">
        <v>20</v>
      </c>
      <c r="K16" s="14"/>
    </row>
    <row r="17" spans="1:11" s="3" customFormat="1" ht="30" customHeight="1">
      <c r="A17" s="14">
        <v>13</v>
      </c>
      <c r="B17" s="15" t="s">
        <v>44</v>
      </c>
      <c r="C17" s="15" t="str">
        <f>VLOOKUP(B17,'[1]Sheet2'!$F:$G,2,0)</f>
        <v>从事内分泌科科研诊疗相关工作</v>
      </c>
      <c r="D17" s="14">
        <v>1</v>
      </c>
      <c r="E17" s="15" t="s">
        <v>15</v>
      </c>
      <c r="F17" s="15" t="s">
        <v>16</v>
      </c>
      <c r="G17" s="16" t="s">
        <v>17</v>
      </c>
      <c r="H17" s="15" t="s">
        <v>43</v>
      </c>
      <c r="I17" s="18" t="s">
        <v>19</v>
      </c>
      <c r="J17" s="21" t="s">
        <v>20</v>
      </c>
      <c r="K17" s="14"/>
    </row>
    <row r="18" spans="1:11" s="3" customFormat="1" ht="30" customHeight="1">
      <c r="A18" s="14">
        <v>14</v>
      </c>
      <c r="B18" s="15" t="s">
        <v>45</v>
      </c>
      <c r="C18" s="15" t="s">
        <v>46</v>
      </c>
      <c r="D18" s="14">
        <v>1</v>
      </c>
      <c r="E18" s="15" t="s">
        <v>15</v>
      </c>
      <c r="F18" s="15" t="s">
        <v>16</v>
      </c>
      <c r="G18" s="16" t="s">
        <v>17</v>
      </c>
      <c r="H18" s="15" t="s">
        <v>43</v>
      </c>
      <c r="I18" s="18" t="s">
        <v>19</v>
      </c>
      <c r="J18" s="21" t="s">
        <v>20</v>
      </c>
      <c r="K18" s="14"/>
    </row>
    <row r="19" spans="1:11" s="3" customFormat="1" ht="30" customHeight="1">
      <c r="A19" s="14">
        <v>15</v>
      </c>
      <c r="B19" s="15" t="s">
        <v>47</v>
      </c>
      <c r="C19" s="15" t="str">
        <f>VLOOKUP(B19,'[1]Sheet2'!$F:$G,2,0)</f>
        <v>从事血液内科科研诊疗相关工作</v>
      </c>
      <c r="D19" s="14">
        <v>1</v>
      </c>
      <c r="E19" s="15" t="s">
        <v>15</v>
      </c>
      <c r="F19" s="15" t="s">
        <v>16</v>
      </c>
      <c r="G19" s="16" t="s">
        <v>17</v>
      </c>
      <c r="H19" s="15" t="s">
        <v>48</v>
      </c>
      <c r="I19" s="18" t="s">
        <v>19</v>
      </c>
      <c r="J19" s="21" t="s">
        <v>20</v>
      </c>
      <c r="K19" s="14"/>
    </row>
    <row r="20" spans="1:11" s="3" customFormat="1" ht="30" customHeight="1">
      <c r="A20" s="14">
        <v>16</v>
      </c>
      <c r="B20" s="15" t="s">
        <v>49</v>
      </c>
      <c r="C20" s="15" t="str">
        <f>VLOOKUP(B20,'[1]Sheet2'!$F:$G,2,0)</f>
        <v>从事肿瘤内科科研诊疗相关工作</v>
      </c>
      <c r="D20" s="14">
        <v>1</v>
      </c>
      <c r="E20" s="15" t="s">
        <v>15</v>
      </c>
      <c r="F20" s="15" t="s">
        <v>16</v>
      </c>
      <c r="G20" s="16" t="s">
        <v>17</v>
      </c>
      <c r="H20" s="15" t="s">
        <v>50</v>
      </c>
      <c r="I20" s="18" t="s">
        <v>19</v>
      </c>
      <c r="J20" s="21" t="s">
        <v>20</v>
      </c>
      <c r="K20" s="14"/>
    </row>
    <row r="21" spans="1:12" s="3" customFormat="1" ht="30" customHeight="1">
      <c r="A21" s="14">
        <v>17</v>
      </c>
      <c r="B21" s="15" t="s">
        <v>51</v>
      </c>
      <c r="C21" s="15" t="str">
        <f>VLOOKUP(B21,'[1]Sheet2'!$F:$G,2,0)</f>
        <v>从事放射治疗科科研诊疗相关工作</v>
      </c>
      <c r="D21" s="14">
        <v>1</v>
      </c>
      <c r="E21" s="15" t="s">
        <v>15</v>
      </c>
      <c r="F21" s="15" t="s">
        <v>16</v>
      </c>
      <c r="G21" s="16" t="s">
        <v>17</v>
      </c>
      <c r="H21" s="15" t="s">
        <v>52</v>
      </c>
      <c r="I21" s="18" t="s">
        <v>19</v>
      </c>
      <c r="J21" s="21" t="s">
        <v>20</v>
      </c>
      <c r="K21" s="14"/>
      <c r="L21" s="22"/>
    </row>
    <row r="22" spans="1:11" s="3" customFormat="1" ht="30" customHeight="1">
      <c r="A22" s="14">
        <v>18</v>
      </c>
      <c r="B22" s="15" t="s">
        <v>53</v>
      </c>
      <c r="C22" s="15" t="s">
        <v>54</v>
      </c>
      <c r="D22" s="14">
        <v>1</v>
      </c>
      <c r="E22" s="15" t="s">
        <v>15</v>
      </c>
      <c r="F22" s="15" t="s">
        <v>16</v>
      </c>
      <c r="G22" s="16" t="s">
        <v>17</v>
      </c>
      <c r="H22" s="15" t="s">
        <v>55</v>
      </c>
      <c r="I22" s="18" t="s">
        <v>19</v>
      </c>
      <c r="J22" s="21" t="s">
        <v>20</v>
      </c>
      <c r="K22" s="14"/>
    </row>
    <row r="23" spans="1:11" s="3" customFormat="1" ht="30" customHeight="1">
      <c r="A23" s="14">
        <v>19</v>
      </c>
      <c r="B23" s="15" t="s">
        <v>56</v>
      </c>
      <c r="C23" s="15" t="s">
        <v>57</v>
      </c>
      <c r="D23" s="14">
        <v>1</v>
      </c>
      <c r="E23" s="15" t="s">
        <v>15</v>
      </c>
      <c r="F23" s="15" t="s">
        <v>16</v>
      </c>
      <c r="G23" s="16" t="s">
        <v>17</v>
      </c>
      <c r="H23" s="15" t="s">
        <v>58</v>
      </c>
      <c r="I23" s="18" t="s">
        <v>19</v>
      </c>
      <c r="J23" s="21" t="s">
        <v>20</v>
      </c>
      <c r="K23" s="14"/>
    </row>
    <row r="24" spans="1:11" s="3" customFormat="1" ht="30" customHeight="1">
      <c r="A24" s="14">
        <v>20</v>
      </c>
      <c r="B24" s="15" t="s">
        <v>59</v>
      </c>
      <c r="C24" s="15" t="s">
        <v>60</v>
      </c>
      <c r="D24" s="14">
        <v>1</v>
      </c>
      <c r="E24" s="15" t="s">
        <v>15</v>
      </c>
      <c r="F24" s="15" t="s">
        <v>16</v>
      </c>
      <c r="G24" s="16" t="s">
        <v>17</v>
      </c>
      <c r="H24" s="15" t="s">
        <v>43</v>
      </c>
      <c r="I24" s="18" t="s">
        <v>19</v>
      </c>
      <c r="J24" s="21" t="s">
        <v>20</v>
      </c>
      <c r="K24" s="14"/>
    </row>
    <row r="25" spans="1:11" s="3" customFormat="1" ht="30" customHeight="1">
      <c r="A25" s="14">
        <v>21</v>
      </c>
      <c r="B25" s="15" t="s">
        <v>61</v>
      </c>
      <c r="C25" s="15" t="s">
        <v>62</v>
      </c>
      <c r="D25" s="14">
        <v>1</v>
      </c>
      <c r="E25" s="15" t="s">
        <v>15</v>
      </c>
      <c r="F25" s="15" t="s">
        <v>16</v>
      </c>
      <c r="G25" s="16" t="s">
        <v>17</v>
      </c>
      <c r="H25" s="15" t="s">
        <v>63</v>
      </c>
      <c r="I25" s="18" t="s">
        <v>19</v>
      </c>
      <c r="J25" s="21" t="s">
        <v>20</v>
      </c>
      <c r="K25" s="14"/>
    </row>
    <row r="26" spans="1:11" s="3" customFormat="1" ht="30" customHeight="1">
      <c r="A26" s="14">
        <v>22</v>
      </c>
      <c r="B26" s="15" t="s">
        <v>64</v>
      </c>
      <c r="C26" s="15" t="s">
        <v>65</v>
      </c>
      <c r="D26" s="14">
        <v>1</v>
      </c>
      <c r="E26" s="15" t="s">
        <v>15</v>
      </c>
      <c r="F26" s="15" t="s">
        <v>16</v>
      </c>
      <c r="G26" s="16" t="s">
        <v>17</v>
      </c>
      <c r="H26" s="15" t="s">
        <v>66</v>
      </c>
      <c r="I26" s="18" t="s">
        <v>19</v>
      </c>
      <c r="J26" s="21" t="s">
        <v>20</v>
      </c>
      <c r="K26" s="14"/>
    </row>
    <row r="27" spans="1:11" s="3" customFormat="1" ht="30" customHeight="1">
      <c r="A27" s="14">
        <v>23</v>
      </c>
      <c r="B27" s="15" t="s">
        <v>67</v>
      </c>
      <c r="C27" s="15" t="s">
        <v>68</v>
      </c>
      <c r="D27" s="14">
        <v>1</v>
      </c>
      <c r="E27" s="15" t="s">
        <v>15</v>
      </c>
      <c r="F27" s="15" t="s">
        <v>16</v>
      </c>
      <c r="G27" s="16" t="s">
        <v>17</v>
      </c>
      <c r="H27" s="15" t="s">
        <v>29</v>
      </c>
      <c r="I27" s="18" t="s">
        <v>19</v>
      </c>
      <c r="J27" s="21" t="s">
        <v>20</v>
      </c>
      <c r="K27" s="14"/>
    </row>
    <row r="28" spans="1:11" s="3" customFormat="1" ht="30" customHeight="1">
      <c r="A28" s="14">
        <v>24</v>
      </c>
      <c r="B28" s="15" t="s">
        <v>69</v>
      </c>
      <c r="C28" s="15" t="s">
        <v>70</v>
      </c>
      <c r="D28" s="14">
        <v>1</v>
      </c>
      <c r="E28" s="15" t="s">
        <v>15</v>
      </c>
      <c r="F28" s="15" t="s">
        <v>16</v>
      </c>
      <c r="G28" s="16" t="s">
        <v>17</v>
      </c>
      <c r="H28" s="15" t="s">
        <v>29</v>
      </c>
      <c r="I28" s="18" t="s">
        <v>19</v>
      </c>
      <c r="J28" s="21" t="s">
        <v>20</v>
      </c>
      <c r="K28" s="14"/>
    </row>
    <row r="29" spans="1:11" s="3" customFormat="1" ht="30" customHeight="1">
      <c r="A29" s="14">
        <v>25</v>
      </c>
      <c r="B29" s="15" t="s">
        <v>71</v>
      </c>
      <c r="C29" s="15" t="s">
        <v>72</v>
      </c>
      <c r="D29" s="14">
        <v>1</v>
      </c>
      <c r="E29" s="15" t="s">
        <v>15</v>
      </c>
      <c r="F29" s="15" t="s">
        <v>16</v>
      </c>
      <c r="G29" s="16" t="s">
        <v>17</v>
      </c>
      <c r="H29" s="15" t="s">
        <v>29</v>
      </c>
      <c r="I29" s="18" t="s">
        <v>19</v>
      </c>
      <c r="J29" s="21" t="s">
        <v>20</v>
      </c>
      <c r="K29" s="14"/>
    </row>
    <row r="30" spans="1:11" s="3" customFormat="1" ht="30" customHeight="1">
      <c r="A30" s="14">
        <v>26</v>
      </c>
      <c r="B30" s="15" t="s">
        <v>73</v>
      </c>
      <c r="C30" s="15" t="s">
        <v>74</v>
      </c>
      <c r="D30" s="14">
        <v>1</v>
      </c>
      <c r="E30" s="15" t="s">
        <v>15</v>
      </c>
      <c r="F30" s="15" t="s">
        <v>16</v>
      </c>
      <c r="G30" s="16" t="s">
        <v>17</v>
      </c>
      <c r="H30" s="15" t="s">
        <v>43</v>
      </c>
      <c r="I30" s="18" t="s">
        <v>19</v>
      </c>
      <c r="J30" s="21" t="s">
        <v>20</v>
      </c>
      <c r="K30" s="14"/>
    </row>
    <row r="31" spans="1:11" s="3" customFormat="1" ht="30" customHeight="1">
      <c r="A31" s="14">
        <v>27</v>
      </c>
      <c r="B31" s="15" t="s">
        <v>75</v>
      </c>
      <c r="C31" s="15" t="str">
        <f>VLOOKUP(B31,'[1]Sheet2'!$F:$G,2,0)</f>
        <v>从事普通外科中心科研诊疗相关工作</v>
      </c>
      <c r="D31" s="14">
        <v>1</v>
      </c>
      <c r="E31" s="15" t="s">
        <v>15</v>
      </c>
      <c r="F31" s="15" t="s">
        <v>16</v>
      </c>
      <c r="G31" s="16" t="s">
        <v>17</v>
      </c>
      <c r="H31" s="15" t="s">
        <v>29</v>
      </c>
      <c r="I31" s="18" t="s">
        <v>19</v>
      </c>
      <c r="J31" s="21" t="s">
        <v>20</v>
      </c>
      <c r="K31" s="14"/>
    </row>
    <row r="32" spans="1:11" s="3" customFormat="1" ht="30" customHeight="1">
      <c r="A32" s="14">
        <v>28</v>
      </c>
      <c r="B32" s="15" t="s">
        <v>76</v>
      </c>
      <c r="C32" s="15" t="s">
        <v>77</v>
      </c>
      <c r="D32" s="14">
        <v>1</v>
      </c>
      <c r="E32" s="15" t="s">
        <v>15</v>
      </c>
      <c r="F32" s="15" t="s">
        <v>16</v>
      </c>
      <c r="G32" s="16" t="s">
        <v>17</v>
      </c>
      <c r="H32" s="15" t="s">
        <v>29</v>
      </c>
      <c r="I32" s="18" t="s">
        <v>19</v>
      </c>
      <c r="J32" s="21" t="s">
        <v>20</v>
      </c>
      <c r="K32" s="14"/>
    </row>
    <row r="33" spans="1:11" s="3" customFormat="1" ht="30" customHeight="1">
      <c r="A33" s="14">
        <v>29</v>
      </c>
      <c r="B33" s="15" t="s">
        <v>78</v>
      </c>
      <c r="C33" s="15" t="s">
        <v>79</v>
      </c>
      <c r="D33" s="14">
        <v>1</v>
      </c>
      <c r="E33" s="15" t="s">
        <v>15</v>
      </c>
      <c r="F33" s="15" t="s">
        <v>16</v>
      </c>
      <c r="G33" s="16" t="s">
        <v>17</v>
      </c>
      <c r="H33" s="15" t="s">
        <v>80</v>
      </c>
      <c r="I33" s="18" t="s">
        <v>19</v>
      </c>
      <c r="J33" s="21" t="s">
        <v>20</v>
      </c>
      <c r="K33" s="14"/>
    </row>
    <row r="34" spans="1:11" s="3" customFormat="1" ht="30" customHeight="1">
      <c r="A34" s="14">
        <v>30</v>
      </c>
      <c r="B34" s="15" t="s">
        <v>81</v>
      </c>
      <c r="C34" s="15" t="s">
        <v>82</v>
      </c>
      <c r="D34" s="14">
        <v>1</v>
      </c>
      <c r="E34" s="15" t="s">
        <v>15</v>
      </c>
      <c r="F34" s="15" t="s">
        <v>16</v>
      </c>
      <c r="G34" s="16" t="s">
        <v>17</v>
      </c>
      <c r="H34" s="15" t="s">
        <v>83</v>
      </c>
      <c r="I34" s="18" t="s">
        <v>19</v>
      </c>
      <c r="J34" s="21" t="s">
        <v>20</v>
      </c>
      <c r="K34" s="14"/>
    </row>
    <row r="35" spans="1:11" s="3" customFormat="1" ht="30" customHeight="1">
      <c r="A35" s="14">
        <v>31</v>
      </c>
      <c r="B35" s="15" t="s">
        <v>84</v>
      </c>
      <c r="C35" s="15" t="s">
        <v>85</v>
      </c>
      <c r="D35" s="14">
        <v>1</v>
      </c>
      <c r="E35" s="15" t="s">
        <v>15</v>
      </c>
      <c r="F35" s="15" t="s">
        <v>16</v>
      </c>
      <c r="G35" s="16" t="s">
        <v>17</v>
      </c>
      <c r="H35" s="15" t="s">
        <v>86</v>
      </c>
      <c r="I35" s="18" t="s">
        <v>19</v>
      </c>
      <c r="J35" s="21" t="s">
        <v>20</v>
      </c>
      <c r="K35" s="14"/>
    </row>
    <row r="36" spans="1:11" s="3" customFormat="1" ht="30" customHeight="1">
      <c r="A36" s="14">
        <v>32</v>
      </c>
      <c r="B36" s="15" t="s">
        <v>87</v>
      </c>
      <c r="C36" s="15" t="s">
        <v>88</v>
      </c>
      <c r="D36" s="14">
        <v>1</v>
      </c>
      <c r="E36" s="15" t="s">
        <v>15</v>
      </c>
      <c r="F36" s="15" t="s">
        <v>16</v>
      </c>
      <c r="G36" s="16" t="s">
        <v>17</v>
      </c>
      <c r="H36" s="15" t="s">
        <v>43</v>
      </c>
      <c r="I36" s="18" t="s">
        <v>19</v>
      </c>
      <c r="J36" s="21" t="s">
        <v>20</v>
      </c>
      <c r="K36" s="14"/>
    </row>
    <row r="37" spans="1:11" s="3" customFormat="1" ht="30" customHeight="1">
      <c r="A37" s="14">
        <v>33</v>
      </c>
      <c r="B37" s="15" t="s">
        <v>89</v>
      </c>
      <c r="C37" s="15" t="s">
        <v>88</v>
      </c>
      <c r="D37" s="14">
        <v>1</v>
      </c>
      <c r="E37" s="15" t="s">
        <v>15</v>
      </c>
      <c r="F37" s="15" t="s">
        <v>16</v>
      </c>
      <c r="G37" s="16" t="s">
        <v>17</v>
      </c>
      <c r="H37" s="15" t="s">
        <v>43</v>
      </c>
      <c r="I37" s="18" t="s">
        <v>19</v>
      </c>
      <c r="J37" s="21" t="s">
        <v>20</v>
      </c>
      <c r="K37" s="14"/>
    </row>
    <row r="38" spans="1:11" s="3" customFormat="1" ht="30" customHeight="1">
      <c r="A38" s="14">
        <v>34</v>
      </c>
      <c r="B38" s="15" t="s">
        <v>90</v>
      </c>
      <c r="C38" s="15" t="str">
        <f>VLOOKUP(B38,'[1]Sheet2'!$F:$G,2,0)</f>
        <v>从事皮肤科科研诊疗相关工作</v>
      </c>
      <c r="D38" s="14">
        <v>1</v>
      </c>
      <c r="E38" s="15" t="s">
        <v>15</v>
      </c>
      <c r="F38" s="15" t="s">
        <v>16</v>
      </c>
      <c r="G38" s="16" t="s">
        <v>17</v>
      </c>
      <c r="H38" s="15" t="s">
        <v>91</v>
      </c>
      <c r="I38" s="18" t="s">
        <v>19</v>
      </c>
      <c r="J38" s="21" t="s">
        <v>20</v>
      </c>
      <c r="K38" s="14"/>
    </row>
    <row r="39" spans="1:11" s="3" customFormat="1" ht="30" customHeight="1">
      <c r="A39" s="14">
        <v>35</v>
      </c>
      <c r="B39" s="15" t="s">
        <v>92</v>
      </c>
      <c r="C39" s="15" t="s">
        <v>93</v>
      </c>
      <c r="D39" s="14">
        <v>1</v>
      </c>
      <c r="E39" s="15" t="s">
        <v>15</v>
      </c>
      <c r="F39" s="15" t="s">
        <v>16</v>
      </c>
      <c r="G39" s="16" t="s">
        <v>17</v>
      </c>
      <c r="H39" s="15" t="s">
        <v>94</v>
      </c>
      <c r="I39" s="18" t="s">
        <v>19</v>
      </c>
      <c r="J39" s="21" t="s">
        <v>20</v>
      </c>
      <c r="K39" s="14"/>
    </row>
    <row r="40" spans="1:11" s="3" customFormat="1" ht="30" customHeight="1">
      <c r="A40" s="14">
        <v>36</v>
      </c>
      <c r="B40" s="15" t="s">
        <v>95</v>
      </c>
      <c r="C40" s="15" t="s">
        <v>96</v>
      </c>
      <c r="D40" s="14">
        <v>1</v>
      </c>
      <c r="E40" s="15" t="s">
        <v>15</v>
      </c>
      <c r="F40" s="15" t="s">
        <v>16</v>
      </c>
      <c r="G40" s="16" t="s">
        <v>17</v>
      </c>
      <c r="H40" s="15" t="s">
        <v>97</v>
      </c>
      <c r="I40" s="18" t="s">
        <v>19</v>
      </c>
      <c r="J40" s="21" t="s">
        <v>20</v>
      </c>
      <c r="K40" s="14"/>
    </row>
    <row r="41" spans="1:11" s="3" customFormat="1" ht="30" customHeight="1">
      <c r="A41" s="14">
        <v>37</v>
      </c>
      <c r="B41" s="15" t="s">
        <v>98</v>
      </c>
      <c r="C41" s="15" t="s">
        <v>99</v>
      </c>
      <c r="D41" s="14">
        <v>1</v>
      </c>
      <c r="E41" s="15" t="s">
        <v>15</v>
      </c>
      <c r="F41" s="15" t="s">
        <v>16</v>
      </c>
      <c r="G41" s="16" t="s">
        <v>17</v>
      </c>
      <c r="H41" s="15" t="s">
        <v>100</v>
      </c>
      <c r="I41" s="18" t="s">
        <v>19</v>
      </c>
      <c r="J41" s="21" t="s">
        <v>20</v>
      </c>
      <c r="K41" s="14"/>
    </row>
    <row r="42" spans="1:11" s="3" customFormat="1" ht="30" customHeight="1">
      <c r="A42" s="14">
        <v>38</v>
      </c>
      <c r="B42" s="15" t="s">
        <v>101</v>
      </c>
      <c r="C42" s="15" t="str">
        <f>VLOOKUP(B42,'[1]Sheet2'!$F:$G,2,0)</f>
        <v>从事妇产科科研诊疗相关工作</v>
      </c>
      <c r="D42" s="14">
        <v>1</v>
      </c>
      <c r="E42" s="15" t="s">
        <v>15</v>
      </c>
      <c r="F42" s="15" t="s">
        <v>16</v>
      </c>
      <c r="G42" s="16" t="s">
        <v>17</v>
      </c>
      <c r="H42" s="15" t="s">
        <v>102</v>
      </c>
      <c r="I42" s="18" t="s">
        <v>19</v>
      </c>
      <c r="J42" s="21" t="s">
        <v>20</v>
      </c>
      <c r="K42" s="14"/>
    </row>
    <row r="43" spans="1:11" s="3" customFormat="1" ht="30" customHeight="1">
      <c r="A43" s="14">
        <v>39</v>
      </c>
      <c r="B43" s="15" t="s">
        <v>103</v>
      </c>
      <c r="C43" s="15" t="s">
        <v>104</v>
      </c>
      <c r="D43" s="14">
        <v>1</v>
      </c>
      <c r="E43" s="15" t="s">
        <v>15</v>
      </c>
      <c r="F43" s="15" t="s">
        <v>16</v>
      </c>
      <c r="G43" s="16" t="s">
        <v>17</v>
      </c>
      <c r="H43" s="15" t="s">
        <v>105</v>
      </c>
      <c r="I43" s="18" t="s">
        <v>19</v>
      </c>
      <c r="J43" s="21" t="s">
        <v>20</v>
      </c>
      <c r="K43" s="14"/>
    </row>
    <row r="44" spans="1:12" s="3" customFormat="1" ht="30" customHeight="1">
      <c r="A44" s="14">
        <v>40</v>
      </c>
      <c r="B44" s="15" t="s">
        <v>106</v>
      </c>
      <c r="C44" s="15" t="s">
        <v>107</v>
      </c>
      <c r="D44" s="14">
        <v>1</v>
      </c>
      <c r="E44" s="15" t="s">
        <v>15</v>
      </c>
      <c r="F44" s="15" t="s">
        <v>16</v>
      </c>
      <c r="G44" s="16" t="s">
        <v>17</v>
      </c>
      <c r="H44" s="15" t="s">
        <v>108</v>
      </c>
      <c r="I44" s="18" t="s">
        <v>19</v>
      </c>
      <c r="J44" s="21" t="s">
        <v>20</v>
      </c>
      <c r="K44" s="14"/>
      <c r="L44" s="23"/>
    </row>
    <row r="45" spans="1:11" s="3" customFormat="1" ht="30" customHeight="1">
      <c r="A45" s="14">
        <v>41</v>
      </c>
      <c r="B45" s="15" t="s">
        <v>109</v>
      </c>
      <c r="C45" s="15" t="str">
        <f>VLOOKUP(B45,'[1]Sheet2'!$F:$G,2,0)</f>
        <v>从事功能科科研诊疗相关工作</v>
      </c>
      <c r="D45" s="14">
        <v>1</v>
      </c>
      <c r="E45" s="15" t="s">
        <v>15</v>
      </c>
      <c r="F45" s="15" t="s">
        <v>16</v>
      </c>
      <c r="G45" s="16" t="s">
        <v>17</v>
      </c>
      <c r="H45" s="15" t="s">
        <v>110</v>
      </c>
      <c r="I45" s="18" t="s">
        <v>19</v>
      </c>
      <c r="J45" s="21" t="s">
        <v>20</v>
      </c>
      <c r="K45" s="14"/>
    </row>
    <row r="46" spans="1:11" s="3" customFormat="1" ht="30" customHeight="1">
      <c r="A46" s="14">
        <v>42</v>
      </c>
      <c r="B46" s="15" t="s">
        <v>111</v>
      </c>
      <c r="C46" s="15" t="str">
        <f>VLOOKUP(B46,'[1]Sheet2'!$F:$G,2,0)</f>
        <v>从事核医学科科研诊疗相关工作</v>
      </c>
      <c r="D46" s="14">
        <v>1</v>
      </c>
      <c r="E46" s="15" t="s">
        <v>15</v>
      </c>
      <c r="F46" s="15" t="s">
        <v>16</v>
      </c>
      <c r="G46" s="16" t="s">
        <v>17</v>
      </c>
      <c r="H46" s="15" t="s">
        <v>112</v>
      </c>
      <c r="I46" s="18" t="s">
        <v>19</v>
      </c>
      <c r="J46" s="21" t="s">
        <v>20</v>
      </c>
      <c r="K46" s="14"/>
    </row>
    <row r="47" spans="1:11" s="3" customFormat="1" ht="30" customHeight="1">
      <c r="A47" s="14">
        <v>43</v>
      </c>
      <c r="B47" s="15" t="s">
        <v>113</v>
      </c>
      <c r="C47" s="15" t="s">
        <v>114</v>
      </c>
      <c r="D47" s="14">
        <v>1</v>
      </c>
      <c r="E47" s="15" t="s">
        <v>15</v>
      </c>
      <c r="F47" s="15" t="s">
        <v>16</v>
      </c>
      <c r="G47" s="16" t="s">
        <v>17</v>
      </c>
      <c r="H47" s="15" t="s">
        <v>115</v>
      </c>
      <c r="I47" s="16"/>
      <c r="J47" s="21" t="s">
        <v>20</v>
      </c>
      <c r="K47" s="14"/>
    </row>
    <row r="48" spans="1:11" s="3" customFormat="1" ht="30" customHeight="1">
      <c r="A48" s="14">
        <v>44</v>
      </c>
      <c r="B48" s="17" t="s">
        <v>116</v>
      </c>
      <c r="C48" s="18" t="s">
        <v>117</v>
      </c>
      <c r="D48" s="14">
        <v>5</v>
      </c>
      <c r="E48" s="15" t="s">
        <v>15</v>
      </c>
      <c r="F48" s="15" t="s">
        <v>16</v>
      </c>
      <c r="G48" s="16" t="s">
        <v>17</v>
      </c>
      <c r="H48" s="15" t="s">
        <v>118</v>
      </c>
      <c r="I48" s="16"/>
      <c r="J48" s="21" t="s">
        <v>20</v>
      </c>
      <c r="K48" s="14"/>
    </row>
  </sheetData>
  <sheetProtection/>
  <mergeCells count="8">
    <mergeCell ref="A2:K2"/>
    <mergeCell ref="E3:I3"/>
    <mergeCell ref="A3:A4"/>
    <mergeCell ref="B3:B4"/>
    <mergeCell ref="C3:C4"/>
    <mergeCell ref="D3:D4"/>
    <mergeCell ref="J3:J4"/>
    <mergeCell ref="K3:K4"/>
  </mergeCells>
  <printOptions/>
  <pageMargins left="0.3541666666666667" right="0.275" top="0.39305555555555555" bottom="0.3145833333333333" header="0.4722222222222222" footer="0.3145833333333333"/>
  <pageSetup fitToHeight="0" fitToWidth="1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崔~~</cp:lastModifiedBy>
  <dcterms:created xsi:type="dcterms:W3CDTF">2016-12-02T08:54:00Z</dcterms:created>
  <dcterms:modified xsi:type="dcterms:W3CDTF">2024-06-24T03:00:15Z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86C120F98159466CA94E897B6151A0BD_13</vt:lpwstr>
  </property>
</Properties>
</file>