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<sst xmlns="http://schemas.openxmlformats.org/spreadsheetml/2006/main" count="294" uniqueCount="179">
  <si>
    <t>开化县2024年公开招聘部分事业单位工作人员拟聘用人员名单</t>
  </si>
  <si>
    <t>序号</t>
  </si>
  <si>
    <t>准考证</t>
  </si>
  <si>
    <t>姓名</t>
  </si>
  <si>
    <t>笔试总成绩</t>
  </si>
  <si>
    <t>笔试折合成绩（40%）</t>
  </si>
  <si>
    <t>面试（专业技能考核）成绩</t>
  </si>
  <si>
    <t>面试（专业技能考核）折合成绩（60%）</t>
  </si>
  <si>
    <t>总成绩</t>
  </si>
  <si>
    <t>体检结论</t>
  </si>
  <si>
    <t>考察结论</t>
  </si>
  <si>
    <t>一、开化县网络综合治理服务中心 综合文字 1名</t>
  </si>
  <si>
    <t>008050102018</t>
  </si>
  <si>
    <t>曾蓉</t>
  </si>
  <si>
    <t>合格</t>
  </si>
  <si>
    <t>二、开化县机关档案托管中心 综合管理 1名</t>
  </si>
  <si>
    <t>008050101108</t>
  </si>
  <si>
    <t>耿大洋</t>
  </si>
  <si>
    <t>三、开化传媒集团 文字记者1 1名</t>
  </si>
  <si>
    <t>008050103217</t>
  </si>
  <si>
    <t>江如玉</t>
  </si>
  <si>
    <t>四、开化传媒集团 文字记者2 1名</t>
  </si>
  <si>
    <t>008050102805</t>
  </si>
  <si>
    <t>闵晓婷</t>
  </si>
  <si>
    <t>五、开化传媒集团 摄像记者 1名</t>
  </si>
  <si>
    <t>008050102516</t>
  </si>
  <si>
    <t>吴竟义</t>
  </si>
  <si>
    <t>六、开化县大数据中心 网络安全 1名</t>
  </si>
  <si>
    <t>008050100523</t>
  </si>
  <si>
    <t>陆淑晶</t>
  </si>
  <si>
    <t>七、开化县金融服务中心 金融服务 1名</t>
  </si>
  <si>
    <t>008050104404</t>
  </si>
  <si>
    <t>翁晓杰</t>
  </si>
  <si>
    <t>八、开化县财政项目预算审核中心 项目管理 1名</t>
  </si>
  <si>
    <t>008050103805</t>
  </si>
  <si>
    <t>吴晟</t>
  </si>
  <si>
    <t>九、开化县市政园林所 工程管理 1名</t>
  </si>
  <si>
    <t>008050104217</t>
  </si>
  <si>
    <t>王婧恬</t>
  </si>
  <si>
    <t>十、开化县环境卫生管理所 综合文字 1名</t>
  </si>
  <si>
    <t>008050100720</t>
  </si>
  <si>
    <t>余家欢</t>
  </si>
  <si>
    <t>十一、开化县铁路机场建设管理中心 工程管理1 1名</t>
  </si>
  <si>
    <t>008050101308</t>
  </si>
  <si>
    <t>黄宏萍</t>
  </si>
  <si>
    <t>十二、开化县铁路机场建设管理中心 工程管理2 1名</t>
  </si>
  <si>
    <t>008050104429</t>
  </si>
  <si>
    <t>项月琪</t>
  </si>
  <si>
    <t>十三、开化县交通财务核算中心 财务会计 1名</t>
  </si>
  <si>
    <t>008050104508</t>
  </si>
  <si>
    <t>郑炀阳</t>
  </si>
  <si>
    <t>十四、开化县公路港航与运输管理中心 公路养护 2名</t>
  </si>
  <si>
    <t>008050104715</t>
  </si>
  <si>
    <t>林兆奇</t>
  </si>
  <si>
    <t>008050100911</t>
  </si>
  <si>
    <t>邵怡祥</t>
  </si>
  <si>
    <t>十五、开化县公路港航与运输管理中心 公路管理 2名</t>
  </si>
  <si>
    <t>008050102610</t>
  </si>
  <si>
    <t>方俊</t>
  </si>
  <si>
    <t>008050104407</t>
  </si>
  <si>
    <t>邵思颜</t>
  </si>
  <si>
    <t>十六、开化县公路港航与运输管理中心 工程管理 1名</t>
  </si>
  <si>
    <t>008050101213</t>
  </si>
  <si>
    <t>杨子叶</t>
  </si>
  <si>
    <t>十七、开化县公路港航与运输管理中心 综合管理 1名</t>
  </si>
  <si>
    <t>008050102316</t>
  </si>
  <si>
    <t>毛逸凡</t>
  </si>
  <si>
    <t>十八、开化县交通运输行政执法队 行政处罚 2名</t>
  </si>
  <si>
    <t>008050102203</t>
  </si>
  <si>
    <t>张郝</t>
  </si>
  <si>
    <t>008050101607</t>
  </si>
  <si>
    <t>郑文晶</t>
  </si>
  <si>
    <t>十九、开化县交通运输行政执法队 综合文字 1名</t>
  </si>
  <si>
    <t>008050103008</t>
  </si>
  <si>
    <t>曹彦</t>
  </si>
  <si>
    <t>二十、开化县交通运输行政执法队 网络维护 1名</t>
  </si>
  <si>
    <t>008050104001</t>
  </si>
  <si>
    <t>黄庆长</t>
  </si>
  <si>
    <t>二十一、开化县农业技术推广中心 档案管理 1名</t>
  </si>
  <si>
    <t>008050100409</t>
  </si>
  <si>
    <t>宫保侠</t>
  </si>
  <si>
    <t>二十二、开化县林场 林业技术 1名</t>
  </si>
  <si>
    <t>008050102517</t>
  </si>
  <si>
    <t>叶冰雁</t>
  </si>
  <si>
    <t>二十三、开化县疾病预防控制中心 财务会计 1名</t>
  </si>
  <si>
    <t>008050103501</t>
  </si>
  <si>
    <t>陈浩然</t>
  </si>
  <si>
    <t>二十四、开化县妇幼保健计划生育服务中心 财务会计 1名</t>
  </si>
  <si>
    <t>008050104427</t>
  </si>
  <si>
    <t>任波</t>
  </si>
  <si>
    <t>二十五、开化县120急救中心 院前急救 1名</t>
  </si>
  <si>
    <t>008050101718</t>
  </si>
  <si>
    <t>江思珍</t>
  </si>
  <si>
    <t>二十七、开化县中医院 财务会计 1名</t>
  </si>
  <si>
    <t>008050104425</t>
  </si>
  <si>
    <t>宋熠娟</t>
  </si>
  <si>
    <t>二十八、开化县应急救援指挥中心 安全管理 1名</t>
  </si>
  <si>
    <t>008050103107</t>
  </si>
  <si>
    <t>王雯莉</t>
  </si>
  <si>
    <t>二十九、衢州市开化生态环境监测站 环境监测 2名</t>
  </si>
  <si>
    <t>008050104113</t>
  </si>
  <si>
    <t>唐思敏</t>
  </si>
  <si>
    <t>008050104030</t>
  </si>
  <si>
    <t>李颜政</t>
  </si>
  <si>
    <t>三十、开化县政务服务中心 综合管理 1名</t>
  </si>
  <si>
    <t>008050104224</t>
  </si>
  <si>
    <t>汪涵宇</t>
  </si>
  <si>
    <t>三十一、开化县企业综合服务中心 综合管理 1名</t>
  </si>
  <si>
    <t>008050100326</t>
  </si>
  <si>
    <t>程子晗</t>
  </si>
  <si>
    <t>三十二、开化县机关后勤服务中心 综合文字 1名</t>
  </si>
  <si>
    <t>008050103729</t>
  </si>
  <si>
    <t>姜木子</t>
  </si>
  <si>
    <t>三十三、开化县机关后勤服务中心 信息工程 1名</t>
  </si>
  <si>
    <t>008050103906</t>
  </si>
  <si>
    <t>祝首安</t>
  </si>
  <si>
    <t>三十四、开化县人民法院审判保障中心 综合管理 1名</t>
  </si>
  <si>
    <t>008050100111</t>
  </si>
  <si>
    <t>严芹菲</t>
  </si>
  <si>
    <t>三十五、开化县人民检察院检察事务中心 综合管理 1名</t>
  </si>
  <si>
    <t>008050101023</t>
  </si>
  <si>
    <t>应慧英</t>
  </si>
  <si>
    <t>三十六、开化县青少年宫 财务会计 1名</t>
  </si>
  <si>
    <t>008050101121</t>
  </si>
  <si>
    <t>赵丹华</t>
  </si>
  <si>
    <t>三十七、开化县国防动员事务管理中心 财务会计 1名</t>
  </si>
  <si>
    <t>008050101502</t>
  </si>
  <si>
    <t>祝云飞</t>
  </si>
  <si>
    <t>三十八、开化县国防动员事务管理中心 网络安全 1名</t>
  </si>
  <si>
    <t>008050101130</t>
  </si>
  <si>
    <t>余吴童</t>
  </si>
  <si>
    <t>三十九、开化县乡镇政务服务中心 畜牧员 1名</t>
  </si>
  <si>
    <t>008050103708</t>
  </si>
  <si>
    <t>余振学</t>
  </si>
  <si>
    <t>四十、开化县乡镇政务服务中心 特产员 1名</t>
  </si>
  <si>
    <t>008050104516</t>
  </si>
  <si>
    <t>黄东东</t>
  </si>
  <si>
    <t>四十一、开化县乡镇政务服务中心 林技员 2名</t>
  </si>
  <si>
    <t>008050102508</t>
  </si>
  <si>
    <t>程聪</t>
  </si>
  <si>
    <t>008050104421</t>
  </si>
  <si>
    <t>祝佳佳</t>
  </si>
  <si>
    <t>四十二、开化县乡镇政务服务中心 水利员 1名</t>
  </si>
  <si>
    <t>008050101908</t>
  </si>
  <si>
    <t>刘伯陶</t>
  </si>
  <si>
    <t>四十三、开化县乡镇政务服务中心 农技员 1名</t>
  </si>
  <si>
    <t>008050102116</t>
  </si>
  <si>
    <t>李嘉伦</t>
  </si>
  <si>
    <t>四十四、开化县乡镇政务服务中心 金融服务 1名</t>
  </si>
  <si>
    <t>008050100328</t>
  </si>
  <si>
    <t>吴法成</t>
  </si>
  <si>
    <t>四十五、开化县乡镇政务服务中心 财务代理 2名</t>
  </si>
  <si>
    <t>008050104306</t>
  </si>
  <si>
    <t>傅振涛</t>
  </si>
  <si>
    <t>008050102101</t>
  </si>
  <si>
    <t>吴可欣</t>
  </si>
  <si>
    <t>四十六、开化县乡镇政务服务中心 会计助理 4名</t>
  </si>
  <si>
    <t>008050102802</t>
  </si>
  <si>
    <t>徐珂如</t>
  </si>
  <si>
    <t>008050103319</t>
  </si>
  <si>
    <t>叶青</t>
  </si>
  <si>
    <t>008050101918</t>
  </si>
  <si>
    <t>王千芊</t>
  </si>
  <si>
    <t>008050100216</t>
  </si>
  <si>
    <t>王雨夏</t>
  </si>
  <si>
    <t>四十七、开化县乡镇政务服务中心 规划员 1名</t>
  </si>
  <si>
    <t>008050100623</t>
  </si>
  <si>
    <t>程哲暄</t>
  </si>
  <si>
    <t>四十八、开化县乡镇政务服务中心 安监员 1名</t>
  </si>
  <si>
    <t>008050104004</t>
  </si>
  <si>
    <t>徐轩</t>
  </si>
  <si>
    <t>四十九、开化县乡镇政务服务中心 综合管理1 1名</t>
  </si>
  <si>
    <t>008050104303</t>
  </si>
  <si>
    <t xml:space="preserve"> 郭倩</t>
  </si>
  <si>
    <t>五十、开化县乡镇政务服务中心 综合管理2 1名</t>
  </si>
  <si>
    <t>008050103728</t>
  </si>
  <si>
    <t>蒋吉</t>
  </si>
  <si>
    <t>开化县人力资源和社会保障局</t>
  </si>
  <si>
    <t>2024年6月24日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</si>
</sst>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2"/>
  <sheetViews>
    <sheetView tabSelected="1" topLeftCell="A100" workbookViewId="0">
      <selection activeCell="M113" sqref="M113"/>
    </sheetView>
  </sheetViews>
  <sheetFormatPr defaultColWidth="9" defaultRowHeight="25" customHeight="1"/>
  <cols>
    <col min="1" max="1" width="4.5" style="3" customWidth="1"/>
    <col min="2" max="2" width="13.5" style="3" customWidth="1"/>
    <col min="3" max="3" width="8.25" style="3" customWidth="1"/>
    <col min="4" max="4" width="8.25" style="4" customWidth="1"/>
    <col min="5" max="5" width="11.25" style="5" customWidth="1"/>
    <col min="6" max="6" width="10.375" style="4" customWidth="1"/>
    <col min="7" max="7" width="13.5" style="5" customWidth="1"/>
    <col min="8" max="9" width="9.75" style="4" customWidth="1"/>
    <col min="10" max="10" width="10" style="3" customWidth="1"/>
    <col min="11" max="16384" width="9" style="3"/>
  </cols>
  <sheetData>
    <row r="1" s="1" customFormat="1" ht="59" customHeight="1" spans="1:10">
      <c r="A1" s="6" t="s">
        <v>0</v>
      </c>
      <c r="B1" s="6"/>
      <c r="C1" s="6"/>
      <c r="D1" s="6"/>
      <c r="E1" s="7"/>
      <c r="F1" s="8"/>
      <c r="G1" s="7"/>
      <c r="H1" s="8"/>
      <c r="I1" s="8"/>
      <c r="J1" s="6"/>
    </row>
    <row r="2" s="2" customFormat="1" ht="43" customHeight="1" spans="1:10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9" t="s">
        <v>10</v>
      </c>
    </row>
    <row r="3" s="2" customFormat="1" customHeight="1" spans="1:10">
      <c r="A3" s="12" t="s">
        <v>11</v>
      </c>
      <c r="B3" s="13"/>
      <c r="C3" s="13"/>
      <c r="D3" s="14"/>
      <c r="E3" s="15"/>
      <c r="F3" s="14"/>
      <c r="G3" s="15"/>
      <c r="H3" s="14"/>
      <c r="I3" s="14"/>
      <c r="J3" s="20"/>
    </row>
    <row r="4" customHeight="1" spans="1:10">
      <c r="A4" s="16">
        <v>1</v>
      </c>
      <c r="B4" s="17" t="s">
        <v>12</v>
      </c>
      <c r="C4" s="17" t="s">
        <v>13</v>
      </c>
      <c r="D4" s="18">
        <v>136.16</v>
      </c>
      <c r="E4" s="19">
        <f>D4/2*0.4</f>
        <v>27.232</v>
      </c>
      <c r="F4" s="18">
        <v>78.38</v>
      </c>
      <c r="G4" s="19">
        <f>F4*0.6</f>
        <v>47.028</v>
      </c>
      <c r="H4" s="18">
        <f>E4+G4</f>
        <v>74.26</v>
      </c>
      <c r="I4" s="18" t="s">
        <v>14</v>
      </c>
      <c r="J4" s="18" t="s">
        <v>14</v>
      </c>
    </row>
    <row r="5" s="2" customFormat="1" customHeight="1" spans="1:10">
      <c r="A5" s="12" t="s">
        <v>15</v>
      </c>
      <c r="B5" s="13"/>
      <c r="C5" s="13"/>
      <c r="D5" s="14"/>
      <c r="E5" s="15"/>
      <c r="F5" s="14"/>
      <c r="G5" s="15"/>
      <c r="H5" s="14"/>
      <c r="I5" s="14"/>
      <c r="J5" s="20"/>
    </row>
    <row r="6" customHeight="1" spans="1:10">
      <c r="A6" s="16">
        <v>1</v>
      </c>
      <c r="B6" s="17" t="s">
        <v>16</v>
      </c>
      <c r="C6" s="17" t="s">
        <v>17</v>
      </c>
      <c r="D6" s="18">
        <v>134.16</v>
      </c>
      <c r="E6" s="19">
        <f>D6/2*0.4</f>
        <v>26.832</v>
      </c>
      <c r="F6" s="18">
        <v>80.58</v>
      </c>
      <c r="G6" s="19">
        <f>F6*0.6</f>
        <v>48.348</v>
      </c>
      <c r="H6" s="18">
        <f>E6+G6</f>
        <v>75.18</v>
      </c>
      <c r="I6" s="18" t="s">
        <v>14</v>
      </c>
      <c r="J6" s="18" t="s">
        <v>14</v>
      </c>
    </row>
    <row r="7" s="2" customFormat="1" customHeight="1" spans="1:10">
      <c r="A7" s="12" t="s">
        <v>18</v>
      </c>
      <c r="B7" s="13"/>
      <c r="C7" s="13"/>
      <c r="D7" s="14"/>
      <c r="E7" s="15"/>
      <c r="F7" s="14"/>
      <c r="G7" s="15"/>
      <c r="H7" s="14"/>
      <c r="I7" s="14"/>
      <c r="J7" s="20"/>
    </row>
    <row r="8" customHeight="1" spans="1:10">
      <c r="A8" s="16">
        <v>1</v>
      </c>
      <c r="B8" s="17" t="s">
        <v>19</v>
      </c>
      <c r="C8" s="17" t="s">
        <v>20</v>
      </c>
      <c r="D8" s="18">
        <v>128.39</v>
      </c>
      <c r="E8" s="19">
        <f>D8/2*0.4</f>
        <v>25.678</v>
      </c>
      <c r="F8" s="18">
        <v>80.26</v>
      </c>
      <c r="G8" s="19">
        <f>F8*0.6</f>
        <v>48.156</v>
      </c>
      <c r="H8" s="18">
        <f>E8+G8</f>
        <v>73.834</v>
      </c>
      <c r="I8" s="18" t="s">
        <v>14</v>
      </c>
      <c r="J8" s="18" t="s">
        <v>14</v>
      </c>
    </row>
    <row r="9" s="2" customFormat="1" customHeight="1" spans="1:10">
      <c r="A9" s="12" t="s">
        <v>21</v>
      </c>
      <c r="B9" s="13"/>
      <c r="C9" s="13"/>
      <c r="D9" s="14"/>
      <c r="E9" s="15"/>
      <c r="F9" s="14"/>
      <c r="G9" s="15"/>
      <c r="H9" s="14"/>
      <c r="I9" s="14"/>
      <c r="J9" s="20"/>
    </row>
    <row r="10" customHeight="1" spans="1:10">
      <c r="A10" s="16">
        <v>1</v>
      </c>
      <c r="B10" s="17" t="s">
        <v>22</v>
      </c>
      <c r="C10" s="17" t="s">
        <v>23</v>
      </c>
      <c r="D10" s="18">
        <v>119.97</v>
      </c>
      <c r="E10" s="19">
        <f>D10/2*0.4</f>
        <v>23.994</v>
      </c>
      <c r="F10" s="18">
        <v>78.98</v>
      </c>
      <c r="G10" s="19">
        <f>F10*0.6</f>
        <v>47.388</v>
      </c>
      <c r="H10" s="18">
        <f>E10+G10</f>
        <v>71.382</v>
      </c>
      <c r="I10" s="18" t="s">
        <v>14</v>
      </c>
      <c r="J10" s="18" t="s">
        <v>14</v>
      </c>
    </row>
    <row r="11" s="2" customFormat="1" customHeight="1" spans="1:10">
      <c r="A11" s="12" t="s">
        <v>24</v>
      </c>
      <c r="B11" s="13"/>
      <c r="C11" s="13"/>
      <c r="D11" s="14"/>
      <c r="E11" s="15"/>
      <c r="F11" s="14"/>
      <c r="G11" s="15"/>
      <c r="H11" s="14"/>
      <c r="I11" s="14"/>
      <c r="J11" s="20"/>
    </row>
    <row r="12" customHeight="1" spans="1:10">
      <c r="A12" s="16">
        <v>1</v>
      </c>
      <c r="B12" s="17" t="s">
        <v>25</v>
      </c>
      <c r="C12" s="17" t="s">
        <v>26</v>
      </c>
      <c r="D12" s="18">
        <v>102.39</v>
      </c>
      <c r="E12" s="19">
        <f>D12/2*0.4</f>
        <v>20.478</v>
      </c>
      <c r="F12" s="18">
        <v>80.67</v>
      </c>
      <c r="G12" s="19">
        <f>F12*0.6</f>
        <v>48.402</v>
      </c>
      <c r="H12" s="18">
        <f>E12+G12</f>
        <v>68.88</v>
      </c>
      <c r="I12" s="18" t="s">
        <v>14</v>
      </c>
      <c r="J12" s="18" t="s">
        <v>14</v>
      </c>
    </row>
    <row r="13" s="2" customFormat="1" customHeight="1" spans="1:10">
      <c r="A13" s="12" t="s">
        <v>27</v>
      </c>
      <c r="B13" s="13"/>
      <c r="C13" s="13"/>
      <c r="D13" s="14"/>
      <c r="E13" s="15"/>
      <c r="F13" s="14"/>
      <c r="G13" s="15"/>
      <c r="H13" s="14"/>
      <c r="I13" s="14"/>
      <c r="J13" s="20"/>
    </row>
    <row r="14" customHeight="1" spans="1:10">
      <c r="A14" s="16">
        <v>1</v>
      </c>
      <c r="B14" s="17" t="s">
        <v>28</v>
      </c>
      <c r="C14" s="17" t="s">
        <v>29</v>
      </c>
      <c r="D14" s="18">
        <v>130.26</v>
      </c>
      <c r="E14" s="19">
        <f>D14/2*0.4</f>
        <v>26.052</v>
      </c>
      <c r="F14" s="18">
        <v>78.9</v>
      </c>
      <c r="G14" s="19">
        <f>F14*0.6</f>
        <v>47.34</v>
      </c>
      <c r="H14" s="18">
        <f>E14+G14</f>
        <v>73.392</v>
      </c>
      <c r="I14" s="18" t="s">
        <v>14</v>
      </c>
      <c r="J14" s="18" t="s">
        <v>14</v>
      </c>
    </row>
    <row r="15" s="2" customFormat="1" customHeight="1" spans="1:10">
      <c r="A15" s="12" t="s">
        <v>30</v>
      </c>
      <c r="B15" s="13"/>
      <c r="C15" s="13"/>
      <c r="D15" s="14"/>
      <c r="E15" s="15"/>
      <c r="F15" s="14"/>
      <c r="G15" s="15"/>
      <c r="H15" s="14"/>
      <c r="I15" s="14"/>
      <c r="J15" s="20"/>
    </row>
    <row r="16" customHeight="1" spans="1:10">
      <c r="A16" s="16">
        <v>1</v>
      </c>
      <c r="B16" s="17" t="s">
        <v>31</v>
      </c>
      <c r="C16" s="17" t="s">
        <v>32</v>
      </c>
      <c r="D16" s="18">
        <v>130.87</v>
      </c>
      <c r="E16" s="19">
        <f>D16/2*0.4</f>
        <v>26.174</v>
      </c>
      <c r="F16" s="18">
        <v>78.7</v>
      </c>
      <c r="G16" s="19">
        <f>F16*0.6</f>
        <v>47.22</v>
      </c>
      <c r="H16" s="18">
        <f>E16+G16</f>
        <v>73.394</v>
      </c>
      <c r="I16" s="18" t="s">
        <v>14</v>
      </c>
      <c r="J16" s="18" t="s">
        <v>14</v>
      </c>
    </row>
    <row r="17" s="2" customFormat="1" customHeight="1" spans="1:10">
      <c r="A17" s="12" t="s">
        <v>33</v>
      </c>
      <c r="B17" s="13"/>
      <c r="C17" s="13"/>
      <c r="D17" s="14"/>
      <c r="E17" s="15"/>
      <c r="F17" s="14"/>
      <c r="G17" s="15"/>
      <c r="H17" s="14"/>
      <c r="I17" s="14"/>
      <c r="J17" s="20"/>
    </row>
    <row r="18" customHeight="1" spans="1:10">
      <c r="A18" s="16">
        <v>1</v>
      </c>
      <c r="B18" s="17" t="s">
        <v>34</v>
      </c>
      <c r="C18" s="17" t="s">
        <v>35</v>
      </c>
      <c r="D18" s="18">
        <v>122.34</v>
      </c>
      <c r="E18" s="19">
        <f>D18/2*0.4</f>
        <v>24.468</v>
      </c>
      <c r="F18" s="18">
        <v>80.02</v>
      </c>
      <c r="G18" s="19">
        <f>F18*0.6</f>
        <v>48.012</v>
      </c>
      <c r="H18" s="18">
        <f>E18+G18</f>
        <v>72.48</v>
      </c>
      <c r="I18" s="18" t="s">
        <v>14</v>
      </c>
      <c r="J18" s="18" t="s">
        <v>14</v>
      </c>
    </row>
    <row r="19" s="2" customFormat="1" customHeight="1" spans="1:10">
      <c r="A19" s="12" t="s">
        <v>36</v>
      </c>
      <c r="B19" s="13"/>
      <c r="C19" s="13"/>
      <c r="D19" s="14"/>
      <c r="E19" s="15"/>
      <c r="F19" s="14"/>
      <c r="G19" s="15"/>
      <c r="H19" s="14"/>
      <c r="I19" s="14"/>
      <c r="J19" s="20"/>
    </row>
    <row r="20" customHeight="1" spans="1:10">
      <c r="A20" s="16">
        <v>1</v>
      </c>
      <c r="B20" s="17" t="s">
        <v>37</v>
      </c>
      <c r="C20" s="17" t="s">
        <v>38</v>
      </c>
      <c r="D20" s="18">
        <v>126.39</v>
      </c>
      <c r="E20" s="19">
        <f>D20/2*0.4</f>
        <v>25.278</v>
      </c>
      <c r="F20" s="18">
        <v>79.38</v>
      </c>
      <c r="G20" s="19">
        <f>F20*0.6</f>
        <v>47.628</v>
      </c>
      <c r="H20" s="18">
        <f>E20+G20</f>
        <v>72.906</v>
      </c>
      <c r="I20" s="18" t="s">
        <v>14</v>
      </c>
      <c r="J20" s="18" t="s">
        <v>14</v>
      </c>
    </row>
    <row r="21" s="2" customFormat="1" customHeight="1" spans="1:10">
      <c r="A21" s="12" t="s">
        <v>39</v>
      </c>
      <c r="B21" s="13"/>
      <c r="C21" s="13"/>
      <c r="D21" s="14"/>
      <c r="E21" s="15"/>
      <c r="F21" s="14"/>
      <c r="G21" s="15"/>
      <c r="H21" s="14"/>
      <c r="I21" s="14"/>
      <c r="J21" s="20"/>
    </row>
    <row r="22" customHeight="1" spans="1:10">
      <c r="A22" s="16">
        <v>1</v>
      </c>
      <c r="B22" s="17" t="s">
        <v>40</v>
      </c>
      <c r="C22" s="17" t="s">
        <v>41</v>
      </c>
      <c r="D22" s="18">
        <v>125.34</v>
      </c>
      <c r="E22" s="19">
        <f>D22/2*0.4</f>
        <v>25.068</v>
      </c>
      <c r="F22" s="18">
        <v>78.68</v>
      </c>
      <c r="G22" s="19">
        <f>F22*0.6</f>
        <v>47.208</v>
      </c>
      <c r="H22" s="18">
        <f>E22+G22</f>
        <v>72.276</v>
      </c>
      <c r="I22" s="18" t="s">
        <v>14</v>
      </c>
      <c r="J22" s="18" t="s">
        <v>14</v>
      </c>
    </row>
    <row r="23" s="2" customFormat="1" customHeight="1" spans="1:10">
      <c r="A23" s="12" t="s">
        <v>42</v>
      </c>
      <c r="B23" s="13"/>
      <c r="C23" s="13"/>
      <c r="D23" s="14"/>
      <c r="E23" s="15"/>
      <c r="F23" s="14"/>
      <c r="G23" s="15"/>
      <c r="H23" s="14"/>
      <c r="I23" s="14"/>
      <c r="J23" s="20"/>
    </row>
    <row r="24" customHeight="1" spans="1:10">
      <c r="A24" s="16">
        <v>1</v>
      </c>
      <c r="B24" s="17" t="s">
        <v>43</v>
      </c>
      <c r="C24" s="17" t="s">
        <v>44</v>
      </c>
      <c r="D24" s="18">
        <v>123.84</v>
      </c>
      <c r="E24" s="19">
        <f>D24/2*0.4</f>
        <v>24.768</v>
      </c>
      <c r="F24" s="18">
        <v>78.72</v>
      </c>
      <c r="G24" s="19">
        <f>F24*0.6</f>
        <v>47.232</v>
      </c>
      <c r="H24" s="18">
        <f>E24+G24</f>
        <v>72</v>
      </c>
      <c r="I24" s="18" t="s">
        <v>14</v>
      </c>
      <c r="J24" s="18" t="s">
        <v>14</v>
      </c>
    </row>
    <row r="25" s="2" customFormat="1" customHeight="1" spans="1:10">
      <c r="A25" s="12" t="s">
        <v>45</v>
      </c>
      <c r="B25" s="13"/>
      <c r="C25" s="13"/>
      <c r="D25" s="14"/>
      <c r="E25" s="15"/>
      <c r="F25" s="14"/>
      <c r="G25" s="15"/>
      <c r="H25" s="14"/>
      <c r="I25" s="14"/>
      <c r="J25" s="20"/>
    </row>
    <row r="26" customHeight="1" spans="1:10">
      <c r="A26" s="16">
        <v>1</v>
      </c>
      <c r="B26" s="17" t="s">
        <v>46</v>
      </c>
      <c r="C26" s="17" t="s">
        <v>47</v>
      </c>
      <c r="D26" s="18">
        <v>121.63</v>
      </c>
      <c r="E26" s="19">
        <f>D26/2*0.4</f>
        <v>24.326</v>
      </c>
      <c r="F26" s="18">
        <v>78.58</v>
      </c>
      <c r="G26" s="19">
        <f>F26*0.6</f>
        <v>47.148</v>
      </c>
      <c r="H26" s="18">
        <f>E26+G26</f>
        <v>71.474</v>
      </c>
      <c r="I26" s="18" t="s">
        <v>14</v>
      </c>
      <c r="J26" s="18" t="s">
        <v>14</v>
      </c>
    </row>
    <row r="27" s="2" customFormat="1" customHeight="1" spans="1:10">
      <c r="A27" s="12" t="s">
        <v>48</v>
      </c>
      <c r="B27" s="13"/>
      <c r="C27" s="13"/>
      <c r="D27" s="14"/>
      <c r="E27" s="15"/>
      <c r="F27" s="14"/>
      <c r="G27" s="15"/>
      <c r="H27" s="14"/>
      <c r="I27" s="14"/>
      <c r="J27" s="20"/>
    </row>
    <row r="28" customHeight="1" spans="1:10">
      <c r="A28" s="16">
        <v>1</v>
      </c>
      <c r="B28" s="17" t="s">
        <v>49</v>
      </c>
      <c r="C28" s="17" t="s">
        <v>50</v>
      </c>
      <c r="D28" s="18">
        <v>125.79</v>
      </c>
      <c r="E28" s="19">
        <f>D28/2*0.4</f>
        <v>25.158</v>
      </c>
      <c r="F28" s="18">
        <v>79.74</v>
      </c>
      <c r="G28" s="19">
        <f>F28*0.6</f>
        <v>47.844</v>
      </c>
      <c r="H28" s="18">
        <f>E28+G28</f>
        <v>73.002</v>
      </c>
      <c r="I28" s="18" t="s">
        <v>14</v>
      </c>
      <c r="J28" s="18" t="s">
        <v>14</v>
      </c>
    </row>
    <row r="29" s="2" customFormat="1" customHeight="1" spans="1:10">
      <c r="A29" s="12" t="s">
        <v>51</v>
      </c>
      <c r="B29" s="13"/>
      <c r="C29" s="13"/>
      <c r="D29" s="14"/>
      <c r="E29" s="15"/>
      <c r="F29" s="14"/>
      <c r="G29" s="15"/>
      <c r="H29" s="14"/>
      <c r="I29" s="14"/>
      <c r="J29" s="20"/>
    </row>
    <row r="30" customHeight="1" spans="1:10">
      <c r="A30" s="16">
        <v>1</v>
      </c>
      <c r="B30" s="17" t="s">
        <v>52</v>
      </c>
      <c r="C30" s="17" t="s">
        <v>53</v>
      </c>
      <c r="D30" s="18">
        <v>131.26</v>
      </c>
      <c r="E30" s="19">
        <f>D30/2*0.4</f>
        <v>26.252</v>
      </c>
      <c r="F30" s="18">
        <v>77.22</v>
      </c>
      <c r="G30" s="19">
        <f>F30*0.6</f>
        <v>46.332</v>
      </c>
      <c r="H30" s="18">
        <f>E30+G30</f>
        <v>72.584</v>
      </c>
      <c r="I30" s="18" t="s">
        <v>14</v>
      </c>
      <c r="J30" s="18" t="s">
        <v>14</v>
      </c>
    </row>
    <row r="31" customHeight="1" spans="1:10">
      <c r="A31" s="16">
        <v>2</v>
      </c>
      <c r="B31" s="17" t="s">
        <v>54</v>
      </c>
      <c r="C31" s="17" t="s">
        <v>55</v>
      </c>
      <c r="D31" s="18">
        <v>115.68</v>
      </c>
      <c r="E31" s="19">
        <f>D31/2*0.4</f>
        <v>23.136</v>
      </c>
      <c r="F31" s="18">
        <v>79</v>
      </c>
      <c r="G31" s="19">
        <f>F31*0.6</f>
        <v>47.4</v>
      </c>
      <c r="H31" s="18">
        <f>E31+G31</f>
        <v>70.536</v>
      </c>
      <c r="I31" s="18" t="s">
        <v>14</v>
      </c>
      <c r="J31" s="18" t="s">
        <v>14</v>
      </c>
    </row>
    <row r="32" s="2" customFormat="1" customHeight="1" spans="1:10">
      <c r="A32" s="12" t="s">
        <v>56</v>
      </c>
      <c r="B32" s="13"/>
      <c r="C32" s="13"/>
      <c r="D32" s="14"/>
      <c r="E32" s="15"/>
      <c r="F32" s="14"/>
      <c r="G32" s="15"/>
      <c r="H32" s="14"/>
      <c r="I32" s="14"/>
      <c r="J32" s="20"/>
    </row>
    <row r="33" customHeight="1" spans="1:10">
      <c r="A33" s="16">
        <v>1</v>
      </c>
      <c r="B33" s="17" t="s">
        <v>57</v>
      </c>
      <c r="C33" s="17" t="s">
        <v>58</v>
      </c>
      <c r="D33" s="18">
        <v>135.82</v>
      </c>
      <c r="E33" s="19">
        <f>D33/2*0.4</f>
        <v>27.164</v>
      </c>
      <c r="F33" s="18">
        <v>78.72</v>
      </c>
      <c r="G33" s="19">
        <f>F33*0.6</f>
        <v>47.232</v>
      </c>
      <c r="H33" s="18">
        <f>E33+G33</f>
        <v>74.396</v>
      </c>
      <c r="I33" s="18" t="s">
        <v>14</v>
      </c>
      <c r="J33" s="18" t="s">
        <v>14</v>
      </c>
    </row>
    <row r="34" customHeight="1" spans="1:10">
      <c r="A34" s="16">
        <v>2</v>
      </c>
      <c r="B34" s="17" t="s">
        <v>59</v>
      </c>
      <c r="C34" s="17" t="s">
        <v>60</v>
      </c>
      <c r="D34" s="18">
        <v>132.32</v>
      </c>
      <c r="E34" s="19">
        <f>D34/2*0.4</f>
        <v>26.464</v>
      </c>
      <c r="F34" s="18">
        <v>77.62</v>
      </c>
      <c r="G34" s="19">
        <f>F34*0.6</f>
        <v>46.572</v>
      </c>
      <c r="H34" s="18">
        <f>E34+G34</f>
        <v>73.036</v>
      </c>
      <c r="I34" s="18" t="s">
        <v>14</v>
      </c>
      <c r="J34" s="18" t="s">
        <v>14</v>
      </c>
    </row>
    <row r="35" s="2" customFormat="1" customHeight="1" spans="1:10">
      <c r="A35" s="12" t="s">
        <v>61</v>
      </c>
      <c r="B35" s="13"/>
      <c r="C35" s="13"/>
      <c r="D35" s="14"/>
      <c r="E35" s="15"/>
      <c r="F35" s="14"/>
      <c r="G35" s="15"/>
      <c r="H35" s="14"/>
      <c r="I35" s="14"/>
      <c r="J35" s="20"/>
    </row>
    <row r="36" customHeight="1" spans="1:10">
      <c r="A36" s="16">
        <v>1</v>
      </c>
      <c r="B36" s="17" t="s">
        <v>62</v>
      </c>
      <c r="C36" s="17" t="s">
        <v>63</v>
      </c>
      <c r="D36" s="18">
        <v>120.74</v>
      </c>
      <c r="E36" s="19">
        <f>D36/2*0.4</f>
        <v>24.148</v>
      </c>
      <c r="F36" s="18">
        <v>79.78</v>
      </c>
      <c r="G36" s="19">
        <f>F36*0.6</f>
        <v>47.868</v>
      </c>
      <c r="H36" s="18">
        <f>E36+G36</f>
        <v>72.016</v>
      </c>
      <c r="I36" s="18" t="s">
        <v>14</v>
      </c>
      <c r="J36" s="18" t="s">
        <v>14</v>
      </c>
    </row>
    <row r="37" s="2" customFormat="1" customHeight="1" spans="1:10">
      <c r="A37" s="12" t="s">
        <v>64</v>
      </c>
      <c r="B37" s="13"/>
      <c r="C37" s="13"/>
      <c r="D37" s="14"/>
      <c r="E37" s="15"/>
      <c r="F37" s="14"/>
      <c r="G37" s="15"/>
      <c r="H37" s="14"/>
      <c r="I37" s="14"/>
      <c r="J37" s="20"/>
    </row>
    <row r="38" customHeight="1" spans="1:10">
      <c r="A38" s="16">
        <v>1</v>
      </c>
      <c r="B38" s="17" t="s">
        <v>65</v>
      </c>
      <c r="C38" s="17" t="s">
        <v>66</v>
      </c>
      <c r="D38" s="18">
        <v>120.26</v>
      </c>
      <c r="E38" s="19">
        <f>D38/2*0.4</f>
        <v>24.052</v>
      </c>
      <c r="F38" s="18">
        <v>81.62</v>
      </c>
      <c r="G38" s="19">
        <f>F38*0.6</f>
        <v>48.972</v>
      </c>
      <c r="H38" s="18">
        <f>E38+G38</f>
        <v>73.024</v>
      </c>
      <c r="I38" s="18" t="s">
        <v>14</v>
      </c>
      <c r="J38" s="18" t="s">
        <v>14</v>
      </c>
    </row>
    <row r="39" s="2" customFormat="1" customHeight="1" spans="1:10">
      <c r="A39" s="12" t="s">
        <v>67</v>
      </c>
      <c r="B39" s="13"/>
      <c r="C39" s="13"/>
      <c r="D39" s="14"/>
      <c r="E39" s="15"/>
      <c r="F39" s="14"/>
      <c r="G39" s="15"/>
      <c r="H39" s="14"/>
      <c r="I39" s="14"/>
      <c r="J39" s="20"/>
    </row>
    <row r="40" customHeight="1" spans="1:10">
      <c r="A40" s="16">
        <v>1</v>
      </c>
      <c r="B40" s="17" t="s">
        <v>68</v>
      </c>
      <c r="C40" s="17" t="s">
        <v>69</v>
      </c>
      <c r="D40" s="18">
        <v>132.5</v>
      </c>
      <c r="E40" s="19">
        <f>D40/2*0.4</f>
        <v>26.5</v>
      </c>
      <c r="F40" s="18">
        <v>82.36</v>
      </c>
      <c r="G40" s="19">
        <f>F40*0.6</f>
        <v>49.416</v>
      </c>
      <c r="H40" s="18">
        <f>E40+G40</f>
        <v>75.916</v>
      </c>
      <c r="I40" s="18" t="s">
        <v>14</v>
      </c>
      <c r="J40" s="18" t="s">
        <v>14</v>
      </c>
    </row>
    <row r="41" customHeight="1" spans="1:10">
      <c r="A41" s="16">
        <v>2</v>
      </c>
      <c r="B41" s="17" t="s">
        <v>70</v>
      </c>
      <c r="C41" s="17" t="s">
        <v>71</v>
      </c>
      <c r="D41" s="18">
        <v>128.05</v>
      </c>
      <c r="E41" s="19">
        <f>D41/2*0.4</f>
        <v>25.61</v>
      </c>
      <c r="F41" s="18">
        <v>82.06</v>
      </c>
      <c r="G41" s="19">
        <f>F41*0.6</f>
        <v>49.236</v>
      </c>
      <c r="H41" s="18">
        <f>E41+G41</f>
        <v>74.846</v>
      </c>
      <c r="I41" s="18" t="s">
        <v>14</v>
      </c>
      <c r="J41" s="18" t="s">
        <v>14</v>
      </c>
    </row>
    <row r="42" s="2" customFormat="1" customHeight="1" spans="1:10">
      <c r="A42" s="12" t="s">
        <v>72</v>
      </c>
      <c r="B42" s="13"/>
      <c r="C42" s="13"/>
      <c r="D42" s="14"/>
      <c r="E42" s="15"/>
      <c r="F42" s="14"/>
      <c r="G42" s="15"/>
      <c r="H42" s="14"/>
      <c r="I42" s="14"/>
      <c r="J42" s="20"/>
    </row>
    <row r="43" customHeight="1" spans="1:10">
      <c r="A43" s="16">
        <v>1</v>
      </c>
      <c r="B43" s="17" t="s">
        <v>73</v>
      </c>
      <c r="C43" s="17" t="s">
        <v>74</v>
      </c>
      <c r="D43" s="18">
        <v>130.34</v>
      </c>
      <c r="E43" s="19">
        <f>D43/2*0.4</f>
        <v>26.068</v>
      </c>
      <c r="F43" s="18">
        <v>77.92</v>
      </c>
      <c r="G43" s="19">
        <f>F43*0.6</f>
        <v>46.752</v>
      </c>
      <c r="H43" s="18">
        <f>E43+G43</f>
        <v>72.82</v>
      </c>
      <c r="I43" s="18" t="s">
        <v>14</v>
      </c>
      <c r="J43" s="18" t="s">
        <v>14</v>
      </c>
    </row>
    <row r="44" s="2" customFormat="1" customHeight="1" spans="1:10">
      <c r="A44" s="12" t="s">
        <v>75</v>
      </c>
      <c r="B44" s="13"/>
      <c r="C44" s="13"/>
      <c r="D44" s="14"/>
      <c r="E44" s="15"/>
      <c r="F44" s="14"/>
      <c r="G44" s="15"/>
      <c r="H44" s="14"/>
      <c r="I44" s="14"/>
      <c r="J44" s="20"/>
    </row>
    <row r="45" customHeight="1" spans="1:10">
      <c r="A45" s="16">
        <v>1</v>
      </c>
      <c r="B45" s="17" t="s">
        <v>76</v>
      </c>
      <c r="C45" s="17" t="s">
        <v>77</v>
      </c>
      <c r="D45" s="18">
        <v>126.61</v>
      </c>
      <c r="E45" s="19">
        <f>D45/2*0.4</f>
        <v>25.322</v>
      </c>
      <c r="F45" s="18">
        <v>79.34</v>
      </c>
      <c r="G45" s="19">
        <f>F45*0.6</f>
        <v>47.604</v>
      </c>
      <c r="H45" s="18">
        <f>E45+G45</f>
        <v>72.926</v>
      </c>
      <c r="I45" s="18" t="s">
        <v>14</v>
      </c>
      <c r="J45" s="18" t="s">
        <v>14</v>
      </c>
    </row>
    <row r="46" s="2" customFormat="1" customHeight="1" spans="1:10">
      <c r="A46" s="12" t="s">
        <v>78</v>
      </c>
      <c r="B46" s="13"/>
      <c r="C46" s="13"/>
      <c r="D46" s="14"/>
      <c r="E46" s="15"/>
      <c r="F46" s="14"/>
      <c r="G46" s="15"/>
      <c r="H46" s="14"/>
      <c r="I46" s="14"/>
      <c r="J46" s="20"/>
    </row>
    <row r="47" customHeight="1" spans="1:10">
      <c r="A47" s="16">
        <v>1</v>
      </c>
      <c r="B47" s="17" t="s">
        <v>79</v>
      </c>
      <c r="C47" s="17" t="s">
        <v>80</v>
      </c>
      <c r="D47" s="18">
        <v>111.76</v>
      </c>
      <c r="E47" s="19">
        <f>D47/2*0.4</f>
        <v>22.352</v>
      </c>
      <c r="F47" s="18">
        <v>76.62</v>
      </c>
      <c r="G47" s="19">
        <f>F47*0.6</f>
        <v>45.972</v>
      </c>
      <c r="H47" s="18">
        <f>E47+G47</f>
        <v>68.324</v>
      </c>
      <c r="I47" s="18" t="s">
        <v>14</v>
      </c>
      <c r="J47" s="18" t="s">
        <v>14</v>
      </c>
    </row>
    <row r="48" s="2" customFormat="1" customHeight="1" spans="1:10">
      <c r="A48" s="12" t="s">
        <v>81</v>
      </c>
      <c r="B48" s="13"/>
      <c r="C48" s="13"/>
      <c r="D48" s="14"/>
      <c r="E48" s="15"/>
      <c r="F48" s="14"/>
      <c r="G48" s="15"/>
      <c r="H48" s="14"/>
      <c r="I48" s="14"/>
      <c r="J48" s="20"/>
    </row>
    <row r="49" customHeight="1" spans="1:10">
      <c r="A49" s="16">
        <v>1</v>
      </c>
      <c r="B49" s="17" t="s">
        <v>82</v>
      </c>
      <c r="C49" s="17" t="s">
        <v>83</v>
      </c>
      <c r="D49" s="18">
        <v>135.21</v>
      </c>
      <c r="E49" s="19">
        <f>D49/2*0.4</f>
        <v>27.042</v>
      </c>
      <c r="F49" s="18">
        <v>76.68</v>
      </c>
      <c r="G49" s="19">
        <f>F49*0.6</f>
        <v>46.008</v>
      </c>
      <c r="H49" s="18">
        <f>E49+G49</f>
        <v>73.05</v>
      </c>
      <c r="I49" s="18" t="s">
        <v>14</v>
      </c>
      <c r="J49" s="18" t="s">
        <v>14</v>
      </c>
    </row>
    <row r="50" s="2" customFormat="1" customHeight="1" spans="1:10">
      <c r="A50" s="12" t="s">
        <v>84</v>
      </c>
      <c r="B50" s="13"/>
      <c r="C50" s="13"/>
      <c r="D50" s="14"/>
      <c r="E50" s="15"/>
      <c r="F50" s="14"/>
      <c r="G50" s="15"/>
      <c r="H50" s="14"/>
      <c r="I50" s="14"/>
      <c r="J50" s="20"/>
    </row>
    <row r="51" customHeight="1" spans="1:10">
      <c r="A51" s="16">
        <v>1</v>
      </c>
      <c r="B51" s="17" t="s">
        <v>85</v>
      </c>
      <c r="C51" s="17" t="s">
        <v>86</v>
      </c>
      <c r="D51" s="18">
        <v>122.89</v>
      </c>
      <c r="E51" s="19">
        <f>D51/2*0.4</f>
        <v>24.578</v>
      </c>
      <c r="F51" s="18">
        <v>78</v>
      </c>
      <c r="G51" s="19">
        <f>F51*0.6</f>
        <v>46.8</v>
      </c>
      <c r="H51" s="18">
        <f>E51+G51</f>
        <v>71.378</v>
      </c>
      <c r="I51" s="18" t="s">
        <v>14</v>
      </c>
      <c r="J51" s="18" t="s">
        <v>14</v>
      </c>
    </row>
    <row r="52" s="2" customFormat="1" customHeight="1" spans="1:10">
      <c r="A52" s="12" t="s">
        <v>87</v>
      </c>
      <c r="B52" s="13"/>
      <c r="C52" s="13"/>
      <c r="D52" s="14"/>
      <c r="E52" s="15"/>
      <c r="F52" s="14"/>
      <c r="G52" s="15"/>
      <c r="H52" s="14"/>
      <c r="I52" s="14"/>
      <c r="J52" s="20"/>
    </row>
    <row r="53" customHeight="1" spans="1:10">
      <c r="A53" s="16">
        <v>1</v>
      </c>
      <c r="B53" s="17" t="s">
        <v>88</v>
      </c>
      <c r="C53" s="17" t="s">
        <v>89</v>
      </c>
      <c r="D53" s="18">
        <v>129.05</v>
      </c>
      <c r="E53" s="19">
        <f>D53/2*0.4</f>
        <v>25.81</v>
      </c>
      <c r="F53" s="18">
        <v>79.04</v>
      </c>
      <c r="G53" s="19">
        <f>F53*0.6</f>
        <v>47.424</v>
      </c>
      <c r="H53" s="18">
        <f>E53+G53</f>
        <v>73.234</v>
      </c>
      <c r="I53" s="18" t="s">
        <v>14</v>
      </c>
      <c r="J53" s="18" t="s">
        <v>14</v>
      </c>
    </row>
    <row r="54" s="2" customFormat="1" customHeight="1" spans="1:10">
      <c r="A54" s="12" t="s">
        <v>90</v>
      </c>
      <c r="B54" s="13"/>
      <c r="C54" s="13"/>
      <c r="D54" s="14"/>
      <c r="E54" s="15"/>
      <c r="F54" s="14"/>
      <c r="G54" s="15"/>
      <c r="H54" s="14"/>
      <c r="I54" s="14"/>
      <c r="J54" s="20"/>
    </row>
    <row r="55" customHeight="1" spans="1:10">
      <c r="A55" s="16">
        <v>1</v>
      </c>
      <c r="B55" s="17" t="s">
        <v>91</v>
      </c>
      <c r="C55" s="17" t="s">
        <v>92</v>
      </c>
      <c r="D55" s="18">
        <v>130.05</v>
      </c>
      <c r="E55" s="19">
        <f>D55/2*0.4</f>
        <v>26.01</v>
      </c>
      <c r="F55" s="18">
        <v>81.58</v>
      </c>
      <c r="G55" s="19">
        <f>F55*0.6</f>
        <v>48.948</v>
      </c>
      <c r="H55" s="18">
        <f>E55+G55</f>
        <v>74.958</v>
      </c>
      <c r="I55" s="18" t="s">
        <v>14</v>
      </c>
      <c r="J55" s="18" t="s">
        <v>14</v>
      </c>
    </row>
    <row r="56" s="2" customFormat="1" customHeight="1" spans="1:10">
      <c r="A56" s="12" t="s">
        <v>93</v>
      </c>
      <c r="B56" s="13"/>
      <c r="C56" s="13"/>
      <c r="D56" s="14"/>
      <c r="E56" s="15"/>
      <c r="F56" s="14"/>
      <c r="G56" s="15"/>
      <c r="H56" s="14"/>
      <c r="I56" s="14"/>
      <c r="J56" s="20"/>
    </row>
    <row r="57" customHeight="1" spans="1:10">
      <c r="A57" s="16">
        <v>1</v>
      </c>
      <c r="B57" s="17" t="s">
        <v>94</v>
      </c>
      <c r="C57" s="17" t="s">
        <v>95</v>
      </c>
      <c r="D57" s="18">
        <v>134.76</v>
      </c>
      <c r="E57" s="19">
        <f>D57/2*0.4</f>
        <v>26.952</v>
      </c>
      <c r="F57" s="18">
        <v>80.12</v>
      </c>
      <c r="G57" s="19">
        <f>F57*0.6</f>
        <v>48.072</v>
      </c>
      <c r="H57" s="18">
        <f>E57+G57</f>
        <v>75.024</v>
      </c>
      <c r="I57" s="18" t="s">
        <v>14</v>
      </c>
      <c r="J57" s="18" t="s">
        <v>14</v>
      </c>
    </row>
    <row r="58" s="2" customFormat="1" customHeight="1" spans="1:10">
      <c r="A58" s="12" t="s">
        <v>96</v>
      </c>
      <c r="B58" s="13"/>
      <c r="C58" s="13"/>
      <c r="D58" s="14"/>
      <c r="E58" s="15"/>
      <c r="F58" s="14"/>
      <c r="G58" s="15"/>
      <c r="H58" s="14"/>
      <c r="I58" s="14"/>
      <c r="J58" s="20"/>
    </row>
    <row r="59" customHeight="1" spans="1:10">
      <c r="A59" s="16">
        <v>1</v>
      </c>
      <c r="B59" s="17" t="s">
        <v>97</v>
      </c>
      <c r="C59" s="17" t="s">
        <v>98</v>
      </c>
      <c r="D59" s="18">
        <v>135.66</v>
      </c>
      <c r="E59" s="19">
        <f>D59/2*0.4</f>
        <v>27.132</v>
      </c>
      <c r="F59" s="18">
        <v>77.74</v>
      </c>
      <c r="G59" s="19">
        <f>F59*0.6</f>
        <v>46.644</v>
      </c>
      <c r="H59" s="18">
        <f>E59+G59</f>
        <v>73.776</v>
      </c>
      <c r="I59" s="18" t="s">
        <v>14</v>
      </c>
      <c r="J59" s="18" t="s">
        <v>14</v>
      </c>
    </row>
    <row r="60" s="2" customFormat="1" customHeight="1" spans="1:10">
      <c r="A60" s="12" t="s">
        <v>99</v>
      </c>
      <c r="B60" s="13"/>
      <c r="C60" s="13"/>
      <c r="D60" s="14"/>
      <c r="E60" s="15"/>
      <c r="F60" s="14"/>
      <c r="G60" s="15"/>
      <c r="H60" s="14"/>
      <c r="I60" s="14"/>
      <c r="J60" s="20"/>
    </row>
    <row r="61" customHeight="1" spans="1:10">
      <c r="A61" s="16">
        <v>1</v>
      </c>
      <c r="B61" s="17" t="s">
        <v>100</v>
      </c>
      <c r="C61" s="17" t="s">
        <v>101</v>
      </c>
      <c r="D61" s="18">
        <v>124.45</v>
      </c>
      <c r="E61" s="19">
        <f>D61/2*0.4</f>
        <v>24.89</v>
      </c>
      <c r="F61" s="18">
        <v>81.14</v>
      </c>
      <c r="G61" s="19">
        <f>F61*0.6</f>
        <v>48.684</v>
      </c>
      <c r="H61" s="18">
        <f>E61+G61</f>
        <v>73.574</v>
      </c>
      <c r="I61" s="18" t="s">
        <v>14</v>
      </c>
      <c r="J61" s="18" t="s">
        <v>14</v>
      </c>
    </row>
    <row r="62" customHeight="1" spans="1:10">
      <c r="A62" s="16">
        <v>2</v>
      </c>
      <c r="B62" s="17" t="s">
        <v>102</v>
      </c>
      <c r="C62" s="17" t="s">
        <v>103</v>
      </c>
      <c r="D62" s="18">
        <v>127.95</v>
      </c>
      <c r="E62" s="19">
        <f>D62/2*0.4</f>
        <v>25.59</v>
      </c>
      <c r="F62" s="18">
        <v>79.58</v>
      </c>
      <c r="G62" s="19">
        <f>F62*0.6</f>
        <v>47.748</v>
      </c>
      <c r="H62" s="18">
        <f>E62+G62</f>
        <v>73.338</v>
      </c>
      <c r="I62" s="18" t="s">
        <v>14</v>
      </c>
      <c r="J62" s="18" t="s">
        <v>14</v>
      </c>
    </row>
    <row r="63" s="2" customFormat="1" customHeight="1" spans="1:10">
      <c r="A63" s="12" t="s">
        <v>104</v>
      </c>
      <c r="B63" s="13"/>
      <c r="C63" s="13"/>
      <c r="D63" s="14"/>
      <c r="E63" s="15"/>
      <c r="F63" s="14"/>
      <c r="G63" s="15"/>
      <c r="H63" s="14"/>
      <c r="I63" s="14"/>
      <c r="J63" s="20"/>
    </row>
    <row r="64" customHeight="1" spans="1:10">
      <c r="A64" s="16">
        <v>1</v>
      </c>
      <c r="B64" s="17" t="s">
        <v>105</v>
      </c>
      <c r="C64" s="17" t="s">
        <v>106</v>
      </c>
      <c r="D64" s="18">
        <v>141.63</v>
      </c>
      <c r="E64" s="19">
        <f>D64/2*0.4</f>
        <v>28.326</v>
      </c>
      <c r="F64" s="18">
        <v>80.26</v>
      </c>
      <c r="G64" s="19">
        <f>F64*0.6</f>
        <v>48.156</v>
      </c>
      <c r="H64" s="18">
        <f>E64+G64</f>
        <v>76.482</v>
      </c>
      <c r="I64" s="18" t="s">
        <v>14</v>
      </c>
      <c r="J64" s="18" t="s">
        <v>14</v>
      </c>
    </row>
    <row r="65" s="2" customFormat="1" customHeight="1" spans="1:10">
      <c r="A65" s="12" t="s">
        <v>107</v>
      </c>
      <c r="B65" s="13"/>
      <c r="C65" s="13"/>
      <c r="D65" s="14"/>
      <c r="E65" s="15"/>
      <c r="F65" s="14"/>
      <c r="G65" s="15"/>
      <c r="H65" s="14"/>
      <c r="I65" s="14"/>
      <c r="J65" s="20"/>
    </row>
    <row r="66" customHeight="1" spans="1:10">
      <c r="A66" s="16">
        <v>1</v>
      </c>
      <c r="B66" s="17" t="s">
        <v>108</v>
      </c>
      <c r="C66" s="17" t="s">
        <v>109</v>
      </c>
      <c r="D66" s="18">
        <v>130.95</v>
      </c>
      <c r="E66" s="19">
        <f>D66/2*0.4</f>
        <v>26.19</v>
      </c>
      <c r="F66" s="18">
        <v>81.6</v>
      </c>
      <c r="G66" s="19">
        <f>F66*0.6</f>
        <v>48.96</v>
      </c>
      <c r="H66" s="18">
        <f>E66+G66</f>
        <v>75.15</v>
      </c>
      <c r="I66" s="18" t="s">
        <v>14</v>
      </c>
      <c r="J66" s="18" t="s">
        <v>14</v>
      </c>
    </row>
    <row r="67" s="2" customFormat="1" customHeight="1" spans="1:10">
      <c r="A67" s="12" t="s">
        <v>110</v>
      </c>
      <c r="B67" s="13"/>
      <c r="C67" s="13"/>
      <c r="D67" s="14"/>
      <c r="E67" s="15"/>
      <c r="F67" s="14"/>
      <c r="G67" s="15"/>
      <c r="H67" s="14"/>
      <c r="I67" s="14"/>
      <c r="J67" s="20"/>
    </row>
    <row r="68" customHeight="1" spans="1:10">
      <c r="A68" s="16">
        <v>1</v>
      </c>
      <c r="B68" s="17" t="s">
        <v>111</v>
      </c>
      <c r="C68" s="17" t="s">
        <v>112</v>
      </c>
      <c r="D68" s="18">
        <v>129.66</v>
      </c>
      <c r="E68" s="19">
        <f>D68/2*0.4</f>
        <v>25.932</v>
      </c>
      <c r="F68" s="18">
        <v>79.62</v>
      </c>
      <c r="G68" s="19">
        <f>F68*0.6</f>
        <v>47.772</v>
      </c>
      <c r="H68" s="18">
        <f>E68+G68</f>
        <v>73.704</v>
      </c>
      <c r="I68" s="18" t="s">
        <v>14</v>
      </c>
      <c r="J68" s="18" t="s">
        <v>14</v>
      </c>
    </row>
    <row r="69" s="2" customFormat="1" customHeight="1" spans="1:10">
      <c r="A69" s="12" t="s">
        <v>113</v>
      </c>
      <c r="B69" s="13"/>
      <c r="C69" s="13"/>
      <c r="D69" s="14"/>
      <c r="E69" s="15"/>
      <c r="F69" s="14"/>
      <c r="G69" s="15"/>
      <c r="H69" s="14"/>
      <c r="I69" s="14"/>
      <c r="J69" s="20"/>
    </row>
    <row r="70" customHeight="1" spans="1:10">
      <c r="A70" s="16">
        <v>1</v>
      </c>
      <c r="B70" s="17" t="s">
        <v>114</v>
      </c>
      <c r="C70" s="17" t="s">
        <v>115</v>
      </c>
      <c r="D70" s="18">
        <v>126</v>
      </c>
      <c r="E70" s="19">
        <f>D70/2*0.4</f>
        <v>25.2</v>
      </c>
      <c r="F70" s="18">
        <v>79.38</v>
      </c>
      <c r="G70" s="19">
        <f>F70*0.6</f>
        <v>47.628</v>
      </c>
      <c r="H70" s="18">
        <f>E70+G70</f>
        <v>72.828</v>
      </c>
      <c r="I70" s="18" t="s">
        <v>14</v>
      </c>
      <c r="J70" s="18" t="s">
        <v>14</v>
      </c>
    </row>
    <row r="71" s="2" customFormat="1" customHeight="1" spans="1:10">
      <c r="A71" s="12" t="s">
        <v>116</v>
      </c>
      <c r="B71" s="13"/>
      <c r="C71" s="13"/>
      <c r="D71" s="14"/>
      <c r="E71" s="15"/>
      <c r="F71" s="14"/>
      <c r="G71" s="15"/>
      <c r="H71" s="14"/>
      <c r="I71" s="14"/>
      <c r="J71" s="20"/>
    </row>
    <row r="72" customHeight="1" spans="1:10">
      <c r="A72" s="16">
        <v>1</v>
      </c>
      <c r="B72" s="17" t="s">
        <v>117</v>
      </c>
      <c r="C72" s="17" t="s">
        <v>118</v>
      </c>
      <c r="D72" s="18">
        <v>123.68</v>
      </c>
      <c r="E72" s="19">
        <f>D72/2*0.4</f>
        <v>24.736</v>
      </c>
      <c r="F72" s="18">
        <v>80.72</v>
      </c>
      <c r="G72" s="19">
        <f>F72*0.6</f>
        <v>48.432</v>
      </c>
      <c r="H72" s="18">
        <f>E72+G72</f>
        <v>73.168</v>
      </c>
      <c r="I72" s="18" t="s">
        <v>14</v>
      </c>
      <c r="J72" s="18" t="s">
        <v>14</v>
      </c>
    </row>
    <row r="73" s="2" customFormat="1" customHeight="1" spans="1:10">
      <c r="A73" s="12" t="s">
        <v>119</v>
      </c>
      <c r="B73" s="13"/>
      <c r="C73" s="13"/>
      <c r="D73" s="14"/>
      <c r="E73" s="15"/>
      <c r="F73" s="14"/>
      <c r="G73" s="15"/>
      <c r="H73" s="14"/>
      <c r="I73" s="14"/>
      <c r="J73" s="20"/>
    </row>
    <row r="74" customHeight="1" spans="1:10">
      <c r="A74" s="16">
        <v>1</v>
      </c>
      <c r="B74" s="17" t="s">
        <v>120</v>
      </c>
      <c r="C74" s="17" t="s">
        <v>121</v>
      </c>
      <c r="D74" s="18">
        <v>120.84</v>
      </c>
      <c r="E74" s="19">
        <f>D74/2*0.4</f>
        <v>24.168</v>
      </c>
      <c r="F74" s="18">
        <v>80.18</v>
      </c>
      <c r="G74" s="19">
        <f>F74*0.6</f>
        <v>48.108</v>
      </c>
      <c r="H74" s="18">
        <f>E74+G74</f>
        <v>72.276</v>
      </c>
      <c r="I74" s="18" t="s">
        <v>14</v>
      </c>
      <c r="J74" s="18" t="s">
        <v>14</v>
      </c>
    </row>
    <row r="75" s="2" customFormat="1" customHeight="1" spans="1:10">
      <c r="A75" s="12" t="s">
        <v>122</v>
      </c>
      <c r="B75" s="13"/>
      <c r="C75" s="13"/>
      <c r="D75" s="14"/>
      <c r="E75" s="15"/>
      <c r="F75" s="14"/>
      <c r="G75" s="15"/>
      <c r="H75" s="14"/>
      <c r="I75" s="14"/>
      <c r="J75" s="20"/>
    </row>
    <row r="76" customHeight="1" spans="1:10">
      <c r="A76" s="16">
        <v>1</v>
      </c>
      <c r="B76" s="17" t="s">
        <v>123</v>
      </c>
      <c r="C76" s="17" t="s">
        <v>124</v>
      </c>
      <c r="D76" s="18">
        <v>127.39</v>
      </c>
      <c r="E76" s="19">
        <f>D76/2*0.4</f>
        <v>25.478</v>
      </c>
      <c r="F76" s="18">
        <v>77.62</v>
      </c>
      <c r="G76" s="19">
        <f>F76*0.6</f>
        <v>46.572</v>
      </c>
      <c r="H76" s="18">
        <f>E76+G76</f>
        <v>72.05</v>
      </c>
      <c r="I76" s="18" t="s">
        <v>14</v>
      </c>
      <c r="J76" s="18" t="s">
        <v>14</v>
      </c>
    </row>
    <row r="77" s="2" customFormat="1" customHeight="1" spans="1:10">
      <c r="A77" s="12" t="s">
        <v>125</v>
      </c>
      <c r="B77" s="13"/>
      <c r="C77" s="13"/>
      <c r="D77" s="14"/>
      <c r="E77" s="15"/>
      <c r="F77" s="14"/>
      <c r="G77" s="15"/>
      <c r="H77" s="14"/>
      <c r="I77" s="14"/>
      <c r="J77" s="20"/>
    </row>
    <row r="78" customHeight="1" spans="1:10">
      <c r="A78" s="16">
        <v>1</v>
      </c>
      <c r="B78" s="17" t="s">
        <v>126</v>
      </c>
      <c r="C78" s="17" t="s">
        <v>127</v>
      </c>
      <c r="D78" s="18">
        <v>119.53</v>
      </c>
      <c r="E78" s="19">
        <f>D78/2*0.4</f>
        <v>23.906</v>
      </c>
      <c r="F78" s="18">
        <v>80.82</v>
      </c>
      <c r="G78" s="19">
        <f>F78*0.6</f>
        <v>48.492</v>
      </c>
      <c r="H78" s="18">
        <f>E78+G78</f>
        <v>72.398</v>
      </c>
      <c r="I78" s="18" t="s">
        <v>14</v>
      </c>
      <c r="J78" s="18" t="s">
        <v>14</v>
      </c>
    </row>
    <row r="79" s="2" customFormat="1" customHeight="1" spans="1:10">
      <c r="A79" s="12" t="s">
        <v>128</v>
      </c>
      <c r="B79" s="13"/>
      <c r="C79" s="13"/>
      <c r="D79" s="14"/>
      <c r="E79" s="15"/>
      <c r="F79" s="14"/>
      <c r="G79" s="15"/>
      <c r="H79" s="14"/>
      <c r="I79" s="14"/>
      <c r="J79" s="20"/>
    </row>
    <row r="80" customHeight="1" spans="1:10">
      <c r="A80" s="16">
        <v>1</v>
      </c>
      <c r="B80" s="17" t="s">
        <v>129</v>
      </c>
      <c r="C80" s="17" t="s">
        <v>130</v>
      </c>
      <c r="D80" s="18">
        <v>132.11</v>
      </c>
      <c r="E80" s="19">
        <f>D80/2*0.4</f>
        <v>26.422</v>
      </c>
      <c r="F80" s="18">
        <v>79.82</v>
      </c>
      <c r="G80" s="19">
        <f>F80*0.6</f>
        <v>47.892</v>
      </c>
      <c r="H80" s="18">
        <f>E80+G80</f>
        <v>74.314</v>
      </c>
      <c r="I80" s="18" t="s">
        <v>14</v>
      </c>
      <c r="J80" s="18" t="s">
        <v>14</v>
      </c>
    </row>
    <row r="81" s="2" customFormat="1" customHeight="1" spans="1:10">
      <c r="A81" s="12" t="s">
        <v>131</v>
      </c>
      <c r="B81" s="13"/>
      <c r="C81" s="13"/>
      <c r="D81" s="14"/>
      <c r="E81" s="15"/>
      <c r="F81" s="14"/>
      <c r="G81" s="15"/>
      <c r="H81" s="14"/>
      <c r="I81" s="14"/>
      <c r="J81" s="20"/>
    </row>
    <row r="82" customHeight="1" spans="1:10">
      <c r="A82" s="16">
        <v>1</v>
      </c>
      <c r="B82" s="17" t="s">
        <v>132</v>
      </c>
      <c r="C82" s="17" t="s">
        <v>133</v>
      </c>
      <c r="D82" s="18">
        <v>121.58</v>
      </c>
      <c r="E82" s="19">
        <f>D82/2*0.4</f>
        <v>24.316</v>
      </c>
      <c r="F82" s="18">
        <v>81.28</v>
      </c>
      <c r="G82" s="19">
        <f>F82*0.6</f>
        <v>48.768</v>
      </c>
      <c r="H82" s="18">
        <f>E82+G82</f>
        <v>73.084</v>
      </c>
      <c r="I82" s="18" t="s">
        <v>14</v>
      </c>
      <c r="J82" s="18" t="s">
        <v>14</v>
      </c>
    </row>
    <row r="83" s="2" customFormat="1" customHeight="1" spans="1:10">
      <c r="A83" s="12" t="s">
        <v>134</v>
      </c>
      <c r="B83" s="13"/>
      <c r="C83" s="13"/>
      <c r="D83" s="14"/>
      <c r="E83" s="15"/>
      <c r="F83" s="14"/>
      <c r="G83" s="15"/>
      <c r="H83" s="14"/>
      <c r="I83" s="14"/>
      <c r="J83" s="20"/>
    </row>
    <row r="84" customHeight="1" spans="1:10">
      <c r="A84" s="16">
        <v>1</v>
      </c>
      <c r="B84" s="17" t="s">
        <v>135</v>
      </c>
      <c r="C84" s="17" t="s">
        <v>136</v>
      </c>
      <c r="D84" s="18">
        <v>127.61</v>
      </c>
      <c r="E84" s="19">
        <f>D84/2*0.4</f>
        <v>25.522</v>
      </c>
      <c r="F84" s="18">
        <v>77.02</v>
      </c>
      <c r="G84" s="19">
        <f>F84*0.6</f>
        <v>46.212</v>
      </c>
      <c r="H84" s="18">
        <f>E84+G84</f>
        <v>71.734</v>
      </c>
      <c r="I84" s="18" t="s">
        <v>14</v>
      </c>
      <c r="J84" s="18" t="s">
        <v>14</v>
      </c>
    </row>
    <row r="85" s="2" customFormat="1" customHeight="1" spans="1:10">
      <c r="A85" s="12" t="s">
        <v>137</v>
      </c>
      <c r="B85" s="13"/>
      <c r="C85" s="13"/>
      <c r="D85" s="14"/>
      <c r="E85" s="15"/>
      <c r="F85" s="14"/>
      <c r="G85" s="15"/>
      <c r="H85" s="14"/>
      <c r="I85" s="14"/>
      <c r="J85" s="20"/>
    </row>
    <row r="86" customHeight="1" spans="1:10">
      <c r="A86" s="16">
        <v>1</v>
      </c>
      <c r="B86" s="17" t="s">
        <v>138</v>
      </c>
      <c r="C86" s="17" t="s">
        <v>139</v>
      </c>
      <c r="D86" s="18">
        <v>130.16</v>
      </c>
      <c r="E86" s="19">
        <f>D86/2*0.4</f>
        <v>26.032</v>
      </c>
      <c r="F86" s="18">
        <v>79.8</v>
      </c>
      <c r="G86" s="19">
        <f>F86*0.6</f>
        <v>47.88</v>
      </c>
      <c r="H86" s="18">
        <f>E86+G86</f>
        <v>73.912</v>
      </c>
      <c r="I86" s="18" t="s">
        <v>14</v>
      </c>
      <c r="J86" s="18" t="s">
        <v>14</v>
      </c>
    </row>
    <row r="87" customHeight="1" spans="1:10">
      <c r="A87" s="16">
        <v>2</v>
      </c>
      <c r="B87" s="17" t="s">
        <v>140</v>
      </c>
      <c r="C87" s="17" t="s">
        <v>141</v>
      </c>
      <c r="D87" s="18">
        <v>118.08</v>
      </c>
      <c r="E87" s="19">
        <f>D87/2*0.4</f>
        <v>23.616</v>
      </c>
      <c r="F87" s="18">
        <v>82.6</v>
      </c>
      <c r="G87" s="19">
        <f>F87*0.6</f>
        <v>49.56</v>
      </c>
      <c r="H87" s="18">
        <f>E87+G87</f>
        <v>73.176</v>
      </c>
      <c r="I87" s="18" t="s">
        <v>14</v>
      </c>
      <c r="J87" s="18" t="s">
        <v>14</v>
      </c>
    </row>
    <row r="88" s="2" customFormat="1" customHeight="1" spans="1:10">
      <c r="A88" s="12" t="s">
        <v>142</v>
      </c>
      <c r="B88" s="13"/>
      <c r="C88" s="13"/>
      <c r="D88" s="14"/>
      <c r="E88" s="15"/>
      <c r="F88" s="14"/>
      <c r="G88" s="15"/>
      <c r="H88" s="14"/>
      <c r="I88" s="14"/>
      <c r="J88" s="20"/>
    </row>
    <row r="89" customHeight="1" spans="1:10">
      <c r="A89" s="16">
        <v>1</v>
      </c>
      <c r="B89" s="17" t="s">
        <v>143</v>
      </c>
      <c r="C89" s="17" t="s">
        <v>144</v>
      </c>
      <c r="D89" s="18">
        <v>125.89</v>
      </c>
      <c r="E89" s="19">
        <f>D89/2*0.4</f>
        <v>25.178</v>
      </c>
      <c r="F89" s="18">
        <v>77.72</v>
      </c>
      <c r="G89" s="19">
        <f>F89*0.6</f>
        <v>46.632</v>
      </c>
      <c r="H89" s="18">
        <f>E89+G89</f>
        <v>71.81</v>
      </c>
      <c r="I89" s="18" t="s">
        <v>14</v>
      </c>
      <c r="J89" s="18" t="s">
        <v>14</v>
      </c>
    </row>
    <row r="90" s="2" customFormat="1" customHeight="1" spans="1:10">
      <c r="A90" s="12" t="s">
        <v>145</v>
      </c>
      <c r="B90" s="13"/>
      <c r="C90" s="13"/>
      <c r="D90" s="14"/>
      <c r="E90" s="15"/>
      <c r="F90" s="14"/>
      <c r="G90" s="15"/>
      <c r="H90" s="14"/>
      <c r="I90" s="14"/>
      <c r="J90" s="20"/>
    </row>
    <row r="91" customHeight="1" spans="1:10">
      <c r="A91" s="16">
        <v>1</v>
      </c>
      <c r="B91" s="17" t="s">
        <v>146</v>
      </c>
      <c r="C91" s="17" t="s">
        <v>147</v>
      </c>
      <c r="D91" s="18">
        <v>116.87</v>
      </c>
      <c r="E91" s="19">
        <f>D91/2*0.4</f>
        <v>23.374</v>
      </c>
      <c r="F91" s="18">
        <v>81.46</v>
      </c>
      <c r="G91" s="19">
        <f>F91*0.6</f>
        <v>48.876</v>
      </c>
      <c r="H91" s="18">
        <f>E91+G91</f>
        <v>72.25</v>
      </c>
      <c r="I91" s="18" t="s">
        <v>14</v>
      </c>
      <c r="J91" s="18" t="s">
        <v>14</v>
      </c>
    </row>
    <row r="92" s="2" customFormat="1" customHeight="1" spans="1:10">
      <c r="A92" s="12" t="s">
        <v>148</v>
      </c>
      <c r="B92" s="13"/>
      <c r="C92" s="13"/>
      <c r="D92" s="14"/>
      <c r="E92" s="15"/>
      <c r="F92" s="14"/>
      <c r="G92" s="15"/>
      <c r="H92" s="14"/>
      <c r="I92" s="14"/>
      <c r="J92" s="20"/>
    </row>
    <row r="93" customHeight="1" spans="1:10">
      <c r="A93" s="16">
        <v>1</v>
      </c>
      <c r="B93" s="17" t="s">
        <v>149</v>
      </c>
      <c r="C93" s="17" t="s">
        <v>150</v>
      </c>
      <c r="D93" s="18">
        <v>136.47</v>
      </c>
      <c r="E93" s="19">
        <f>D93/2*0.4</f>
        <v>27.294</v>
      </c>
      <c r="F93" s="18">
        <v>80.6</v>
      </c>
      <c r="G93" s="19">
        <f>F93*0.6</f>
        <v>48.36</v>
      </c>
      <c r="H93" s="18">
        <f>E93+G93</f>
        <v>75.654</v>
      </c>
      <c r="I93" s="18" t="s">
        <v>14</v>
      </c>
      <c r="J93" s="18" t="s">
        <v>14</v>
      </c>
    </row>
    <row r="94" s="2" customFormat="1" customHeight="1" spans="1:10">
      <c r="A94" s="12" t="s">
        <v>151</v>
      </c>
      <c r="B94" s="13"/>
      <c r="C94" s="13"/>
      <c r="D94" s="14"/>
      <c r="E94" s="15"/>
      <c r="F94" s="14"/>
      <c r="G94" s="15"/>
      <c r="H94" s="14"/>
      <c r="I94" s="14"/>
      <c r="J94" s="20"/>
    </row>
    <row r="95" customHeight="1" spans="1:10">
      <c r="A95" s="16">
        <v>1</v>
      </c>
      <c r="B95" s="17" t="s">
        <v>152</v>
      </c>
      <c r="C95" s="17" t="s">
        <v>153</v>
      </c>
      <c r="D95" s="18">
        <v>124.24</v>
      </c>
      <c r="E95" s="19">
        <f>D95/2*0.4</f>
        <v>24.848</v>
      </c>
      <c r="F95" s="18">
        <v>79.74</v>
      </c>
      <c r="G95" s="19">
        <f>F95*0.6</f>
        <v>47.844</v>
      </c>
      <c r="H95" s="18">
        <f>E95+G95</f>
        <v>72.692</v>
      </c>
      <c r="I95" s="18" t="s">
        <v>14</v>
      </c>
      <c r="J95" s="18" t="s">
        <v>14</v>
      </c>
    </row>
    <row r="96" customHeight="1" spans="1:10">
      <c r="A96" s="16">
        <v>2</v>
      </c>
      <c r="B96" s="17" t="s">
        <v>154</v>
      </c>
      <c r="C96" s="17" t="s">
        <v>155</v>
      </c>
      <c r="D96" s="18">
        <v>117.76</v>
      </c>
      <c r="E96" s="19">
        <f>D96/2*0.4</f>
        <v>23.552</v>
      </c>
      <c r="F96" s="18">
        <v>79.62</v>
      </c>
      <c r="G96" s="19">
        <f>F96*0.6</f>
        <v>47.772</v>
      </c>
      <c r="H96" s="18">
        <f>E96+G96</f>
        <v>71.324</v>
      </c>
      <c r="I96" s="18" t="s">
        <v>14</v>
      </c>
      <c r="J96" s="18" t="s">
        <v>14</v>
      </c>
    </row>
    <row r="97" s="2" customFormat="1" customHeight="1" spans="1:10">
      <c r="A97" s="12" t="s">
        <v>156</v>
      </c>
      <c r="B97" s="13"/>
      <c r="C97" s="13"/>
      <c r="D97" s="14"/>
      <c r="E97" s="15"/>
      <c r="F97" s="14"/>
      <c r="G97" s="15"/>
      <c r="H97" s="14"/>
      <c r="I97" s="14"/>
      <c r="J97" s="20"/>
    </row>
    <row r="98" customHeight="1" spans="1:10">
      <c r="A98" s="16">
        <v>1</v>
      </c>
      <c r="B98" s="17" t="s">
        <v>157</v>
      </c>
      <c r="C98" s="17" t="s">
        <v>158</v>
      </c>
      <c r="D98" s="18">
        <v>125.29</v>
      </c>
      <c r="E98" s="19">
        <f>D98/2*0.4</f>
        <v>25.058</v>
      </c>
      <c r="F98" s="18">
        <v>80.32</v>
      </c>
      <c r="G98" s="19">
        <f>F98*0.6</f>
        <v>48.192</v>
      </c>
      <c r="H98" s="18">
        <f>E98+G98</f>
        <v>73.25</v>
      </c>
      <c r="I98" s="18" t="s">
        <v>14</v>
      </c>
      <c r="J98" s="18" t="s">
        <v>14</v>
      </c>
    </row>
    <row r="99" customHeight="1" spans="1:10">
      <c r="A99" s="16">
        <v>2</v>
      </c>
      <c r="B99" s="17" t="s">
        <v>159</v>
      </c>
      <c r="C99" s="17" t="s">
        <v>160</v>
      </c>
      <c r="D99" s="18">
        <v>123.84</v>
      </c>
      <c r="E99" s="19">
        <f>D99/2*0.4</f>
        <v>24.768</v>
      </c>
      <c r="F99" s="18">
        <v>80.54</v>
      </c>
      <c r="G99" s="19">
        <f>F99*0.6</f>
        <v>48.324</v>
      </c>
      <c r="H99" s="18">
        <f>E99+G99</f>
        <v>73.092</v>
      </c>
      <c r="I99" s="18" t="s">
        <v>14</v>
      </c>
      <c r="J99" s="18" t="s">
        <v>14</v>
      </c>
    </row>
    <row r="100" customHeight="1" spans="1:10">
      <c r="A100" s="16">
        <v>3</v>
      </c>
      <c r="B100" s="17" t="s">
        <v>161</v>
      </c>
      <c r="C100" s="17" t="s">
        <v>162</v>
      </c>
      <c r="D100" s="18">
        <v>120.29</v>
      </c>
      <c r="E100" s="19">
        <f>D100/2*0.4</f>
        <v>24.058</v>
      </c>
      <c r="F100" s="18">
        <v>81.08</v>
      </c>
      <c r="G100" s="19">
        <f>F100*0.6</f>
        <v>48.648</v>
      </c>
      <c r="H100" s="18">
        <f>E100+G100</f>
        <v>72.706</v>
      </c>
      <c r="I100" s="18" t="s">
        <v>14</v>
      </c>
      <c r="J100" s="18" t="s">
        <v>14</v>
      </c>
    </row>
    <row r="101" customHeight="1" spans="1:10">
      <c r="A101" s="16">
        <v>4</v>
      </c>
      <c r="B101" s="17" t="s">
        <v>163</v>
      </c>
      <c r="C101" s="17" t="s">
        <v>164</v>
      </c>
      <c r="D101" s="18">
        <v>127.05</v>
      </c>
      <c r="E101" s="19">
        <f>D101/2*0.4</f>
        <v>25.41</v>
      </c>
      <c r="F101" s="18">
        <v>77.06</v>
      </c>
      <c r="G101" s="19">
        <f>F101*0.6</f>
        <v>46.236</v>
      </c>
      <c r="H101" s="18">
        <f>E101+G101</f>
        <v>71.646</v>
      </c>
      <c r="I101" s="18" t="s">
        <v>14</v>
      </c>
      <c r="J101" s="18" t="s">
        <v>14</v>
      </c>
    </row>
    <row r="102" s="2" customFormat="1" customHeight="1" spans="1:10">
      <c r="A102" s="12" t="s">
        <v>165</v>
      </c>
      <c r="B102" s="13"/>
      <c r="C102" s="13"/>
      <c r="D102" s="14"/>
      <c r="E102" s="15"/>
      <c r="F102" s="14"/>
      <c r="G102" s="15"/>
      <c r="H102" s="14"/>
      <c r="I102" s="14"/>
      <c r="J102" s="20"/>
    </row>
    <row r="103" customHeight="1" spans="1:10">
      <c r="A103" s="16">
        <v>1</v>
      </c>
      <c r="B103" s="17" t="s">
        <v>166</v>
      </c>
      <c r="C103" s="17" t="s">
        <v>167</v>
      </c>
      <c r="D103" s="18">
        <v>122.08</v>
      </c>
      <c r="E103" s="19">
        <f>D103/2*0.4</f>
        <v>24.416</v>
      </c>
      <c r="F103" s="18">
        <v>81.64</v>
      </c>
      <c r="G103" s="19">
        <f>F103*0.6</f>
        <v>48.984</v>
      </c>
      <c r="H103" s="18">
        <f>E103+G103</f>
        <v>73.4</v>
      </c>
      <c r="I103" s="18" t="s">
        <v>14</v>
      </c>
      <c r="J103" s="18" t="s">
        <v>14</v>
      </c>
    </row>
    <row r="104" s="2" customFormat="1" customHeight="1" spans="1:10">
      <c r="A104" s="12" t="s">
        <v>168</v>
      </c>
      <c r="B104" s="13"/>
      <c r="C104" s="13"/>
      <c r="D104" s="14"/>
      <c r="E104" s="15"/>
      <c r="F104" s="14"/>
      <c r="G104" s="15"/>
      <c r="H104" s="14"/>
      <c r="I104" s="14"/>
      <c r="J104" s="20"/>
    </row>
    <row r="105" customHeight="1" spans="1:10">
      <c r="A105" s="16">
        <v>1</v>
      </c>
      <c r="B105" s="17" t="s">
        <v>169</v>
      </c>
      <c r="C105" s="17" t="s">
        <v>170</v>
      </c>
      <c r="D105" s="18">
        <v>130.21</v>
      </c>
      <c r="E105" s="19">
        <f>D105/2*0.4</f>
        <v>26.042</v>
      </c>
      <c r="F105" s="18">
        <v>81.28</v>
      </c>
      <c r="G105" s="19">
        <f>F105*0.6</f>
        <v>48.768</v>
      </c>
      <c r="H105" s="18">
        <f>E105+G105</f>
        <v>74.81</v>
      </c>
      <c r="I105" s="18" t="s">
        <v>14</v>
      </c>
      <c r="J105" s="18" t="s">
        <v>14</v>
      </c>
    </row>
    <row r="106" s="2" customFormat="1" customHeight="1" spans="1:10">
      <c r="A106" s="12" t="s">
        <v>171</v>
      </c>
      <c r="B106" s="13"/>
      <c r="C106" s="13"/>
      <c r="D106" s="14"/>
      <c r="E106" s="15"/>
      <c r="F106" s="14"/>
      <c r="G106" s="15"/>
      <c r="H106" s="14"/>
      <c r="I106" s="14"/>
      <c r="J106" s="20"/>
    </row>
    <row r="107" customHeight="1" spans="1:10">
      <c r="A107" s="16">
        <v>1</v>
      </c>
      <c r="B107" s="17" t="s">
        <v>172</v>
      </c>
      <c r="C107" s="21" t="s">
        <v>173</v>
      </c>
      <c r="D107" s="18">
        <v>128.45</v>
      </c>
      <c r="E107" s="19">
        <f>D107/2*0.4</f>
        <v>25.69</v>
      </c>
      <c r="F107" s="18">
        <v>81.08</v>
      </c>
      <c r="G107" s="19">
        <f>F107*0.6</f>
        <v>48.648</v>
      </c>
      <c r="H107" s="18">
        <f>E107+G107</f>
        <v>74.338</v>
      </c>
      <c r="I107" s="18" t="s">
        <v>14</v>
      </c>
      <c r="J107" s="18" t="s">
        <v>14</v>
      </c>
    </row>
    <row r="108" s="2" customFormat="1" customHeight="1" spans="1:10">
      <c r="A108" s="12" t="s">
        <v>174</v>
      </c>
      <c r="B108" s="13"/>
      <c r="C108" s="13"/>
      <c r="D108" s="14"/>
      <c r="E108" s="15"/>
      <c r="F108" s="14"/>
      <c r="G108" s="15"/>
      <c r="H108" s="14"/>
      <c r="I108" s="14"/>
      <c r="J108" s="20"/>
    </row>
    <row r="109" customHeight="1" spans="1:10">
      <c r="A109" s="16">
        <v>1</v>
      </c>
      <c r="B109" s="17" t="s">
        <v>175</v>
      </c>
      <c r="C109" s="17" t="s">
        <v>176</v>
      </c>
      <c r="D109" s="18">
        <v>115.87</v>
      </c>
      <c r="E109" s="19">
        <f>D109/2*0.4</f>
        <v>23.174</v>
      </c>
      <c r="F109" s="18">
        <v>76.58</v>
      </c>
      <c r="G109" s="19">
        <f>F109*0.6</f>
        <v>45.948</v>
      </c>
      <c r="H109" s="18">
        <f>E109+G109</f>
        <v>69.122</v>
      </c>
      <c r="I109" s="18" t="s">
        <v>14</v>
      </c>
      <c r="J109" s="18" t="s">
        <v>14</v>
      </c>
    </row>
    <row r="111" customHeight="1" spans="4:10">
      <c r="D111" s="22" t="s">
        <v>177</v>
      </c>
      <c r="E111" s="23"/>
      <c r="F111" s="22"/>
      <c r="G111" s="23"/>
      <c r="H111" s="22"/>
      <c r="I111" s="22"/>
      <c r="J111" s="22"/>
    </row>
    <row r="112" customHeight="1" spans="4:10">
      <c r="D112" s="24" t="s">
        <v>178</v>
      </c>
      <c r="E112" s="23"/>
      <c r="F112" s="22"/>
      <c r="G112" s="23"/>
      <c r="H112" s="22"/>
      <c r="I112" s="22"/>
      <c r="J112" s="24"/>
    </row>
  </sheetData>
  <sortState ref="B213:H215">
    <sortCondition ref="H213:H215" descending="1"/>
  </sortState>
  <mergeCells count="52">
    <mergeCell ref="A1:J1"/>
    <mergeCell ref="A3:J3"/>
    <mergeCell ref="A5:J5"/>
    <mergeCell ref="A7:J7"/>
    <mergeCell ref="A9:J9"/>
    <mergeCell ref="A11:J11"/>
    <mergeCell ref="A13:J13"/>
    <mergeCell ref="A15:J15"/>
    <mergeCell ref="A17:J17"/>
    <mergeCell ref="A19:J19"/>
    <mergeCell ref="A21:J21"/>
    <mergeCell ref="A23:J23"/>
    <mergeCell ref="A25:J25"/>
    <mergeCell ref="A27:J27"/>
    <mergeCell ref="A29:J29"/>
    <mergeCell ref="A32:J32"/>
    <mergeCell ref="A35:J35"/>
    <mergeCell ref="A37:J37"/>
    <mergeCell ref="A39:J39"/>
    <mergeCell ref="A42:J42"/>
    <mergeCell ref="A44:J44"/>
    <mergeCell ref="A46:J46"/>
    <mergeCell ref="A48:J48"/>
    <mergeCell ref="A50:J50"/>
    <mergeCell ref="A52:J52"/>
    <mergeCell ref="A54:J54"/>
    <mergeCell ref="A56:J56"/>
    <mergeCell ref="A58:J58"/>
    <mergeCell ref="A60:J60"/>
    <mergeCell ref="A63:J63"/>
    <mergeCell ref="A65:J65"/>
    <mergeCell ref="A67:J67"/>
    <mergeCell ref="A69:J69"/>
    <mergeCell ref="A71:J71"/>
    <mergeCell ref="A73:J73"/>
    <mergeCell ref="A75:J75"/>
    <mergeCell ref="A77:J77"/>
    <mergeCell ref="A79:J79"/>
    <mergeCell ref="A81:J81"/>
    <mergeCell ref="A83:J83"/>
    <mergeCell ref="A85:J85"/>
    <mergeCell ref="A88:J88"/>
    <mergeCell ref="A90:J90"/>
    <mergeCell ref="A92:J92"/>
    <mergeCell ref="A94:J94"/>
    <mergeCell ref="A97:J97"/>
    <mergeCell ref="A102:J102"/>
    <mergeCell ref="A104:J104"/>
    <mergeCell ref="A106:J106"/>
    <mergeCell ref="A108:J108"/>
    <mergeCell ref="D111:J111"/>
    <mergeCell ref="D112:J1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Zbxt</cp:lastModifiedBy>
  <dcterms:created xsi:type="dcterms:W3CDTF">2023-05-12T11:15:00Z</dcterms:created>
  <dcterms:modified xsi:type="dcterms:W3CDTF">2024-06-24T01:55:46Z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D2427471152E4287872E340F3CA1B5CA_12</vt:lpwstr>
  </property>
</Properties>
</file>