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defaultThemeVersion="153222"/>
  <bookViews>
    <workbookView xWindow="0" yWindow="0" windowWidth="28800" windowHeight="12375" activeTab="0"/>
  </bookViews>
  <sheets>
    <sheet name="Sheet1" sheetId="1" r:id="rId1"/>
  </sheets>
  <definedNames/>
  <calcPr calcId="191029"/>
</workbook>
</file>

<file path=xl/sharedStrings.xml><?xml version="1.0" encoding="utf-8"?>
<sst xmlns="http://schemas.openxmlformats.org/spreadsheetml/2006/main" count="258" uniqueCount="121">
  <si>
    <t>四川交通职业技术学院2024年5月招聘编制外工作人员进入面试人员考试总成绩及进入体检人员情况表</t>
  </si>
  <si>
    <t>姓名</t>
  </si>
  <si>
    <t>报考岗位</t>
  </si>
  <si>
    <t>笔试成绩</t>
  </si>
  <si>
    <t>面试成绩</t>
  </si>
  <si>
    <t>笔试折合成绩</t>
  </si>
  <si>
    <t>面试折合成绩</t>
  </si>
  <si>
    <t>总成绩</t>
  </si>
  <si>
    <t>岗位排名</t>
  </si>
  <si>
    <t>是否进入体检环节</t>
  </si>
  <si>
    <t>备注</t>
  </si>
  <si>
    <t>赵玉壁</t>
  </si>
  <si>
    <t>01 专任教师岗（土建类）</t>
  </si>
  <si>
    <t>是</t>
  </si>
  <si>
    <t>刘小伟</t>
  </si>
  <si>
    <t>曾柯</t>
  </si>
  <si>
    <t>钟颖</t>
  </si>
  <si>
    <t>唐钒</t>
  </si>
  <si>
    <t>李文惠</t>
  </si>
  <si>
    <t>林小红</t>
  </si>
  <si>
    <t>富喆</t>
  </si>
  <si>
    <t>何凌茜</t>
  </si>
  <si>
    <t>罗浩</t>
  </si>
  <si>
    <t>韩佳勤</t>
  </si>
  <si>
    <t>罗鑫</t>
  </si>
  <si>
    <t>敬雅文</t>
  </si>
  <si>
    <t>文袁</t>
  </si>
  <si>
    <t>李亦博</t>
  </si>
  <si>
    <t>杜滨桔</t>
  </si>
  <si>
    <t>何霄</t>
  </si>
  <si>
    <t>郭丽</t>
  </si>
  <si>
    <t>袁芳</t>
  </si>
  <si>
    <t>张旭</t>
  </si>
  <si>
    <t>缺考</t>
  </si>
  <si>
    <t>陈秀丽</t>
  </si>
  <si>
    <t>陈琦</t>
  </si>
  <si>
    <t>魏丽东</t>
  </si>
  <si>
    <t>徐蝶</t>
  </si>
  <si>
    <t>朱美玲</t>
  </si>
  <si>
    <t>02 专任教师岗（交通类）</t>
  </si>
  <si>
    <t>张政</t>
  </si>
  <si>
    <t>蒲雨杉</t>
  </si>
  <si>
    <t>骆毅</t>
  </si>
  <si>
    <t>张栩菲</t>
  </si>
  <si>
    <t>柳成焕</t>
  </si>
  <si>
    <t>胡政</t>
  </si>
  <si>
    <t>蔺雅芝</t>
  </si>
  <si>
    <t>孙燕</t>
  </si>
  <si>
    <t>扈红君</t>
  </si>
  <si>
    <t>姚篮</t>
  </si>
  <si>
    <t>陈力旖</t>
  </si>
  <si>
    <t>王丽</t>
  </si>
  <si>
    <t>龙麒谭</t>
  </si>
  <si>
    <t>03 专任教师岗（机械类）</t>
  </si>
  <si>
    <t>罗希</t>
  </si>
  <si>
    <t>赵迪</t>
  </si>
  <si>
    <t>高立</t>
  </si>
  <si>
    <t>金思雨</t>
  </si>
  <si>
    <t>陈永婧</t>
  </si>
  <si>
    <t>周红英</t>
  </si>
  <si>
    <t>王臻</t>
  </si>
  <si>
    <t>苟建平</t>
  </si>
  <si>
    <t>秦梅</t>
  </si>
  <si>
    <t>胡洛瑜</t>
  </si>
  <si>
    <t>王伟</t>
  </si>
  <si>
    <t>伍鑫</t>
  </si>
  <si>
    <t>张阳</t>
  </si>
  <si>
    <t>张冲</t>
  </si>
  <si>
    <t>韩金玉</t>
  </si>
  <si>
    <t>04 专任教师岗（电气类）</t>
  </si>
  <si>
    <t>王宁</t>
  </si>
  <si>
    <t>魏一</t>
  </si>
  <si>
    <t>面试成绩（折合前）低于75分，按规定取消应聘资格</t>
  </si>
  <si>
    <t>陈新寰</t>
  </si>
  <si>
    <t>05 专任教师岗（控制类）</t>
  </si>
  <si>
    <t>张正钢</t>
  </si>
  <si>
    <t>樊肖林</t>
  </si>
  <si>
    <t>张超</t>
  </si>
  <si>
    <t>罗国攀</t>
  </si>
  <si>
    <t>孟凡辉</t>
  </si>
  <si>
    <t>06 专任教师岗（计算机类）</t>
  </si>
  <si>
    <t>曾琬凌</t>
  </si>
  <si>
    <t>何全</t>
  </si>
  <si>
    <t>先九洲</t>
  </si>
  <si>
    <t>胡聪</t>
  </si>
  <si>
    <t>是（递补）</t>
  </si>
  <si>
    <t>胡敏</t>
  </si>
  <si>
    <t>周华杰</t>
  </si>
  <si>
    <t>彭鸿坤</t>
  </si>
  <si>
    <t>蒲兰兰</t>
  </si>
  <si>
    <t>黄亚男</t>
  </si>
  <si>
    <t>刘湘瑜</t>
  </si>
  <si>
    <t>黄椿程</t>
  </si>
  <si>
    <t>杨强</t>
  </si>
  <si>
    <t>07 专任教师岗（动力类）</t>
  </si>
  <si>
    <t>曹原之</t>
  </si>
  <si>
    <t>08 专任教师岗（公共课类-教育）</t>
  </si>
  <si>
    <t>王妤洁</t>
  </si>
  <si>
    <t>李咚霓</t>
  </si>
  <si>
    <t>周涵</t>
  </si>
  <si>
    <t>王玲玲</t>
  </si>
  <si>
    <t>张进凤</t>
  </si>
  <si>
    <t>潘晓</t>
  </si>
  <si>
    <t>09 专任教师岗（公共课类-数学）</t>
  </si>
  <si>
    <t>陈奥</t>
  </si>
  <si>
    <t>赵逸菲</t>
  </si>
  <si>
    <t>10 专任教师岗（公共课类-英语）</t>
  </si>
  <si>
    <t>赵诗梦</t>
  </si>
  <si>
    <t>徐艳红</t>
  </si>
  <si>
    <t>王艺书</t>
  </si>
  <si>
    <t>朱霞</t>
  </si>
  <si>
    <t>11 专任教师岗（设计类）</t>
  </si>
  <si>
    <t>赖瑞韩</t>
  </si>
  <si>
    <t>黄浩原</t>
  </si>
  <si>
    <t>王祎培</t>
  </si>
  <si>
    <t>12 综合管理岗教师</t>
  </si>
  <si>
    <t>刘源源</t>
  </si>
  <si>
    <t>燕秀鋆</t>
  </si>
  <si>
    <t>曾鑫怡</t>
  </si>
  <si>
    <t>赵叶明</t>
  </si>
  <si>
    <t>凤馨</t>
  </si>
</sst>
</file>

<file path=xl/styles.xml><?xml version="1.0" encoding="utf-8"?>
<styleSheet xmlns="http://schemas.openxmlformats.org/spreadsheetml/2006/main">
  <numFmts count="1">
    <numFmt numFmtId="0" formatCode="General"/>
  </numFmts>
  <fonts count="9">
    <font>
      <sz val="11"/>
      <name val="宋体"/>
      <family val="2"/>
    </font>
    <font>
      <sz val="10"/>
      <name val="Arial"/>
      <family val="2"/>
    </font>
    <font>
      <sz val="11"/>
      <color rgb="FF000000"/>
      <name val="宋体"/>
      <family val="2"/>
    </font>
    <font>
      <sz val="14"/>
      <name val="方正公文小标宋"/>
      <family val="2"/>
    </font>
    <font>
      <b/>
      <sz val="11"/>
      <color rgb="FF000000"/>
      <name val="宋体"/>
      <family val="2"/>
    </font>
    <font>
      <b/>
      <sz val="11"/>
      <name val="宋体"/>
      <family val="2"/>
    </font>
    <font>
      <b/>
      <sz val="12"/>
      <name val="宋体"/>
      <family val="2"/>
    </font>
    <font>
      <sz val="12"/>
      <name val="宋体"/>
      <family val="2"/>
    </font>
    <font>
      <sz val="11"/>
      <color indexed="8"/>
      <name val="宋体"/>
      <family val="2"/>
    </font>
  </fonts>
  <fills count="3">
    <fill>
      <patternFill/>
    </fill>
    <fill>
      <patternFill patternType="gray125"/>
    </fill>
    <fill>
      <patternFill patternType="solid">
        <fgColor rgb="FFC9E4B4"/>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vertical="center"/>
    </xf>
    <xf numFmtId="0" fontId="2" fillId="0" borderId="0" xfId="0"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1" xfId="0"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ill="1" applyBorder="1" applyAlignment="1">
      <alignment horizontal="center" vertical="center"/>
    </xf>
    <xf numFmtId="0" fontId="8"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7">
    <dxf>
      <font>
        <color rgb="FF000000"/>
      </font>
      <border>
        <left style="thin">
          <color rgb="FF4874CB"/>
        </left>
        <right style="thin">
          <color rgb="FF4874CB"/>
        </right>
        <top style="thin">
          <color rgb="FF4874CB"/>
        </top>
        <bottom style="thin">
          <color rgb="FF4874CB"/>
        </bottom>
        <horizontal style="thin">
          <color rgb="FF91AADF"/>
        </horizontal>
      </border>
    </dxf>
    <dxf>
      <font>
        <b/>
        <color rgb="FFFFFFFF"/>
      </font>
      <fill>
        <patternFill patternType="solid">
          <fgColor rgb="FF4874CB"/>
          <bgColor rgb="FF4874CB"/>
        </patternFill>
      </fill>
    </dxf>
    <dxf>
      <font>
        <b/>
        <color rgb="FF000000"/>
      </font>
      <border>
        <left/>
        <right/>
        <top style="double">
          <color rgb="FF4874CB"/>
        </top>
        <bottom/>
      </border>
    </dxf>
    <dxf>
      <font>
        <b/>
        <color rgb="FF000000"/>
      </font>
    </dxf>
    <dxf>
      <font>
        <b/>
        <color rgb="FF000000"/>
      </font>
    </dxf>
    <dxf>
      <fill>
        <patternFill patternType="solid">
          <fgColor rgb="FFD9E1F4"/>
          <bgColor rgb="FFD9E1F4"/>
        </patternFill>
      </fill>
    </dxf>
    <dxf>
      <fill>
        <patternFill patternType="solid">
          <fgColor rgb="FFD9E1F4"/>
          <bgColor rgb="FFD9E1F4"/>
        </patternFill>
      </fill>
    </dxf>
    <dxf>
      <font>
        <b/>
        <color rgb="FF000000"/>
      </font>
      <fill>
        <patternFill patternType="solid">
          <fgColor rgb="FFD9E1F4"/>
          <bgColor rgb="FFD9E1F4"/>
        </patternFill>
      </fill>
      <border>
        <left/>
        <right/>
        <top/>
        <bottom style="thin">
          <color rgb="FF91AADF"/>
        </bottom>
      </border>
    </dxf>
    <dxf>
      <font>
        <b/>
        <color rgb="FF000000"/>
      </font>
      <fill>
        <patternFill patternType="solid">
          <fgColor rgb="FFD9E1F4"/>
          <bgColor rgb="FFD9E1F4"/>
        </patternFill>
      </fill>
      <border>
        <left/>
        <right/>
        <top style="thin">
          <color rgb="FF91AADF"/>
        </top>
        <bottom style="thin">
          <color rgb="FF91AADF"/>
        </bottom>
      </border>
    </dxf>
    <dxf>
      <fill>
        <patternFill patternType="solid">
          <fgColor rgb="FFD9E1F4"/>
          <bgColor rgb="FFD9E1F4"/>
        </patternFill>
      </fill>
    </dxf>
    <dxf>
      <fill>
        <patternFill patternType="solid">
          <fgColor rgb="FFD9E1F4"/>
          <bgColor rgb="FFD9E1F4"/>
        </patternFill>
      </fill>
    </dxf>
    <dxf>
      <font>
        <b/>
        <color rgb="FF000000"/>
      </font>
      <border>
        <left/>
        <right/>
        <top style="thin">
          <color rgb="FF4874CB"/>
        </top>
        <bottom style="thin">
          <color rgb="FF4874CB"/>
        </bottom>
      </border>
    </dxf>
    <dxf>
      <font>
        <b/>
        <color rgb="FF000000"/>
      </font>
    </dxf>
    <dxf>
      <font>
        <color rgb="FF000000"/>
      </font>
      <border>
        <left/>
        <right/>
        <top/>
        <bottom style="thin">
          <color rgb="FF91AADF"/>
        </bottom>
      </border>
    </dxf>
    <dxf>
      <font>
        <color rgb="FF000000"/>
      </font>
    </dxf>
    <dxf>
      <font>
        <b/>
      </font>
      <fill>
        <patternFill patternType="solid">
          <fgColor rgb="FFD9E1F4"/>
          <bgColor rgb="FFD9E1F4"/>
        </patternFill>
      </fill>
      <border>
        <left/>
        <right/>
        <top/>
        <bottom style="thin">
          <color rgb="FF91AADF"/>
        </bottom>
      </border>
    </dxf>
    <dxf>
      <fill>
        <patternFill patternType="solid">
          <fgColor rgb="FFD9E1F4"/>
          <bgColor rgb="FFD9E1F4"/>
        </patternFill>
      </fill>
      <border>
        <left/>
        <right/>
        <top/>
        <bottom style="thin">
          <color rgb="FF91AADF"/>
        </bottom>
      </border>
    </dxf>
  </dxfs>
  <tableStyles count="2"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 name="PivotStylePreset2_Accent1" table="0" count="10">
      <tableStyleElement type="headerRow" dxfId="7"/>
      <tableStyleElement type="totalRow" dxfId="8"/>
      <tableStyleElement type="firstRowStripe" dxfId="9"/>
      <tableStyleElement type="firstColumnStripe" dxfId="10"/>
      <tableStyleElement type="firstSubtotalRow" dxfId="11"/>
      <tableStyleElement type="secondSubtotalRow" dxfId="12"/>
      <tableStyleElement type="firstRowSubheading" dxfId="13"/>
      <tableStyleElement type="secondRowSubheading" dxfId="14"/>
      <tableStyleElement type="pageFieldLabels" dxfId="15"/>
      <tableStyleElement type="pageFieldValues"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96"/>
  <sheetViews>
    <sheetView tabSelected="1" zoomScale="76" zoomScaleNormal="76" workbookViewId="0" topLeftCell="G1">
      <selection activeCell="D7" sqref="D7"/>
    </sheetView>
  </sheetViews>
  <sheetFormatPr defaultColWidth="10.00390625" defaultRowHeight="13.5"/>
  <cols>
    <col min="1" max="1" width="7.50390625" style="1" customWidth="1"/>
    <col min="2" max="2" width="26.625" style="1" bestFit="1" customWidth="1"/>
    <col min="3" max="3" width="11.00390625" style="1" customWidth="1"/>
    <col min="4" max="4" width="8.25390625" style="1" bestFit="1" customWidth="1"/>
    <col min="5" max="5" width="15.75390625" style="1" customWidth="1"/>
    <col min="6" max="6" width="14.50390625" style="1" customWidth="1"/>
    <col min="7" max="7" width="9.75390625" style="1" customWidth="1"/>
    <col min="8" max="8" width="7.75390625" style="1" bestFit="1" customWidth="1"/>
    <col min="9" max="9" width="14.375" style="1" bestFit="1" customWidth="1"/>
    <col min="10" max="10" width="47.50390625" style="1" customWidth="1"/>
    <col min="11" max="16384" width="8.75390625" style="1" customWidth="1"/>
  </cols>
  <sheetData>
    <row r="1" spans="1:10" ht="19.5">
      <c r="A1" s="2" t="s">
        <v>0</v>
      </c>
      <c r="B1" s="2"/>
      <c r="C1" s="2"/>
      <c r="D1" s="2"/>
      <c r="E1" s="2"/>
      <c r="F1" s="2"/>
      <c r="G1" s="2"/>
      <c r="H1" s="2"/>
      <c r="I1" s="2"/>
      <c r="J1" s="2"/>
    </row>
    <row r="2" spans="1:10" s="3" customFormat="1" ht="14.25">
      <c r="A2" s="4" t="s">
        <v>1</v>
      </c>
      <c r="B2" s="4" t="s">
        <v>2</v>
      </c>
      <c r="C2" s="5" t="s">
        <v>3</v>
      </c>
      <c r="D2" s="6" t="s">
        <v>4</v>
      </c>
      <c r="E2" s="6" t="s">
        <v>5</v>
      </c>
      <c r="F2" s="6" t="s">
        <v>6</v>
      </c>
      <c r="G2" s="6" t="s">
        <v>7</v>
      </c>
      <c r="H2" s="5" t="s">
        <v>8</v>
      </c>
      <c r="I2" s="7" t="s">
        <v>9</v>
      </c>
      <c r="J2" s="7" t="s">
        <v>10</v>
      </c>
    </row>
    <row r="3" spans="1:10" ht="14.25">
      <c r="A3" s="8" t="s">
        <v>11</v>
      </c>
      <c r="B3" s="8" t="s">
        <v>12</v>
      </c>
      <c r="C3" s="9">
        <v>91</v>
      </c>
      <c r="D3" s="9">
        <v>85.67</v>
      </c>
      <c r="E3" s="9">
        <f aca="true" t="shared" si="0" ref="E3:E34">ROUND(C3*0.4,2)</f>
        <v>36.4</v>
      </c>
      <c r="F3" s="9">
        <f aca="true" t="shared" si="1" ref="F3:F34">ROUND(D3*0.6,2)</f>
        <v>51.4</v>
      </c>
      <c r="G3" s="9">
        <f aca="true" t="shared" si="2" ref="G3:G34">E3+F3</f>
        <v>87.8</v>
      </c>
      <c r="H3" s="9">
        <v>1</v>
      </c>
      <c r="I3" s="10" t="s">
        <v>13</v>
      </c>
      <c r="J3" s="10"/>
    </row>
    <row r="4" spans="1:10" ht="14.25">
      <c r="A4" s="8" t="s">
        <v>14</v>
      </c>
      <c r="B4" s="8" t="s">
        <v>12</v>
      </c>
      <c r="C4" s="9">
        <v>90</v>
      </c>
      <c r="D4" s="9">
        <v>86.33</v>
      </c>
      <c r="E4" s="9">
        <f t="shared" si="0"/>
        <v>36</v>
      </c>
      <c r="F4" s="9">
        <f t="shared" si="1"/>
        <v>51.8</v>
      </c>
      <c r="G4" s="9">
        <f t="shared" si="2"/>
        <v>87.8</v>
      </c>
      <c r="H4" s="9">
        <v>1</v>
      </c>
      <c r="I4" s="10" t="s">
        <v>13</v>
      </c>
      <c r="J4" s="10"/>
    </row>
    <row r="5" spans="1:10" ht="14.25">
      <c r="A5" s="8" t="s">
        <v>15</v>
      </c>
      <c r="B5" s="8" t="s">
        <v>12</v>
      </c>
      <c r="C5" s="9">
        <v>84</v>
      </c>
      <c r="D5" s="9">
        <v>87.33</v>
      </c>
      <c r="E5" s="9">
        <f t="shared" si="0"/>
        <v>33.6</v>
      </c>
      <c r="F5" s="9">
        <f t="shared" si="1"/>
        <v>52.4</v>
      </c>
      <c r="G5" s="9">
        <f t="shared" si="2"/>
        <v>86</v>
      </c>
      <c r="H5" s="9">
        <v>3</v>
      </c>
      <c r="I5" s="10" t="s">
        <v>13</v>
      </c>
      <c r="J5" s="10"/>
    </row>
    <row r="6" spans="1:10" ht="14.25">
      <c r="A6" s="8" t="s">
        <v>16</v>
      </c>
      <c r="B6" s="8" t="s">
        <v>12</v>
      </c>
      <c r="C6" s="9">
        <v>85</v>
      </c>
      <c r="D6" s="9">
        <v>86.33</v>
      </c>
      <c r="E6" s="9">
        <f t="shared" si="0"/>
        <v>34</v>
      </c>
      <c r="F6" s="9">
        <f t="shared" si="1"/>
        <v>51.8</v>
      </c>
      <c r="G6" s="9">
        <f t="shared" si="2"/>
        <v>85.8</v>
      </c>
      <c r="H6" s="9">
        <v>4</v>
      </c>
      <c r="I6" s="10" t="s">
        <v>13</v>
      </c>
      <c r="J6" s="10"/>
    </row>
    <row r="7" spans="1:10" ht="14.25">
      <c r="A7" s="8" t="s">
        <v>17</v>
      </c>
      <c r="B7" s="8" t="s">
        <v>12</v>
      </c>
      <c r="C7" s="9">
        <v>89</v>
      </c>
      <c r="D7" s="9">
        <v>83</v>
      </c>
      <c r="E7" s="9">
        <f t="shared" si="0"/>
        <v>35.6</v>
      </c>
      <c r="F7" s="9">
        <f t="shared" si="1"/>
        <v>49.8</v>
      </c>
      <c r="G7" s="9">
        <f t="shared" si="2"/>
        <v>85.4</v>
      </c>
      <c r="H7" s="9">
        <v>5</v>
      </c>
      <c r="I7" s="10" t="s">
        <v>13</v>
      </c>
      <c r="J7" s="10"/>
    </row>
    <row r="8" spans="1:10" ht="14.25">
      <c r="A8" s="8" t="s">
        <v>18</v>
      </c>
      <c r="B8" s="8" t="s">
        <v>12</v>
      </c>
      <c r="C8" s="9">
        <v>80</v>
      </c>
      <c r="D8" s="9">
        <v>88.67</v>
      </c>
      <c r="E8" s="9">
        <f t="shared" si="0"/>
        <v>32</v>
      </c>
      <c r="F8" s="9">
        <f t="shared" si="1"/>
        <v>53.2</v>
      </c>
      <c r="G8" s="9">
        <f t="shared" si="2"/>
        <v>85.2</v>
      </c>
      <c r="H8" s="9">
        <v>6</v>
      </c>
      <c r="I8" s="10" t="s">
        <v>13</v>
      </c>
      <c r="J8" s="10"/>
    </row>
    <row r="9" spans="1:10" ht="14.25">
      <c r="A9" s="8" t="s">
        <v>19</v>
      </c>
      <c r="B9" s="8" t="s">
        <v>12</v>
      </c>
      <c r="C9" s="9">
        <v>88</v>
      </c>
      <c r="D9" s="9">
        <v>83.33</v>
      </c>
      <c r="E9" s="9">
        <f t="shared" si="0"/>
        <v>35.2</v>
      </c>
      <c r="F9" s="9">
        <f t="shared" si="1"/>
        <v>50</v>
      </c>
      <c r="G9" s="9">
        <f t="shared" si="2"/>
        <v>85.2</v>
      </c>
      <c r="H9" s="9">
        <v>6</v>
      </c>
      <c r="I9" s="10" t="s">
        <v>13</v>
      </c>
      <c r="J9" s="10"/>
    </row>
    <row r="10" spans="1:10" ht="14.25">
      <c r="A10" s="8" t="s">
        <v>20</v>
      </c>
      <c r="B10" s="8" t="s">
        <v>12</v>
      </c>
      <c r="C10" s="9">
        <v>85</v>
      </c>
      <c r="D10" s="9">
        <v>84.33</v>
      </c>
      <c r="E10" s="9">
        <f t="shared" si="0"/>
        <v>34</v>
      </c>
      <c r="F10" s="9">
        <f t="shared" si="1"/>
        <v>50.6</v>
      </c>
      <c r="G10" s="9">
        <f t="shared" si="2"/>
        <v>84.6</v>
      </c>
      <c r="H10" s="9">
        <v>8</v>
      </c>
      <c r="I10" s="10" t="s">
        <v>13</v>
      </c>
      <c r="J10" s="10"/>
    </row>
    <row r="11" spans="1:10" ht="14.25">
      <c r="A11" s="11" t="s">
        <v>21</v>
      </c>
      <c r="B11" s="11" t="s">
        <v>12</v>
      </c>
      <c r="C11" s="12">
        <v>88</v>
      </c>
      <c r="D11" s="12">
        <v>74.67</v>
      </c>
      <c r="E11" s="12">
        <f t="shared" si="0"/>
        <v>35.2</v>
      </c>
      <c r="F11" s="12">
        <f t="shared" si="1"/>
        <v>44.8</v>
      </c>
      <c r="G11" s="12">
        <f t="shared" si="2"/>
        <v>80</v>
      </c>
      <c r="H11" s="12">
        <v>9</v>
      </c>
      <c r="I11" s="13"/>
      <c r="J11" s="13"/>
    </row>
    <row r="12" spans="1:10" ht="14.25">
      <c r="A12" s="11" t="s">
        <v>22</v>
      </c>
      <c r="B12" s="11" t="s">
        <v>12</v>
      </c>
      <c r="C12" s="12">
        <v>77</v>
      </c>
      <c r="D12" s="12">
        <v>77.67</v>
      </c>
      <c r="E12" s="12">
        <f t="shared" si="0"/>
        <v>30.8</v>
      </c>
      <c r="F12" s="12">
        <f t="shared" si="1"/>
        <v>46.6</v>
      </c>
      <c r="G12" s="12">
        <f t="shared" si="2"/>
        <v>77.4</v>
      </c>
      <c r="H12" s="12">
        <v>10</v>
      </c>
      <c r="I12" s="13"/>
      <c r="J12" s="13"/>
    </row>
    <row r="13" spans="1:10" ht="14.25">
      <c r="A13" s="11" t="s">
        <v>23</v>
      </c>
      <c r="B13" s="11" t="s">
        <v>12</v>
      </c>
      <c r="C13" s="12">
        <v>77</v>
      </c>
      <c r="D13" s="12">
        <v>77.33</v>
      </c>
      <c r="E13" s="12">
        <f t="shared" si="0"/>
        <v>30.8</v>
      </c>
      <c r="F13" s="12">
        <f t="shared" si="1"/>
        <v>46.4</v>
      </c>
      <c r="G13" s="12">
        <f t="shared" si="2"/>
        <v>77.2</v>
      </c>
      <c r="H13" s="12">
        <v>11</v>
      </c>
      <c r="I13" s="13"/>
      <c r="J13" s="13"/>
    </row>
    <row r="14" spans="1:10" ht="14.25">
      <c r="A14" s="11" t="s">
        <v>24</v>
      </c>
      <c r="B14" s="11" t="s">
        <v>12</v>
      </c>
      <c r="C14" s="12">
        <v>78</v>
      </c>
      <c r="D14" s="12">
        <v>76</v>
      </c>
      <c r="E14" s="12">
        <f t="shared" si="0"/>
        <v>31.2</v>
      </c>
      <c r="F14" s="12">
        <f t="shared" si="1"/>
        <v>45.6</v>
      </c>
      <c r="G14" s="12">
        <f t="shared" si="2"/>
        <v>76.8</v>
      </c>
      <c r="H14" s="12">
        <v>12</v>
      </c>
      <c r="I14" s="13"/>
      <c r="J14" s="13"/>
    </row>
    <row r="15" spans="1:10" ht="14.25">
      <c r="A15" s="11" t="s">
        <v>25</v>
      </c>
      <c r="B15" s="11" t="s">
        <v>12</v>
      </c>
      <c r="C15" s="12">
        <v>76</v>
      </c>
      <c r="D15" s="12">
        <v>76</v>
      </c>
      <c r="E15" s="12">
        <f t="shared" si="0"/>
        <v>30.4</v>
      </c>
      <c r="F15" s="12">
        <f t="shared" si="1"/>
        <v>45.6</v>
      </c>
      <c r="G15" s="12">
        <f t="shared" si="2"/>
        <v>76</v>
      </c>
      <c r="H15" s="12">
        <v>13</v>
      </c>
      <c r="I15" s="13"/>
      <c r="J15" s="13"/>
    </row>
    <row r="16" spans="1:10" ht="14.25">
      <c r="A16" s="11" t="s">
        <v>26</v>
      </c>
      <c r="B16" s="11" t="s">
        <v>12</v>
      </c>
      <c r="C16" s="12">
        <v>78</v>
      </c>
      <c r="D16" s="12">
        <v>74</v>
      </c>
      <c r="E16" s="12">
        <f t="shared" si="0"/>
        <v>31.2</v>
      </c>
      <c r="F16" s="12">
        <f t="shared" si="1"/>
        <v>44.4</v>
      </c>
      <c r="G16" s="12">
        <f t="shared" si="2"/>
        <v>75.6</v>
      </c>
      <c r="H16" s="12">
        <v>14</v>
      </c>
      <c r="I16" s="13"/>
      <c r="J16" s="13"/>
    </row>
    <row r="17" spans="1:10" ht="14.25">
      <c r="A17" s="11" t="s">
        <v>27</v>
      </c>
      <c r="B17" s="11" t="s">
        <v>12</v>
      </c>
      <c r="C17" s="12">
        <v>78</v>
      </c>
      <c r="D17" s="12">
        <v>73.33</v>
      </c>
      <c r="E17" s="12">
        <f t="shared" si="0"/>
        <v>31.2</v>
      </c>
      <c r="F17" s="12">
        <f t="shared" si="1"/>
        <v>44</v>
      </c>
      <c r="G17" s="12">
        <f t="shared" si="2"/>
        <v>75.2</v>
      </c>
      <c r="H17" s="12">
        <v>15</v>
      </c>
      <c r="I17" s="13"/>
      <c r="J17" s="13"/>
    </row>
    <row r="18" spans="1:10" ht="14.25">
      <c r="A18" s="11" t="s">
        <v>28</v>
      </c>
      <c r="B18" s="11" t="s">
        <v>12</v>
      </c>
      <c r="C18" s="12">
        <v>83</v>
      </c>
      <c r="D18" s="12">
        <v>68</v>
      </c>
      <c r="E18" s="12">
        <f t="shared" si="0"/>
        <v>33.2</v>
      </c>
      <c r="F18" s="12">
        <f t="shared" si="1"/>
        <v>40.8</v>
      </c>
      <c r="G18" s="12">
        <f t="shared" si="2"/>
        <v>74</v>
      </c>
      <c r="H18" s="12">
        <v>16</v>
      </c>
      <c r="I18" s="13"/>
      <c r="J18" s="13"/>
    </row>
    <row r="19" spans="1:10" ht="14.25">
      <c r="A19" s="11" t="s">
        <v>29</v>
      </c>
      <c r="B19" s="11" t="s">
        <v>12</v>
      </c>
      <c r="C19" s="12">
        <v>72</v>
      </c>
      <c r="D19" s="12">
        <v>74.33</v>
      </c>
      <c r="E19" s="12">
        <f t="shared" si="0"/>
        <v>28.8</v>
      </c>
      <c r="F19" s="12">
        <f t="shared" si="1"/>
        <v>44.6</v>
      </c>
      <c r="G19" s="12">
        <f t="shared" si="2"/>
        <v>73.4</v>
      </c>
      <c r="H19" s="12">
        <v>17</v>
      </c>
      <c r="I19" s="13"/>
      <c r="J19" s="13"/>
    </row>
    <row r="20" spans="1:10" ht="14.25">
      <c r="A20" s="11" t="s">
        <v>30</v>
      </c>
      <c r="B20" s="11" t="s">
        <v>12</v>
      </c>
      <c r="C20" s="12">
        <v>76</v>
      </c>
      <c r="D20" s="12">
        <v>69.67</v>
      </c>
      <c r="E20" s="12">
        <f t="shared" si="0"/>
        <v>30.4</v>
      </c>
      <c r="F20" s="12">
        <f t="shared" si="1"/>
        <v>41.8</v>
      </c>
      <c r="G20" s="12">
        <f t="shared" si="2"/>
        <v>72.19999999999999</v>
      </c>
      <c r="H20" s="12">
        <v>18</v>
      </c>
      <c r="I20" s="13"/>
      <c r="J20" s="13"/>
    </row>
    <row r="21" spans="1:10" ht="14.25">
      <c r="A21" s="11" t="s">
        <v>31</v>
      </c>
      <c r="B21" s="11" t="s">
        <v>12</v>
      </c>
      <c r="C21" s="12">
        <v>73</v>
      </c>
      <c r="D21" s="12">
        <v>71.67</v>
      </c>
      <c r="E21" s="12">
        <f t="shared" si="0"/>
        <v>29.2</v>
      </c>
      <c r="F21" s="12">
        <f t="shared" si="1"/>
        <v>43</v>
      </c>
      <c r="G21" s="12">
        <f t="shared" si="2"/>
        <v>72.2</v>
      </c>
      <c r="H21" s="12">
        <v>18</v>
      </c>
      <c r="I21" s="13"/>
      <c r="J21" s="13"/>
    </row>
    <row r="22" spans="1:10" ht="14.25">
      <c r="A22" s="11" t="s">
        <v>32</v>
      </c>
      <c r="B22" s="11" t="s">
        <v>12</v>
      </c>
      <c r="C22" s="12">
        <v>81</v>
      </c>
      <c r="D22" s="12" t="s">
        <v>33</v>
      </c>
      <c r="E22" s="12">
        <f t="shared" si="0"/>
        <v>32.4</v>
      </c>
      <c r="F22" s="12">
        <v>0</v>
      </c>
      <c r="G22" s="12">
        <f t="shared" si="2"/>
        <v>32.4</v>
      </c>
      <c r="H22" s="12">
        <v>20</v>
      </c>
      <c r="I22" s="13"/>
      <c r="J22" s="13"/>
    </row>
    <row r="23" spans="1:10" ht="14.25">
      <c r="A23" s="11" t="s">
        <v>34</v>
      </c>
      <c r="B23" s="11" t="s">
        <v>12</v>
      </c>
      <c r="C23" s="12">
        <v>78</v>
      </c>
      <c r="D23" s="12" t="s">
        <v>33</v>
      </c>
      <c r="E23" s="12">
        <f t="shared" si="0"/>
        <v>31.2</v>
      </c>
      <c r="F23" s="12">
        <v>0</v>
      </c>
      <c r="G23" s="12">
        <f t="shared" si="2"/>
        <v>31.2</v>
      </c>
      <c r="H23" s="12">
        <v>21</v>
      </c>
      <c r="I23" s="13"/>
      <c r="J23" s="13"/>
    </row>
    <row r="24" spans="1:10" ht="14.25">
      <c r="A24" s="11" t="s">
        <v>35</v>
      </c>
      <c r="B24" s="11" t="s">
        <v>12</v>
      </c>
      <c r="C24" s="12">
        <v>78</v>
      </c>
      <c r="D24" s="12" t="s">
        <v>33</v>
      </c>
      <c r="E24" s="12">
        <f t="shared" si="0"/>
        <v>31.2</v>
      </c>
      <c r="F24" s="12">
        <v>0</v>
      </c>
      <c r="G24" s="12">
        <f t="shared" si="2"/>
        <v>31.2</v>
      </c>
      <c r="H24" s="12">
        <v>21</v>
      </c>
      <c r="I24" s="13"/>
      <c r="J24" s="13"/>
    </row>
    <row r="25" spans="1:10" ht="14.25">
      <c r="A25" s="11" t="s">
        <v>36</v>
      </c>
      <c r="B25" s="11" t="s">
        <v>12</v>
      </c>
      <c r="C25" s="12">
        <v>72</v>
      </c>
      <c r="D25" s="12" t="s">
        <v>33</v>
      </c>
      <c r="E25" s="12">
        <f t="shared" si="0"/>
        <v>28.8</v>
      </c>
      <c r="F25" s="12">
        <v>0</v>
      </c>
      <c r="G25" s="12">
        <f t="shared" si="2"/>
        <v>28.8</v>
      </c>
      <c r="H25" s="12">
        <v>23</v>
      </c>
      <c r="I25" s="13"/>
      <c r="J25" s="13"/>
    </row>
    <row r="26" spans="1:10" ht="14.25">
      <c r="A26" s="11" t="s">
        <v>37</v>
      </c>
      <c r="B26" s="11" t="s">
        <v>12</v>
      </c>
      <c r="C26" s="12">
        <v>72</v>
      </c>
      <c r="D26" s="12" t="s">
        <v>33</v>
      </c>
      <c r="E26" s="12">
        <f t="shared" si="0"/>
        <v>28.8</v>
      </c>
      <c r="F26" s="12">
        <v>0</v>
      </c>
      <c r="G26" s="12">
        <f t="shared" si="2"/>
        <v>28.8</v>
      </c>
      <c r="H26" s="12">
        <v>23</v>
      </c>
      <c r="I26" s="13"/>
      <c r="J26" s="13"/>
    </row>
    <row r="27" spans="1:10" ht="14.25">
      <c r="A27" s="8" t="s">
        <v>38</v>
      </c>
      <c r="B27" s="8" t="s">
        <v>39</v>
      </c>
      <c r="C27" s="9">
        <v>88</v>
      </c>
      <c r="D27" s="9">
        <v>90.33</v>
      </c>
      <c r="E27" s="9">
        <f t="shared" si="0"/>
        <v>35.2</v>
      </c>
      <c r="F27" s="9">
        <f t="shared" si="1"/>
        <v>54.2</v>
      </c>
      <c r="G27" s="9">
        <f t="shared" si="2"/>
        <v>89.4</v>
      </c>
      <c r="H27" s="9">
        <v>1</v>
      </c>
      <c r="I27" s="10" t="s">
        <v>13</v>
      </c>
      <c r="J27" s="10"/>
    </row>
    <row r="28" spans="1:10" ht="14.25">
      <c r="A28" s="8" t="s">
        <v>40</v>
      </c>
      <c r="B28" s="8" t="s">
        <v>39</v>
      </c>
      <c r="C28" s="9">
        <v>88</v>
      </c>
      <c r="D28" s="9">
        <v>89.67</v>
      </c>
      <c r="E28" s="9">
        <f t="shared" si="0"/>
        <v>35.2</v>
      </c>
      <c r="F28" s="9">
        <f t="shared" si="1"/>
        <v>53.8</v>
      </c>
      <c r="G28" s="9">
        <f t="shared" si="2"/>
        <v>89</v>
      </c>
      <c r="H28" s="9">
        <v>2</v>
      </c>
      <c r="I28" s="10" t="s">
        <v>13</v>
      </c>
      <c r="J28" s="10"/>
    </row>
    <row r="29" spans="1:10" ht="14.25">
      <c r="A29" s="8" t="s">
        <v>41</v>
      </c>
      <c r="B29" s="8" t="s">
        <v>39</v>
      </c>
      <c r="C29" s="9">
        <v>86</v>
      </c>
      <c r="D29" s="9">
        <v>88.67</v>
      </c>
      <c r="E29" s="9">
        <f t="shared" si="0"/>
        <v>34.4</v>
      </c>
      <c r="F29" s="9">
        <f t="shared" si="1"/>
        <v>53.2</v>
      </c>
      <c r="G29" s="9">
        <f t="shared" si="2"/>
        <v>87.6</v>
      </c>
      <c r="H29" s="9">
        <v>3</v>
      </c>
      <c r="I29" s="10" t="s">
        <v>13</v>
      </c>
      <c r="J29" s="10"/>
    </row>
    <row r="30" spans="1:10" ht="14.25">
      <c r="A30" s="8" t="s">
        <v>42</v>
      </c>
      <c r="B30" s="8" t="s">
        <v>39</v>
      </c>
      <c r="C30" s="9">
        <v>82</v>
      </c>
      <c r="D30" s="9">
        <v>88.33</v>
      </c>
      <c r="E30" s="9">
        <f t="shared" si="0"/>
        <v>32.8</v>
      </c>
      <c r="F30" s="9">
        <f t="shared" si="1"/>
        <v>53</v>
      </c>
      <c r="G30" s="9">
        <f t="shared" si="2"/>
        <v>85.8</v>
      </c>
      <c r="H30" s="9">
        <v>4</v>
      </c>
      <c r="I30" s="10" t="s">
        <v>13</v>
      </c>
      <c r="J30" s="10"/>
    </row>
    <row r="31" spans="1:10" ht="14.25">
      <c r="A31" s="11" t="s">
        <v>43</v>
      </c>
      <c r="B31" s="11" t="s">
        <v>39</v>
      </c>
      <c r="C31" s="12">
        <v>87</v>
      </c>
      <c r="D31" s="12">
        <v>84.33</v>
      </c>
      <c r="E31" s="12">
        <f t="shared" si="0"/>
        <v>34.8</v>
      </c>
      <c r="F31" s="12">
        <f t="shared" si="1"/>
        <v>50.6</v>
      </c>
      <c r="G31" s="12">
        <f t="shared" si="2"/>
        <v>85.4</v>
      </c>
      <c r="H31" s="12">
        <v>5</v>
      </c>
      <c r="I31" s="13"/>
      <c r="J31" s="13"/>
    </row>
    <row r="32" spans="1:10" ht="14.25">
      <c r="A32" s="11" t="s">
        <v>44</v>
      </c>
      <c r="B32" s="11" t="s">
        <v>39</v>
      </c>
      <c r="C32" s="12">
        <v>94</v>
      </c>
      <c r="D32" s="12">
        <v>79.33</v>
      </c>
      <c r="E32" s="12">
        <f t="shared" si="0"/>
        <v>37.6</v>
      </c>
      <c r="F32" s="12">
        <f t="shared" si="1"/>
        <v>47.6</v>
      </c>
      <c r="G32" s="12">
        <f t="shared" si="2"/>
        <v>85.2</v>
      </c>
      <c r="H32" s="12">
        <v>6</v>
      </c>
      <c r="I32" s="13"/>
      <c r="J32" s="13"/>
    </row>
    <row r="33" spans="1:10" ht="14.25">
      <c r="A33" s="11" t="s">
        <v>45</v>
      </c>
      <c r="B33" s="11" t="s">
        <v>39</v>
      </c>
      <c r="C33" s="12">
        <v>83</v>
      </c>
      <c r="D33" s="12">
        <v>84</v>
      </c>
      <c r="E33" s="12">
        <f t="shared" si="0"/>
        <v>33.2</v>
      </c>
      <c r="F33" s="12">
        <f t="shared" si="1"/>
        <v>50.4</v>
      </c>
      <c r="G33" s="12">
        <f t="shared" si="2"/>
        <v>83.6</v>
      </c>
      <c r="H33" s="12">
        <v>7</v>
      </c>
      <c r="I33" s="13"/>
      <c r="J33" s="13"/>
    </row>
    <row r="34" spans="1:10" ht="14.25">
      <c r="A34" s="11" t="s">
        <v>46</v>
      </c>
      <c r="B34" s="11" t="s">
        <v>39</v>
      </c>
      <c r="C34" s="12">
        <v>87</v>
      </c>
      <c r="D34" s="12">
        <v>80.33</v>
      </c>
      <c r="E34" s="12">
        <f t="shared" si="0"/>
        <v>34.8</v>
      </c>
      <c r="F34" s="12">
        <f t="shared" si="1"/>
        <v>48.2</v>
      </c>
      <c r="G34" s="12">
        <f t="shared" si="2"/>
        <v>83</v>
      </c>
      <c r="H34" s="12">
        <v>8</v>
      </c>
      <c r="I34" s="13"/>
      <c r="J34" s="13"/>
    </row>
    <row r="35" spans="1:10" ht="14.25">
      <c r="A35" s="11" t="s">
        <v>47</v>
      </c>
      <c r="B35" s="11" t="s">
        <v>39</v>
      </c>
      <c r="C35" s="12">
        <v>80</v>
      </c>
      <c r="D35" s="12">
        <v>80.67</v>
      </c>
      <c r="E35" s="12">
        <f aca="true" t="shared" si="3" ref="E35:E76">ROUND(C35*0.4,2)</f>
        <v>32</v>
      </c>
      <c r="F35" s="12">
        <f aca="true" t="shared" si="4" ref="F35:F70">ROUND(D35*0.6,2)</f>
        <v>48.4</v>
      </c>
      <c r="G35" s="12">
        <f aca="true" t="shared" si="5" ref="G35:G76">E35+F35</f>
        <v>80.4</v>
      </c>
      <c r="H35" s="12">
        <v>9</v>
      </c>
      <c r="I35" s="13"/>
      <c r="J35" s="13"/>
    </row>
    <row r="36" spans="1:10" ht="14.25">
      <c r="A36" s="11" t="s">
        <v>48</v>
      </c>
      <c r="B36" s="11" t="s">
        <v>39</v>
      </c>
      <c r="C36" s="12">
        <v>82</v>
      </c>
      <c r="D36" s="12">
        <v>78.67</v>
      </c>
      <c r="E36" s="12">
        <f t="shared" si="3"/>
        <v>32.8</v>
      </c>
      <c r="F36" s="12">
        <f t="shared" si="4"/>
        <v>47.2</v>
      </c>
      <c r="G36" s="12">
        <f t="shared" si="5"/>
        <v>80</v>
      </c>
      <c r="H36" s="12">
        <v>10</v>
      </c>
      <c r="I36" s="13"/>
      <c r="J36" s="13"/>
    </row>
    <row r="37" spans="1:10" ht="14.25">
      <c r="A37" s="11" t="s">
        <v>49</v>
      </c>
      <c r="B37" s="11" t="s">
        <v>39</v>
      </c>
      <c r="C37" s="12">
        <v>78</v>
      </c>
      <c r="D37" s="12">
        <v>81</v>
      </c>
      <c r="E37" s="12">
        <f t="shared" si="3"/>
        <v>31.2</v>
      </c>
      <c r="F37" s="12">
        <f t="shared" si="4"/>
        <v>48.6</v>
      </c>
      <c r="G37" s="12">
        <f t="shared" si="5"/>
        <v>79.8</v>
      </c>
      <c r="H37" s="12">
        <v>11</v>
      </c>
      <c r="I37" s="13"/>
      <c r="J37" s="13"/>
    </row>
    <row r="38" spans="1:10" ht="14.25">
      <c r="A38" s="11" t="s">
        <v>50</v>
      </c>
      <c r="B38" s="11" t="s">
        <v>39</v>
      </c>
      <c r="C38" s="12">
        <v>78</v>
      </c>
      <c r="D38" s="12">
        <v>77</v>
      </c>
      <c r="E38" s="12">
        <f t="shared" si="3"/>
        <v>31.2</v>
      </c>
      <c r="F38" s="12">
        <f t="shared" si="4"/>
        <v>46.2</v>
      </c>
      <c r="G38" s="12">
        <f t="shared" si="5"/>
        <v>77.4</v>
      </c>
      <c r="H38" s="12">
        <v>12</v>
      </c>
      <c r="I38" s="13"/>
      <c r="J38" s="13"/>
    </row>
    <row r="39" spans="1:10" ht="14.25">
      <c r="A39" s="11" t="s">
        <v>51</v>
      </c>
      <c r="B39" s="11" t="s">
        <v>39</v>
      </c>
      <c r="C39" s="12">
        <v>81</v>
      </c>
      <c r="D39" s="12" t="s">
        <v>33</v>
      </c>
      <c r="E39" s="12">
        <f t="shared" si="3"/>
        <v>32.4</v>
      </c>
      <c r="F39" s="12">
        <v>0</v>
      </c>
      <c r="G39" s="12">
        <f t="shared" si="5"/>
        <v>32.4</v>
      </c>
      <c r="H39" s="12">
        <v>13</v>
      </c>
      <c r="I39" s="13"/>
      <c r="J39" s="13"/>
    </row>
    <row r="40" spans="1:10" ht="14.25">
      <c r="A40" s="8" t="s">
        <v>52</v>
      </c>
      <c r="B40" s="8" t="s">
        <v>53</v>
      </c>
      <c r="C40" s="9">
        <v>81</v>
      </c>
      <c r="D40" s="9">
        <v>90</v>
      </c>
      <c r="E40" s="9">
        <f t="shared" si="3"/>
        <v>32.4</v>
      </c>
      <c r="F40" s="9">
        <f t="shared" si="4"/>
        <v>54</v>
      </c>
      <c r="G40" s="9">
        <f t="shared" si="5"/>
        <v>86.4</v>
      </c>
      <c r="H40" s="9">
        <v>1</v>
      </c>
      <c r="I40" s="10" t="s">
        <v>13</v>
      </c>
      <c r="J40" s="10"/>
    </row>
    <row r="41" spans="1:10" ht="14.25">
      <c r="A41" s="8" t="s">
        <v>54</v>
      </c>
      <c r="B41" s="8" t="s">
        <v>53</v>
      </c>
      <c r="C41" s="9">
        <v>80</v>
      </c>
      <c r="D41" s="9">
        <v>89.67</v>
      </c>
      <c r="E41" s="9">
        <f t="shared" si="3"/>
        <v>32</v>
      </c>
      <c r="F41" s="9">
        <f t="shared" si="4"/>
        <v>53.8</v>
      </c>
      <c r="G41" s="9">
        <f t="shared" si="5"/>
        <v>85.8</v>
      </c>
      <c r="H41" s="9">
        <v>2</v>
      </c>
      <c r="I41" s="10" t="s">
        <v>13</v>
      </c>
      <c r="J41" s="10"/>
    </row>
    <row r="42" spans="1:10" ht="14.25">
      <c r="A42" s="8" t="s">
        <v>55</v>
      </c>
      <c r="B42" s="8" t="s">
        <v>53</v>
      </c>
      <c r="C42" s="9">
        <v>80</v>
      </c>
      <c r="D42" s="9">
        <v>89.33</v>
      </c>
      <c r="E42" s="9">
        <f t="shared" si="3"/>
        <v>32</v>
      </c>
      <c r="F42" s="9">
        <f t="shared" si="4"/>
        <v>53.6</v>
      </c>
      <c r="G42" s="9">
        <f t="shared" si="5"/>
        <v>85.6</v>
      </c>
      <c r="H42" s="9">
        <v>3</v>
      </c>
      <c r="I42" s="10" t="s">
        <v>13</v>
      </c>
      <c r="J42" s="10"/>
    </row>
    <row r="43" spans="1:10" ht="14.25">
      <c r="A43" s="8" t="s">
        <v>56</v>
      </c>
      <c r="B43" s="8" t="s">
        <v>53</v>
      </c>
      <c r="C43" s="9">
        <v>77</v>
      </c>
      <c r="D43" s="9">
        <v>91</v>
      </c>
      <c r="E43" s="9">
        <f t="shared" si="3"/>
        <v>30.8</v>
      </c>
      <c r="F43" s="9">
        <f t="shared" si="4"/>
        <v>54.6</v>
      </c>
      <c r="G43" s="9">
        <f t="shared" si="5"/>
        <v>85.4</v>
      </c>
      <c r="H43" s="9">
        <v>4</v>
      </c>
      <c r="I43" s="10" t="s">
        <v>13</v>
      </c>
      <c r="J43" s="10"/>
    </row>
    <row r="44" spans="1:10" ht="14.25">
      <c r="A44" s="8" t="s">
        <v>57</v>
      </c>
      <c r="B44" s="8" t="s">
        <v>53</v>
      </c>
      <c r="C44" s="9">
        <v>81</v>
      </c>
      <c r="D44" s="9">
        <v>86.33</v>
      </c>
      <c r="E44" s="9">
        <f t="shared" si="3"/>
        <v>32.4</v>
      </c>
      <c r="F44" s="9">
        <f t="shared" si="4"/>
        <v>51.8</v>
      </c>
      <c r="G44" s="9">
        <f t="shared" si="5"/>
        <v>84.19999999999999</v>
      </c>
      <c r="H44" s="9">
        <v>5</v>
      </c>
      <c r="I44" s="10" t="s">
        <v>13</v>
      </c>
      <c r="J44" s="10"/>
    </row>
    <row r="45" spans="1:10" ht="14.25">
      <c r="A45" s="11" t="s">
        <v>58</v>
      </c>
      <c r="B45" s="11" t="s">
        <v>53</v>
      </c>
      <c r="C45" s="12">
        <v>78</v>
      </c>
      <c r="D45" s="12">
        <v>87.67</v>
      </c>
      <c r="E45" s="12">
        <f t="shared" si="3"/>
        <v>31.2</v>
      </c>
      <c r="F45" s="12">
        <f t="shared" si="4"/>
        <v>52.6</v>
      </c>
      <c r="G45" s="12">
        <f t="shared" si="5"/>
        <v>83.8</v>
      </c>
      <c r="H45" s="12">
        <v>6</v>
      </c>
      <c r="I45" s="13"/>
      <c r="J45" s="13"/>
    </row>
    <row r="46" spans="1:10" ht="14.25">
      <c r="A46" s="11" t="s">
        <v>59</v>
      </c>
      <c r="B46" s="11" t="s">
        <v>53</v>
      </c>
      <c r="C46" s="12">
        <v>80</v>
      </c>
      <c r="D46" s="12">
        <v>86.33</v>
      </c>
      <c r="E46" s="12">
        <f t="shared" si="3"/>
        <v>32</v>
      </c>
      <c r="F46" s="12">
        <f t="shared" si="4"/>
        <v>51.8</v>
      </c>
      <c r="G46" s="12">
        <f t="shared" si="5"/>
        <v>83.8</v>
      </c>
      <c r="H46" s="12">
        <v>6</v>
      </c>
      <c r="I46" s="13"/>
      <c r="J46" s="13"/>
    </row>
    <row r="47" spans="1:10" ht="14.25">
      <c r="A47" s="11" t="s">
        <v>60</v>
      </c>
      <c r="B47" s="11" t="s">
        <v>53</v>
      </c>
      <c r="C47" s="12">
        <v>75</v>
      </c>
      <c r="D47" s="12">
        <v>85</v>
      </c>
      <c r="E47" s="12">
        <f t="shared" si="3"/>
        <v>30</v>
      </c>
      <c r="F47" s="12">
        <f t="shared" si="4"/>
        <v>51</v>
      </c>
      <c r="G47" s="12">
        <f t="shared" si="5"/>
        <v>81</v>
      </c>
      <c r="H47" s="12">
        <v>8</v>
      </c>
      <c r="I47" s="13"/>
      <c r="J47" s="13"/>
    </row>
    <row r="48" spans="1:10" ht="14.25">
      <c r="A48" s="11" t="s">
        <v>61</v>
      </c>
      <c r="B48" s="11" t="s">
        <v>53</v>
      </c>
      <c r="C48" s="12">
        <v>71</v>
      </c>
      <c r="D48" s="12">
        <v>86.33</v>
      </c>
      <c r="E48" s="12">
        <f t="shared" si="3"/>
        <v>28.4</v>
      </c>
      <c r="F48" s="12">
        <f t="shared" si="4"/>
        <v>51.8</v>
      </c>
      <c r="G48" s="12">
        <f t="shared" si="5"/>
        <v>80.19999999999999</v>
      </c>
      <c r="H48" s="12">
        <v>9</v>
      </c>
      <c r="I48" s="13"/>
      <c r="J48" s="13"/>
    </row>
    <row r="49" spans="1:10" ht="14.25">
      <c r="A49" s="11" t="s">
        <v>62</v>
      </c>
      <c r="B49" s="11" t="s">
        <v>53</v>
      </c>
      <c r="C49" s="12">
        <v>71</v>
      </c>
      <c r="D49" s="12">
        <v>85</v>
      </c>
      <c r="E49" s="12">
        <f t="shared" si="3"/>
        <v>28.4</v>
      </c>
      <c r="F49" s="12">
        <f t="shared" si="4"/>
        <v>51</v>
      </c>
      <c r="G49" s="12">
        <f t="shared" si="5"/>
        <v>79.4</v>
      </c>
      <c r="H49" s="12">
        <v>10</v>
      </c>
      <c r="I49" s="13"/>
      <c r="J49" s="13"/>
    </row>
    <row r="50" spans="1:10" ht="14.25">
      <c r="A50" s="11" t="s">
        <v>63</v>
      </c>
      <c r="B50" s="11" t="s">
        <v>53</v>
      </c>
      <c r="C50" s="12">
        <v>70</v>
      </c>
      <c r="D50" s="12">
        <v>84.33</v>
      </c>
      <c r="E50" s="12">
        <f t="shared" si="3"/>
        <v>28</v>
      </c>
      <c r="F50" s="12">
        <f t="shared" si="4"/>
        <v>50.6</v>
      </c>
      <c r="G50" s="12">
        <f t="shared" si="5"/>
        <v>78.6</v>
      </c>
      <c r="H50" s="12">
        <v>11</v>
      </c>
      <c r="I50" s="13"/>
      <c r="J50" s="13"/>
    </row>
    <row r="51" spans="1:10" ht="14.25">
      <c r="A51" s="11" t="s">
        <v>64</v>
      </c>
      <c r="B51" s="11" t="s">
        <v>53</v>
      </c>
      <c r="C51" s="12">
        <v>67</v>
      </c>
      <c r="D51" s="12">
        <v>86</v>
      </c>
      <c r="E51" s="12">
        <f t="shared" si="3"/>
        <v>26.8</v>
      </c>
      <c r="F51" s="12">
        <f t="shared" si="4"/>
        <v>51.6</v>
      </c>
      <c r="G51" s="12">
        <f t="shared" si="5"/>
        <v>78.4</v>
      </c>
      <c r="H51" s="12">
        <v>12</v>
      </c>
      <c r="I51" s="13"/>
      <c r="J51" s="13"/>
    </row>
    <row r="52" spans="1:10" ht="14.25">
      <c r="A52" s="11" t="s">
        <v>65</v>
      </c>
      <c r="B52" s="11" t="s">
        <v>53</v>
      </c>
      <c r="C52" s="12">
        <v>67</v>
      </c>
      <c r="D52" s="12">
        <v>85.33</v>
      </c>
      <c r="E52" s="12">
        <f t="shared" si="3"/>
        <v>26.8</v>
      </c>
      <c r="F52" s="12">
        <f t="shared" si="4"/>
        <v>51.2</v>
      </c>
      <c r="G52" s="12">
        <f t="shared" si="5"/>
        <v>78</v>
      </c>
      <c r="H52" s="12">
        <v>13</v>
      </c>
      <c r="I52" s="13"/>
      <c r="J52" s="13"/>
    </row>
    <row r="53" spans="1:10" ht="14.25">
      <c r="A53" s="11" t="s">
        <v>66</v>
      </c>
      <c r="B53" s="11" t="s">
        <v>53</v>
      </c>
      <c r="C53" s="12">
        <v>82</v>
      </c>
      <c r="D53" s="12" t="s">
        <v>33</v>
      </c>
      <c r="E53" s="12">
        <f t="shared" si="3"/>
        <v>32.8</v>
      </c>
      <c r="F53" s="12">
        <v>0</v>
      </c>
      <c r="G53" s="12">
        <f t="shared" si="5"/>
        <v>32.8</v>
      </c>
      <c r="H53" s="12">
        <v>14</v>
      </c>
      <c r="I53" s="13"/>
      <c r="J53" s="13"/>
    </row>
    <row r="54" spans="1:10" ht="14.25">
      <c r="A54" s="11" t="s">
        <v>67</v>
      </c>
      <c r="B54" s="11" t="s">
        <v>53</v>
      </c>
      <c r="C54" s="12">
        <v>75</v>
      </c>
      <c r="D54" s="12" t="s">
        <v>33</v>
      </c>
      <c r="E54" s="12">
        <f t="shared" si="3"/>
        <v>30</v>
      </c>
      <c r="F54" s="12">
        <v>0</v>
      </c>
      <c r="G54" s="12">
        <f t="shared" si="5"/>
        <v>30</v>
      </c>
      <c r="H54" s="12">
        <v>15</v>
      </c>
      <c r="I54" s="13"/>
      <c r="J54" s="13"/>
    </row>
    <row r="55" spans="1:10" ht="14.25">
      <c r="A55" s="8" t="s">
        <v>68</v>
      </c>
      <c r="B55" s="8" t="s">
        <v>69</v>
      </c>
      <c r="C55" s="9">
        <v>72</v>
      </c>
      <c r="D55" s="9">
        <v>84</v>
      </c>
      <c r="E55" s="9">
        <f t="shared" si="3"/>
        <v>28.8</v>
      </c>
      <c r="F55" s="9">
        <f t="shared" si="4"/>
        <v>50.4</v>
      </c>
      <c r="G55" s="9">
        <f t="shared" si="5"/>
        <v>79.2</v>
      </c>
      <c r="H55" s="9">
        <v>1</v>
      </c>
      <c r="I55" s="10" t="s">
        <v>13</v>
      </c>
      <c r="J55" s="10"/>
    </row>
    <row r="56" spans="1:10" ht="14.25">
      <c r="A56" s="8" t="s">
        <v>70</v>
      </c>
      <c r="B56" s="8" t="s">
        <v>69</v>
      </c>
      <c r="C56" s="9">
        <v>74</v>
      </c>
      <c r="D56" s="9">
        <v>78.33</v>
      </c>
      <c r="E56" s="9">
        <f t="shared" si="3"/>
        <v>29.6</v>
      </c>
      <c r="F56" s="9">
        <f t="shared" si="4"/>
        <v>47</v>
      </c>
      <c r="G56" s="9">
        <f t="shared" si="5"/>
        <v>76.6</v>
      </c>
      <c r="H56" s="9">
        <v>2</v>
      </c>
      <c r="I56" s="10" t="s">
        <v>13</v>
      </c>
      <c r="J56" s="10"/>
    </row>
    <row r="57" spans="1:10" ht="14.25">
      <c r="A57" s="11" t="s">
        <v>71</v>
      </c>
      <c r="B57" s="11" t="s">
        <v>69</v>
      </c>
      <c r="C57" s="12">
        <v>71</v>
      </c>
      <c r="D57" s="12">
        <v>70.33</v>
      </c>
      <c r="E57" s="12">
        <f t="shared" si="3"/>
        <v>28.4</v>
      </c>
      <c r="F57" s="12">
        <f t="shared" si="4"/>
        <v>42.2</v>
      </c>
      <c r="G57" s="12">
        <f t="shared" si="5"/>
        <v>70.6</v>
      </c>
      <c r="H57" s="12">
        <v>3</v>
      </c>
      <c r="I57" s="13"/>
      <c r="J57" s="13" t="s">
        <v>72</v>
      </c>
    </row>
    <row r="58" spans="1:10" ht="14.25">
      <c r="A58" s="8" t="s">
        <v>73</v>
      </c>
      <c r="B58" s="8" t="s">
        <v>74</v>
      </c>
      <c r="C58" s="9">
        <v>68</v>
      </c>
      <c r="D58" s="9">
        <v>88</v>
      </c>
      <c r="E58" s="9">
        <f t="shared" si="3"/>
        <v>27.2</v>
      </c>
      <c r="F58" s="9">
        <f t="shared" si="4"/>
        <v>52.8</v>
      </c>
      <c r="G58" s="9">
        <f t="shared" si="5"/>
        <v>80</v>
      </c>
      <c r="H58" s="9">
        <v>1</v>
      </c>
      <c r="I58" s="10" t="s">
        <v>13</v>
      </c>
      <c r="J58" s="10"/>
    </row>
    <row r="59" spans="1:10" ht="14.25">
      <c r="A59" s="8" t="s">
        <v>75</v>
      </c>
      <c r="B59" s="8" t="s">
        <v>74</v>
      </c>
      <c r="C59" s="9">
        <v>80</v>
      </c>
      <c r="D59" s="9">
        <v>79.67</v>
      </c>
      <c r="E59" s="9">
        <f t="shared" si="3"/>
        <v>32</v>
      </c>
      <c r="F59" s="9">
        <f t="shared" si="4"/>
        <v>47.8</v>
      </c>
      <c r="G59" s="9">
        <f t="shared" si="5"/>
        <v>79.8</v>
      </c>
      <c r="H59" s="9">
        <v>2</v>
      </c>
      <c r="I59" s="10" t="s">
        <v>13</v>
      </c>
      <c r="J59" s="10"/>
    </row>
    <row r="60" spans="1:10" ht="14.25">
      <c r="A60" s="11" t="s">
        <v>76</v>
      </c>
      <c r="B60" s="11" t="s">
        <v>74</v>
      </c>
      <c r="C60" s="12">
        <v>64</v>
      </c>
      <c r="D60" s="12">
        <v>65.67</v>
      </c>
      <c r="E60" s="12">
        <f t="shared" si="3"/>
        <v>25.6</v>
      </c>
      <c r="F60" s="12">
        <f t="shared" si="4"/>
        <v>39.4</v>
      </c>
      <c r="G60" s="12">
        <f t="shared" si="5"/>
        <v>65</v>
      </c>
      <c r="H60" s="12">
        <v>3</v>
      </c>
      <c r="I60" s="13"/>
      <c r="J60" s="13" t="s">
        <v>72</v>
      </c>
    </row>
    <row r="61" spans="1:10" ht="14.25">
      <c r="A61" s="11" t="s">
        <v>77</v>
      </c>
      <c r="B61" s="11" t="s">
        <v>74</v>
      </c>
      <c r="C61" s="12">
        <v>71</v>
      </c>
      <c r="D61" s="12" t="s">
        <v>33</v>
      </c>
      <c r="E61" s="12">
        <f t="shared" si="3"/>
        <v>28.4</v>
      </c>
      <c r="F61" s="12">
        <v>0</v>
      </c>
      <c r="G61" s="12">
        <f t="shared" si="5"/>
        <v>28.4</v>
      </c>
      <c r="H61" s="12">
        <v>4</v>
      </c>
      <c r="I61" s="13"/>
      <c r="J61" s="13"/>
    </row>
    <row r="62" spans="1:10" ht="13" customHeight="1">
      <c r="A62" s="11" t="s">
        <v>78</v>
      </c>
      <c r="B62" s="11" t="s">
        <v>74</v>
      </c>
      <c r="C62" s="12">
        <v>56</v>
      </c>
      <c r="D62" s="12" t="s">
        <v>33</v>
      </c>
      <c r="E62" s="12">
        <f t="shared" si="3"/>
        <v>22.4</v>
      </c>
      <c r="F62" s="12">
        <v>0</v>
      </c>
      <c r="G62" s="12">
        <f t="shared" si="5"/>
        <v>22.4</v>
      </c>
      <c r="H62" s="12">
        <v>5</v>
      </c>
      <c r="I62" s="13"/>
      <c r="J62" s="13"/>
    </row>
    <row r="63" spans="1:10" ht="14.25">
      <c r="A63" s="8" t="s">
        <v>79</v>
      </c>
      <c r="B63" s="8" t="s">
        <v>80</v>
      </c>
      <c r="C63" s="9">
        <v>75</v>
      </c>
      <c r="D63" s="9">
        <v>88</v>
      </c>
      <c r="E63" s="9">
        <f t="shared" si="3"/>
        <v>30</v>
      </c>
      <c r="F63" s="9">
        <f t="shared" si="4"/>
        <v>52.8</v>
      </c>
      <c r="G63" s="9">
        <f t="shared" si="5"/>
        <v>82.8</v>
      </c>
      <c r="H63" s="9">
        <v>1</v>
      </c>
      <c r="I63" s="10" t="s">
        <v>13</v>
      </c>
      <c r="J63" s="10"/>
    </row>
    <row r="64" spans="1:10" ht="14.25">
      <c r="A64" s="8" t="s">
        <v>81</v>
      </c>
      <c r="B64" s="8" t="s">
        <v>80</v>
      </c>
      <c r="C64" s="9">
        <v>78</v>
      </c>
      <c r="D64" s="9">
        <v>83.67</v>
      </c>
      <c r="E64" s="9">
        <f t="shared" si="3"/>
        <v>31.2</v>
      </c>
      <c r="F64" s="9">
        <f t="shared" si="4"/>
        <v>50.2</v>
      </c>
      <c r="G64" s="9">
        <f t="shared" si="5"/>
        <v>81.4</v>
      </c>
      <c r="H64" s="9">
        <v>2</v>
      </c>
      <c r="I64" s="10" t="s">
        <v>13</v>
      </c>
      <c r="J64" s="10"/>
    </row>
    <row r="65" spans="1:10" ht="14.25">
      <c r="A65" s="8" t="s">
        <v>82</v>
      </c>
      <c r="B65" s="8" t="s">
        <v>80</v>
      </c>
      <c r="C65" s="9">
        <v>74</v>
      </c>
      <c r="D65" s="9">
        <v>84.33</v>
      </c>
      <c r="E65" s="9">
        <f t="shared" si="3"/>
        <v>29.6</v>
      </c>
      <c r="F65" s="9">
        <f t="shared" si="4"/>
        <v>50.6</v>
      </c>
      <c r="G65" s="9">
        <f t="shared" si="5"/>
        <v>80.2</v>
      </c>
      <c r="H65" s="9">
        <v>3</v>
      </c>
      <c r="I65" s="10" t="s">
        <v>13</v>
      </c>
      <c r="J65" s="10"/>
    </row>
    <row r="66" spans="1:10" ht="14.25">
      <c r="A66" s="11" t="s">
        <v>83</v>
      </c>
      <c r="B66" s="11" t="s">
        <v>80</v>
      </c>
      <c r="C66" s="12">
        <v>83</v>
      </c>
      <c r="D66" s="12">
        <v>74.67</v>
      </c>
      <c r="E66" s="12">
        <f t="shared" si="3"/>
        <v>33.2</v>
      </c>
      <c r="F66" s="12">
        <f t="shared" si="4"/>
        <v>44.8</v>
      </c>
      <c r="G66" s="12">
        <f t="shared" si="5"/>
        <v>78</v>
      </c>
      <c r="H66" s="12">
        <v>4</v>
      </c>
      <c r="I66" s="13"/>
      <c r="J66" s="13" t="s">
        <v>72</v>
      </c>
    </row>
    <row r="67" spans="1:10" ht="16.4">
      <c r="A67" s="8" t="s">
        <v>84</v>
      </c>
      <c r="B67" s="8" t="s">
        <v>80</v>
      </c>
      <c r="C67" s="9">
        <v>65</v>
      </c>
      <c r="D67" s="9">
        <v>80</v>
      </c>
      <c r="E67" s="9">
        <f t="shared" si="3"/>
        <v>26</v>
      </c>
      <c r="F67" s="9">
        <f t="shared" si="4"/>
        <v>48</v>
      </c>
      <c r="G67" s="9">
        <f t="shared" si="5"/>
        <v>74</v>
      </c>
      <c r="H67" s="9">
        <v>5</v>
      </c>
      <c r="I67" s="10" t="s">
        <v>13</v>
      </c>
      <c r="J67" s="10"/>
    </row>
    <row r="68" spans="1:10" ht="14.25">
      <c r="A68" s="11" t="s">
        <v>86</v>
      </c>
      <c r="B68" s="11" t="s">
        <v>80</v>
      </c>
      <c r="C68" s="12">
        <v>68</v>
      </c>
      <c r="D68" s="12">
        <v>76.33</v>
      </c>
      <c r="E68" s="12">
        <f t="shared" si="3"/>
        <v>27.2</v>
      </c>
      <c r="F68" s="12">
        <f t="shared" si="4"/>
        <v>45.8</v>
      </c>
      <c r="G68" s="12">
        <f t="shared" si="5"/>
        <v>73</v>
      </c>
      <c r="H68" s="12">
        <v>6</v>
      </c>
      <c r="I68" s="13"/>
      <c r="J68" s="13"/>
    </row>
    <row r="69" spans="1:10" ht="16.4">
      <c r="A69" s="11" t="s">
        <v>87</v>
      </c>
      <c r="B69" s="11" t="s">
        <v>80</v>
      </c>
      <c r="C69" s="12">
        <v>62</v>
      </c>
      <c r="D69" s="12">
        <v>72.33</v>
      </c>
      <c r="E69" s="12">
        <f t="shared" si="3"/>
        <v>24.8</v>
      </c>
      <c r="F69" s="12">
        <f t="shared" si="4"/>
        <v>43.4</v>
      </c>
      <c r="G69" s="12">
        <f t="shared" si="5"/>
        <v>68.2</v>
      </c>
      <c r="H69" s="12"/>
      <c r="I69" s="13"/>
      <c r="J69" s="13"/>
    </row>
    <row r="70" spans="1:10" ht="14.25">
      <c r="A70" s="11" t="s">
        <v>88</v>
      </c>
      <c r="B70" s="11" t="s">
        <v>80</v>
      </c>
      <c r="C70" s="12">
        <v>48</v>
      </c>
      <c r="D70" s="12">
        <v>70.67</v>
      </c>
      <c r="E70" s="12">
        <f t="shared" si="3"/>
        <v>19.2</v>
      </c>
      <c r="F70" s="12">
        <f t="shared" si="4"/>
        <v>42.4</v>
      </c>
      <c r="G70" s="12">
        <f t="shared" si="5"/>
        <v>61.599999999999994</v>
      </c>
      <c r="H70" s="12">
        <v>8</v>
      </c>
      <c r="I70" s="13"/>
      <c r="J70" s="13"/>
    </row>
    <row r="71" spans="1:10" ht="16.4">
      <c r="A71" s="11" t="s">
        <v>89</v>
      </c>
      <c r="B71" s="11" t="s">
        <v>80</v>
      </c>
      <c r="C71" s="12">
        <v>69</v>
      </c>
      <c r="D71" s="12" t="s">
        <v>33</v>
      </c>
      <c r="E71" s="12">
        <f t="shared" si="3"/>
        <v>27.6</v>
      </c>
      <c r="F71" s="12">
        <v>0</v>
      </c>
      <c r="G71" s="12">
        <f t="shared" si="5"/>
        <v>27.6</v>
      </c>
      <c r="H71" s="12">
        <v>9</v>
      </c>
      <c r="I71" s="13"/>
      <c r="J71" s="13"/>
    </row>
    <row r="72" spans="1:10" ht="14.25">
      <c r="A72" s="11" t="s">
        <v>90</v>
      </c>
      <c r="B72" s="11" t="s">
        <v>80</v>
      </c>
      <c r="C72" s="12">
        <v>66</v>
      </c>
      <c r="D72" s="12" t="s">
        <v>33</v>
      </c>
      <c r="E72" s="12">
        <f t="shared" si="3"/>
        <v>26.4</v>
      </c>
      <c r="F72" s="12">
        <v>0</v>
      </c>
      <c r="G72" s="12">
        <f t="shared" si="5"/>
        <v>26.4</v>
      </c>
      <c r="H72" s="12">
        <v>10</v>
      </c>
      <c r="I72" s="13"/>
      <c r="J72" s="13"/>
    </row>
    <row r="73" spans="1:10" ht="14.25">
      <c r="A73" s="11" t="s">
        <v>91</v>
      </c>
      <c r="B73" s="11" t="s">
        <v>80</v>
      </c>
      <c r="C73" s="12">
        <v>60</v>
      </c>
      <c r="D73" s="12" t="s">
        <v>33</v>
      </c>
      <c r="E73" s="12">
        <f t="shared" si="3"/>
        <v>24</v>
      </c>
      <c r="F73" s="12">
        <v>0</v>
      </c>
      <c r="G73" s="12">
        <f t="shared" si="5"/>
        <v>24</v>
      </c>
      <c r="H73" s="12">
        <v>11</v>
      </c>
      <c r="I73" s="13"/>
      <c r="J73" s="13"/>
    </row>
    <row r="74" spans="1:10" ht="14.25">
      <c r="A74" s="11" t="s">
        <v>92</v>
      </c>
      <c r="B74" s="11" t="s">
        <v>80</v>
      </c>
      <c r="C74" s="12">
        <v>57</v>
      </c>
      <c r="D74" s="12" t="s">
        <v>33</v>
      </c>
      <c r="E74" s="12">
        <f t="shared" si="3"/>
        <v>22.8</v>
      </c>
      <c r="F74" s="12">
        <v>0</v>
      </c>
      <c r="G74" s="12">
        <f t="shared" si="5"/>
        <v>22.8</v>
      </c>
      <c r="H74" s="12">
        <v>12</v>
      </c>
      <c r="I74" s="13"/>
      <c r="J74" s="13"/>
    </row>
    <row r="75" spans="1:10" ht="14.25">
      <c r="A75" s="8" t="s">
        <v>93</v>
      </c>
      <c r="B75" s="8" t="s">
        <v>94</v>
      </c>
      <c r="C75" s="9">
        <v>77</v>
      </c>
      <c r="D75" s="9">
        <v>77.33</v>
      </c>
      <c r="E75" s="9">
        <f t="shared" si="3"/>
        <v>30.8</v>
      </c>
      <c r="F75" s="9">
        <f>ROUND(D75*0.6,2)</f>
        <v>46.4</v>
      </c>
      <c r="G75" s="9">
        <f t="shared" si="5"/>
        <v>77.2</v>
      </c>
      <c r="H75" s="9">
        <v>1</v>
      </c>
      <c r="I75" s="10" t="s">
        <v>13</v>
      </c>
      <c r="J75" s="10"/>
    </row>
    <row r="76" spans="1:10" ht="14.25">
      <c r="A76" s="11" t="s">
        <v>95</v>
      </c>
      <c r="B76" s="11" t="s">
        <v>96</v>
      </c>
      <c r="C76" s="12">
        <v>94</v>
      </c>
      <c r="D76" s="12">
        <v>74</v>
      </c>
      <c r="E76" s="12">
        <f t="shared" si="3"/>
        <v>37.6</v>
      </c>
      <c r="F76" s="12">
        <f>ROUND(D76*0.6,2)</f>
        <v>44.4</v>
      </c>
      <c r="G76" s="12">
        <f t="shared" si="5"/>
        <v>82</v>
      </c>
      <c r="H76" s="12">
        <f aca="true" t="shared" si="6" ref="H76:H81">RANK(G76,$G$76:$G$81,0)</f>
        <v>1</v>
      </c>
      <c r="I76" s="13"/>
      <c r="J76" s="13" t="s">
        <v>72</v>
      </c>
    </row>
    <row r="77" spans="1:10" ht="14.25">
      <c r="A77" s="11" t="s">
        <v>97</v>
      </c>
      <c r="B77" s="11" t="s">
        <v>96</v>
      </c>
      <c r="C77" s="12">
        <v>90</v>
      </c>
      <c r="D77" s="12">
        <v>74.33</v>
      </c>
      <c r="E77" s="12">
        <f aca="true" t="shared" si="7" ref="E77:E96">ROUND(C77*0.4,2)</f>
        <v>36</v>
      </c>
      <c r="F77" s="12">
        <f aca="true" t="shared" si="8" ref="F77:F96">ROUND(D77*0.6,2)</f>
        <v>44.6</v>
      </c>
      <c r="G77" s="12">
        <f aca="true" t="shared" si="9" ref="G77:G96">E77+F77</f>
        <v>80.6</v>
      </c>
      <c r="H77" s="12">
        <f t="shared" si="6"/>
        <v>2</v>
      </c>
      <c r="I77" s="13"/>
      <c r="J77" s="13" t="s">
        <v>72</v>
      </c>
    </row>
    <row r="78" spans="1:10" ht="14.25">
      <c r="A78" s="11" t="s">
        <v>98</v>
      </c>
      <c r="B78" s="11" t="s">
        <v>96</v>
      </c>
      <c r="C78" s="12">
        <v>89</v>
      </c>
      <c r="D78" s="12">
        <v>74.67</v>
      </c>
      <c r="E78" s="12">
        <f t="shared" si="7"/>
        <v>35.6</v>
      </c>
      <c r="F78" s="12">
        <f t="shared" si="8"/>
        <v>44.8</v>
      </c>
      <c r="G78" s="12">
        <f t="shared" si="9"/>
        <v>80.4</v>
      </c>
      <c r="H78" s="12">
        <f t="shared" si="6"/>
        <v>3</v>
      </c>
      <c r="I78" s="13"/>
      <c r="J78" s="13" t="s">
        <v>72</v>
      </c>
    </row>
    <row r="79" spans="1:10" ht="16.4">
      <c r="A79" s="8" t="s">
        <v>99</v>
      </c>
      <c r="B79" s="8" t="s">
        <v>96</v>
      </c>
      <c r="C79" s="9">
        <v>86</v>
      </c>
      <c r="D79" s="9">
        <v>75.33</v>
      </c>
      <c r="E79" s="9">
        <f t="shared" si="7"/>
        <v>34.4</v>
      </c>
      <c r="F79" s="9">
        <f t="shared" si="8"/>
        <v>45.2</v>
      </c>
      <c r="G79" s="9">
        <f t="shared" si="9"/>
        <v>79.6</v>
      </c>
      <c r="H79" s="9">
        <f t="shared" si="6"/>
        <v>4</v>
      </c>
      <c r="I79" s="10" t="s">
        <v>13</v>
      </c>
      <c r="J79" s="10"/>
    </row>
    <row r="80" spans="1:10" ht="14.25">
      <c r="A80" s="11" t="s">
        <v>100</v>
      </c>
      <c r="B80" s="11" t="s">
        <v>96</v>
      </c>
      <c r="C80" s="12">
        <v>87</v>
      </c>
      <c r="D80" s="12">
        <v>74.67</v>
      </c>
      <c r="E80" s="12">
        <f t="shared" si="7"/>
        <v>34.8</v>
      </c>
      <c r="F80" s="12">
        <f t="shared" si="8"/>
        <v>44.8</v>
      </c>
      <c r="G80" s="12">
        <f t="shared" si="9"/>
        <v>79.6</v>
      </c>
      <c r="H80" s="12">
        <f t="shared" si="6"/>
        <v>4</v>
      </c>
      <c r="I80" s="13"/>
      <c r="J80" s="13" t="s">
        <v>72</v>
      </c>
    </row>
    <row r="81" spans="1:10" ht="14.25">
      <c r="A81" s="11" t="s">
        <v>101</v>
      </c>
      <c r="B81" s="11" t="s">
        <v>96</v>
      </c>
      <c r="C81" s="12">
        <v>89</v>
      </c>
      <c r="D81" s="12" t="s">
        <v>33</v>
      </c>
      <c r="E81" s="12">
        <f t="shared" si="7"/>
        <v>35.6</v>
      </c>
      <c r="F81" s="12">
        <v>0</v>
      </c>
      <c r="G81" s="12">
        <f t="shared" si="9"/>
        <v>35.6</v>
      </c>
      <c r="H81" s="12">
        <f t="shared" si="6"/>
        <v>6</v>
      </c>
      <c r="I81" s="13"/>
      <c r="J81" s="13"/>
    </row>
    <row r="82" spans="1:10" ht="14.25">
      <c r="A82" s="8" t="s">
        <v>102</v>
      </c>
      <c r="B82" s="8" t="s">
        <v>103</v>
      </c>
      <c r="C82" s="9">
        <v>79</v>
      </c>
      <c r="D82" s="9">
        <v>86.67</v>
      </c>
      <c r="E82" s="9">
        <f t="shared" si="7"/>
        <v>31.6</v>
      </c>
      <c r="F82" s="9">
        <f t="shared" si="8"/>
        <v>52</v>
      </c>
      <c r="G82" s="9">
        <f t="shared" si="9"/>
        <v>83.6</v>
      </c>
      <c r="H82" s="9">
        <v>1</v>
      </c>
      <c r="I82" s="10" t="s">
        <v>13</v>
      </c>
      <c r="J82" s="10"/>
    </row>
    <row r="83" spans="1:10" ht="14.25">
      <c r="A83" s="8" t="s">
        <v>104</v>
      </c>
      <c r="B83" s="8" t="s">
        <v>103</v>
      </c>
      <c r="C83" s="9">
        <v>70</v>
      </c>
      <c r="D83" s="9">
        <v>79</v>
      </c>
      <c r="E83" s="9">
        <f t="shared" si="7"/>
        <v>28</v>
      </c>
      <c r="F83" s="9">
        <f t="shared" si="8"/>
        <v>47.4</v>
      </c>
      <c r="G83" s="9">
        <f t="shared" si="9"/>
        <v>75.4</v>
      </c>
      <c r="H83" s="9">
        <v>2</v>
      </c>
      <c r="I83" s="10" t="s">
        <v>13</v>
      </c>
      <c r="J83" s="10"/>
    </row>
    <row r="84" spans="1:10" ht="14.25">
      <c r="A84" s="8" t="s">
        <v>105</v>
      </c>
      <c r="B84" s="8" t="s">
        <v>106</v>
      </c>
      <c r="C84" s="9">
        <v>93</v>
      </c>
      <c r="D84" s="9">
        <v>85.67</v>
      </c>
      <c r="E84" s="9">
        <f t="shared" si="7"/>
        <v>37.2</v>
      </c>
      <c r="F84" s="9">
        <f t="shared" si="8"/>
        <v>51.4</v>
      </c>
      <c r="G84" s="9">
        <f t="shared" si="9"/>
        <v>88.6</v>
      </c>
      <c r="H84" s="9">
        <v>1</v>
      </c>
      <c r="I84" s="10" t="s">
        <v>13</v>
      </c>
      <c r="J84" s="10"/>
    </row>
    <row r="85" spans="1:10" ht="14.25">
      <c r="A85" s="11" t="s">
        <v>107</v>
      </c>
      <c r="B85" s="11" t="s">
        <v>106</v>
      </c>
      <c r="C85" s="12">
        <v>85</v>
      </c>
      <c r="D85" s="12">
        <v>77</v>
      </c>
      <c r="E85" s="12">
        <f t="shared" si="7"/>
        <v>34</v>
      </c>
      <c r="F85" s="12">
        <f t="shared" si="8"/>
        <v>46.2</v>
      </c>
      <c r="G85" s="12">
        <f t="shared" si="9"/>
        <v>80.2</v>
      </c>
      <c r="H85" s="12">
        <v>2</v>
      </c>
      <c r="I85" s="13"/>
      <c r="J85" s="13"/>
    </row>
    <row r="86" spans="1:10" ht="14.25">
      <c r="A86" s="14" t="s">
        <v>108</v>
      </c>
      <c r="B86" s="14" t="s">
        <v>106</v>
      </c>
      <c r="C86" s="12">
        <v>75</v>
      </c>
      <c r="D86" s="12">
        <v>82.67</v>
      </c>
      <c r="E86" s="12">
        <f t="shared" si="7"/>
        <v>30</v>
      </c>
      <c r="F86" s="12">
        <f t="shared" si="8"/>
        <v>49.6</v>
      </c>
      <c r="G86" s="12">
        <f t="shared" si="9"/>
        <v>79.6</v>
      </c>
      <c r="H86" s="12">
        <v>3</v>
      </c>
      <c r="I86" s="13"/>
      <c r="J86" s="13"/>
    </row>
    <row r="87" spans="1:10" ht="14.25">
      <c r="A87" s="14" t="s">
        <v>109</v>
      </c>
      <c r="B87" s="14" t="s">
        <v>106</v>
      </c>
      <c r="C87" s="12">
        <v>75</v>
      </c>
      <c r="D87" s="12" t="s">
        <v>33</v>
      </c>
      <c r="E87" s="12">
        <f t="shared" si="7"/>
        <v>30</v>
      </c>
      <c r="F87" s="12">
        <v>0</v>
      </c>
      <c r="G87" s="12">
        <f t="shared" si="9"/>
        <v>30</v>
      </c>
      <c r="H87" s="12">
        <v>4</v>
      </c>
      <c r="I87" s="13"/>
      <c r="J87" s="13"/>
    </row>
    <row r="88" spans="1:10" ht="14.25">
      <c r="A88" s="11" t="s">
        <v>110</v>
      </c>
      <c r="B88" s="11" t="s">
        <v>111</v>
      </c>
      <c r="C88" s="12">
        <v>84</v>
      </c>
      <c r="D88" s="12">
        <v>73</v>
      </c>
      <c r="E88" s="12">
        <f t="shared" si="7"/>
        <v>33.6</v>
      </c>
      <c r="F88" s="12">
        <f t="shared" si="8"/>
        <v>43.8</v>
      </c>
      <c r="G88" s="12">
        <f t="shared" si="9"/>
        <v>77.4</v>
      </c>
      <c r="H88" s="12">
        <v>1</v>
      </c>
      <c r="I88" s="13"/>
      <c r="J88" s="13" t="s">
        <v>72</v>
      </c>
    </row>
    <row r="89" spans="1:10" ht="14.25">
      <c r="A89" s="11" t="s">
        <v>112</v>
      </c>
      <c r="B89" s="11" t="s">
        <v>111</v>
      </c>
      <c r="C89" s="12">
        <v>87</v>
      </c>
      <c r="D89" s="12">
        <v>69.67</v>
      </c>
      <c r="E89" s="12">
        <f t="shared" si="7"/>
        <v>34.8</v>
      </c>
      <c r="F89" s="12">
        <f t="shared" si="8"/>
        <v>41.8</v>
      </c>
      <c r="G89" s="12">
        <f t="shared" si="9"/>
        <v>76.6</v>
      </c>
      <c r="H89" s="12">
        <v>2</v>
      </c>
      <c r="I89" s="13"/>
      <c r="J89" s="13" t="s">
        <v>72</v>
      </c>
    </row>
    <row r="90" spans="1:10" ht="14.25">
      <c r="A90" s="11" t="s">
        <v>113</v>
      </c>
      <c r="B90" s="11" t="s">
        <v>111</v>
      </c>
      <c r="C90" s="12">
        <v>79</v>
      </c>
      <c r="D90" s="12">
        <v>66</v>
      </c>
      <c r="E90" s="12">
        <f t="shared" si="7"/>
        <v>31.6</v>
      </c>
      <c r="F90" s="12">
        <f t="shared" si="8"/>
        <v>39.6</v>
      </c>
      <c r="G90" s="12">
        <f t="shared" si="9"/>
        <v>71.2</v>
      </c>
      <c r="H90" s="12">
        <v>3</v>
      </c>
      <c r="I90" s="13"/>
      <c r="J90" s="13" t="s">
        <v>72</v>
      </c>
    </row>
    <row r="91" spans="1:10" ht="14.25">
      <c r="A91" s="8" t="s">
        <v>114</v>
      </c>
      <c r="B91" s="8" t="s">
        <v>115</v>
      </c>
      <c r="C91" s="9">
        <v>89</v>
      </c>
      <c r="D91" s="9">
        <v>85.67</v>
      </c>
      <c r="E91" s="9">
        <f t="shared" si="7"/>
        <v>35.6</v>
      </c>
      <c r="F91" s="9">
        <f t="shared" si="8"/>
        <v>51.4</v>
      </c>
      <c r="G91" s="9">
        <f t="shared" si="9"/>
        <v>87</v>
      </c>
      <c r="H91" s="9">
        <f aca="true" t="shared" si="10" ref="H91:H96">RANK(G91,$G$91:$G$96,0)</f>
        <v>1</v>
      </c>
      <c r="I91" s="10" t="s">
        <v>13</v>
      </c>
      <c r="J91" s="10"/>
    </row>
    <row r="92" spans="1:10" ht="14.25">
      <c r="A92" s="8" t="s">
        <v>116</v>
      </c>
      <c r="B92" s="8" t="s">
        <v>115</v>
      </c>
      <c r="C92" s="9">
        <v>88</v>
      </c>
      <c r="D92" s="9">
        <v>85.67</v>
      </c>
      <c r="E92" s="9">
        <f t="shared" si="7"/>
        <v>35.2</v>
      </c>
      <c r="F92" s="9">
        <f t="shared" si="8"/>
        <v>51.4</v>
      </c>
      <c r="G92" s="9">
        <f t="shared" si="9"/>
        <v>86.6</v>
      </c>
      <c r="H92" s="9">
        <f t="shared" si="10"/>
        <v>2</v>
      </c>
      <c r="I92" s="10" t="s">
        <v>13</v>
      </c>
      <c r="J92" s="10"/>
    </row>
    <row r="93" spans="1:10" ht="14.25">
      <c r="A93" s="11" t="s">
        <v>117</v>
      </c>
      <c r="B93" s="11" t="s">
        <v>115</v>
      </c>
      <c r="C93" s="12">
        <v>88</v>
      </c>
      <c r="D93" s="12">
        <v>80.33</v>
      </c>
      <c r="E93" s="12">
        <f t="shared" si="7"/>
        <v>35.2</v>
      </c>
      <c r="F93" s="12">
        <f t="shared" si="8"/>
        <v>48.2</v>
      </c>
      <c r="G93" s="12">
        <f t="shared" si="9"/>
        <v>83.4</v>
      </c>
      <c r="H93" s="12">
        <f t="shared" si="10"/>
        <v>3</v>
      </c>
      <c r="I93" s="13"/>
      <c r="J93" s="13"/>
    </row>
    <row r="94" spans="1:10" ht="14.25">
      <c r="A94" s="11" t="s">
        <v>118</v>
      </c>
      <c r="B94" s="11" t="s">
        <v>115</v>
      </c>
      <c r="C94" s="12">
        <v>75</v>
      </c>
      <c r="D94" s="12">
        <v>82</v>
      </c>
      <c r="E94" s="12">
        <f t="shared" si="7"/>
        <v>30</v>
      </c>
      <c r="F94" s="12">
        <f t="shared" si="8"/>
        <v>49.2</v>
      </c>
      <c r="G94" s="12">
        <f t="shared" si="9"/>
        <v>79.2</v>
      </c>
      <c r="H94" s="12">
        <f t="shared" si="10"/>
        <v>4</v>
      </c>
      <c r="I94" s="13"/>
      <c r="J94" s="13"/>
    </row>
    <row r="95" spans="1:10" ht="14.25">
      <c r="A95" s="11" t="s">
        <v>119</v>
      </c>
      <c r="B95" s="11" t="s">
        <v>115</v>
      </c>
      <c r="C95" s="12">
        <v>67</v>
      </c>
      <c r="D95" s="12">
        <v>72.67</v>
      </c>
      <c r="E95" s="12">
        <f t="shared" si="7"/>
        <v>26.8</v>
      </c>
      <c r="F95" s="12">
        <f t="shared" si="8"/>
        <v>43.6</v>
      </c>
      <c r="G95" s="12">
        <f t="shared" si="9"/>
        <v>70.4</v>
      </c>
      <c r="H95" s="12">
        <f t="shared" si="10"/>
        <v>5</v>
      </c>
      <c r="I95" s="13"/>
      <c r="J95" s="13"/>
    </row>
    <row r="96" spans="1:10" ht="14.25">
      <c r="A96" s="11" t="s">
        <v>120</v>
      </c>
      <c r="B96" s="11" t="s">
        <v>115</v>
      </c>
      <c r="C96" s="12">
        <v>83</v>
      </c>
      <c r="D96" s="12" t="s">
        <v>33</v>
      </c>
      <c r="E96" s="12">
        <f t="shared" si="7"/>
        <v>33.2</v>
      </c>
      <c r="F96" s="12">
        <v>0</v>
      </c>
      <c r="G96" s="12">
        <f t="shared" si="9"/>
        <v>33.2</v>
      </c>
      <c r="H96" s="12">
        <f t="shared" si="10"/>
        <v>6</v>
      </c>
      <c r="I96" s="13"/>
      <c r="J96" s="13"/>
    </row>
  </sheetData>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杨为</cp:lastModifiedBy>
  <dcterms:created xsi:type="dcterms:W3CDTF">2024-06-21T08:11:00Z</dcterms:created>
  <dcterms:modified xsi:type="dcterms:W3CDTF">2024-06-22T12:01:48Z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E865F2B7E98E461A9BF359322DE0A69F_13</vt:lpwstr>
  </property>
  <property fmtid="{D5CDD505-2E9C-101B-9397-08002B2CF9AE}" pid="3" name="KSOProductBuildVer">
    <vt:lpwstr>2052-12.1.0.16120</vt:lpwstr>
  </property>
</Properties>
</file>