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成绩登记表" sheetId="1" r:id="rId1"/>
  </sheets>
  <definedNames>
    <definedName name="_xlnm.Print_Titles" localSheetId="0">'成绩登记表'!$1:$2</definedName>
    <definedName name="_xlnm._FilterDatabase" localSheetId="0" hidden="1">'成绩登记表'!$A$2:$X$39</definedName>
  </definedNames>
  <calcPr fullCalcOnLoad="1"/>
</workbook>
</file>

<file path=xl/sharedStrings.xml><?xml version="1.0" encoding="utf-8"?>
<sst xmlns="http://schemas.openxmlformats.org/spreadsheetml/2006/main" count="178" uniqueCount="84">
  <si>
    <t>上杭县2024年上半年公开招聘部分机关事业单位编外
驾驶员6月1日技能测试成绩登记表</t>
  </si>
  <si>
    <t>测试通知单号</t>
  </si>
  <si>
    <t>姓名</t>
  </si>
  <si>
    <t>性别</t>
  </si>
  <si>
    <t>招聘单位</t>
  </si>
  <si>
    <t>招聘岗位</t>
  </si>
  <si>
    <t>岗位代码</t>
  </si>
  <si>
    <t>学历</t>
  </si>
  <si>
    <t>毕业院校</t>
  </si>
  <si>
    <t>专业</t>
  </si>
  <si>
    <t>笔试成绩</t>
  </si>
  <si>
    <t>技能测试成绩</t>
  </si>
  <si>
    <t>总成绩</t>
  </si>
  <si>
    <t>岗位名次</t>
  </si>
  <si>
    <t>入围考察情况</t>
  </si>
  <si>
    <t>招聘人数</t>
  </si>
  <si>
    <t>备注</t>
  </si>
  <si>
    <t>04</t>
  </si>
  <si>
    <t>刘光伟</t>
  </si>
  <si>
    <t>男</t>
  </si>
  <si>
    <t>县机关事务服务中心</t>
  </si>
  <si>
    <t>驾驶员1</t>
  </si>
  <si>
    <t>01</t>
  </si>
  <si>
    <t>大专</t>
  </si>
  <si>
    <t>吉林大学</t>
  </si>
  <si>
    <t>汽车检测与维修技术</t>
  </si>
  <si>
    <t>85</t>
  </si>
  <si>
    <t>考察对象</t>
  </si>
  <si>
    <t>3</t>
  </si>
  <si>
    <t>05</t>
  </si>
  <si>
    <t>钟熙华</t>
  </si>
  <si>
    <t>闽西职业技术学院</t>
  </si>
  <si>
    <t>工程造价</t>
  </si>
  <si>
    <t>84</t>
  </si>
  <si>
    <t>02</t>
  </si>
  <si>
    <t>07</t>
  </si>
  <si>
    <t>石蔚</t>
  </si>
  <si>
    <t>厦门兴才职业技术学院</t>
  </si>
  <si>
    <t>机电一体化技术</t>
  </si>
  <si>
    <t>83</t>
  </si>
  <si>
    <t>03</t>
  </si>
  <si>
    <t>13</t>
  </si>
  <si>
    <t>丘锦榕</t>
  </si>
  <si>
    <t>福建工程学院</t>
  </si>
  <si>
    <t>建筑施工与管理</t>
  </si>
  <si>
    <t>80</t>
  </si>
  <si>
    <t>06</t>
  </si>
  <si>
    <t>陈宁</t>
  </si>
  <si>
    <t>本科</t>
  </si>
  <si>
    <t>西安交通大学</t>
  </si>
  <si>
    <t>汽车服务工程</t>
  </si>
  <si>
    <t>09</t>
  </si>
  <si>
    <t>黎荣才</t>
  </si>
  <si>
    <t>82</t>
  </si>
  <si>
    <t>12</t>
  </si>
  <si>
    <t>谢雄</t>
  </si>
  <si>
    <t>国家开放大学</t>
  </si>
  <si>
    <t>行政管理</t>
  </si>
  <si>
    <t>11</t>
  </si>
  <si>
    <t>游超平</t>
  </si>
  <si>
    <t>福建师范大学</t>
  </si>
  <si>
    <t>工商管理</t>
  </si>
  <si>
    <t>08</t>
  </si>
  <si>
    <t>方文义</t>
  </si>
  <si>
    <t>漳州天福茶职业技术学院</t>
  </si>
  <si>
    <t>食品加工技术</t>
  </si>
  <si>
    <t>10</t>
  </si>
  <si>
    <t>钟新闻</t>
  </si>
  <si>
    <t>福建省上杭职业中专学校</t>
  </si>
  <si>
    <t>美术绘画</t>
  </si>
  <si>
    <t>钟旸</t>
  </si>
  <si>
    <t>中专</t>
  </si>
  <si>
    <t>龙岩市中华职业技术学校</t>
  </si>
  <si>
    <t>机电一体化</t>
  </si>
  <si>
    <t>黄平</t>
  </si>
  <si>
    <t>驾驶员2</t>
  </si>
  <si>
    <t>福建化工学校</t>
  </si>
  <si>
    <t>计算机及应用</t>
  </si>
  <si>
    <t>/</t>
  </si>
  <si>
    <t>1</t>
  </si>
  <si>
    <t>汤润添</t>
  </si>
  <si>
    <t>福建广播电视大学</t>
  </si>
  <si>
    <t>企业管理</t>
  </si>
  <si>
    <r>
      <t>备注：</t>
    </r>
    <r>
      <rPr>
        <sz val="12"/>
        <rFont val="仿宋_GB2312"/>
        <family val="0"/>
      </rPr>
      <t>直接进行技能测试岗位的总成绩=技能测试成绩，其他岗位总成绩=笔试成绩×40%+技能测试成绩×60%。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</si>
</sst>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2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4"/>
      <name val="仿宋_GB2312"/>
      <family val="0"/>
    </font>
    <font>
      <sz val="12"/>
      <name val="仿宋_GB2312"/>
      <family val="0"/>
    </font>
    <font>
      <sz val="20"/>
      <name val="方正小标宋简体"/>
      <family val="0"/>
    </font>
    <font>
      <b/>
      <sz val="20"/>
      <name val="华文中宋"/>
      <family val="0"/>
    </font>
    <font>
      <b/>
      <sz val="10"/>
      <name val="仿宋_GB2312"/>
      <family val="0"/>
    </font>
    <font>
      <b/>
      <sz val="12"/>
      <name val="仿宋_GB2312"/>
      <family val="0"/>
    </font>
    <font>
      <sz val="11"/>
      <name val="仿宋_GB2312"/>
      <family val="0"/>
    </font>
    <font>
      <b/>
      <sz val="20"/>
      <name val="仿宋_GB2312"/>
      <family val="0"/>
    </font>
    <font>
      <b/>
      <sz val="12"/>
      <name val="华文中宋"/>
      <family val="0"/>
    </font>
    <font>
      <b/>
      <sz val="11"/>
      <name val="仿宋_GB2312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7" fillId="0" borderId="0">
      <alignment vertical="center"/>
      <protection/>
    </xf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7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7" borderId="1" applyNumberFormat="0" applyAlignment="0" applyProtection="0"/>
    <xf numFmtId="0" fontId="29" fillId="0" borderId="2" applyNumberFormat="0" applyFill="0" applyAlignment="0" applyProtection="0"/>
    <xf numFmtId="0" fontId="28" fillId="8" borderId="3" applyNumberFormat="0" applyAlignment="0" applyProtection="0"/>
    <xf numFmtId="0" fontId="27" fillId="0" borderId="0" applyNumberFormat="0" applyFill="0" applyBorder="0" applyAlignment="0" applyProtection="0"/>
    <xf numFmtId="0" fontId="24" fillId="10" borderId="4" applyNumberFormat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42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5" fillId="10" borderId="3" applyNumberFormat="0" applyAlignment="0" applyProtection="0"/>
    <xf numFmtId="0" fontId="13" fillId="11" borderId="0" applyNumberFormat="0" applyBorder="0" applyAlignment="0" applyProtection="0"/>
    <xf numFmtId="41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17" fillId="4" borderId="6" applyNumberFormat="0" applyFont="0" applyAlignment="0" applyProtection="0"/>
    <xf numFmtId="0" fontId="21" fillId="1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9" fillId="0" borderId="2" applyNumberFormat="0" applyFill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0" borderId="0">
      <alignment vertical="center"/>
      <protection/>
    </xf>
    <xf numFmtId="0" fontId="13" fillId="15" borderId="0" applyNumberFormat="0" applyBorder="0" applyAlignment="0" applyProtection="0"/>
    <xf numFmtId="0" fontId="16" fillId="0" borderId="8" applyNumberFormat="0" applyFill="0" applyAlignment="0" applyProtection="0"/>
    <xf numFmtId="0" fontId="13" fillId="16" borderId="0" applyNumberFormat="0" applyBorder="0" applyAlignment="0" applyProtection="0"/>
    <xf numFmtId="0" fontId="15" fillId="17" borderId="0" applyNumberFormat="0" applyBorder="0" applyAlignment="0" applyProtection="0"/>
    <xf numFmtId="0" fontId="17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31" fillId="13" borderId="0" applyNumberFormat="0" applyBorder="0" applyAlignment="0" applyProtection="0"/>
    <xf numFmtId="0" fontId="13" fillId="18" borderId="0" applyNumberFormat="0" applyBorder="0" applyAlignment="0" applyProtection="0"/>
    <xf numFmtId="0" fontId="13" fillId="8" borderId="0" applyNumberFormat="0" applyBorder="0" applyAlignment="0" applyProtection="0"/>
    <xf numFmtId="0" fontId="17" fillId="3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 shrinkToFit="1"/>
    </xf>
    <xf numFmtId="176" fontId="3" fillId="0" borderId="0" xfId="0" applyNumberFormat="1" applyFont="1" applyAlignment="1">
      <alignment horizontal="center" vertical="center" shrinkToFit="1"/>
    </xf>
    <xf numFmtId="49" fontId="4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shrinkToFit="1"/>
    </xf>
    <xf numFmtId="49" fontId="4" fillId="0" borderId="9" xfId="0" applyNumberFormat="1" applyFont="1" applyFill="1" applyBorder="1" applyAlignment="1">
      <alignment horizontal="center" vertical="center" shrinkToFit="1"/>
    </xf>
    <xf numFmtId="49" fontId="9" fillId="0" borderId="9" xfId="0" applyNumberFormat="1" applyFont="1" applyFill="1" applyBorder="1" applyAlignment="1">
      <alignment horizontal="center" vertical="center" shrinkToFit="1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76" fontId="6" fillId="0" borderId="0" xfId="0" applyNumberFormat="1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 shrinkToFit="1"/>
    </xf>
    <xf numFmtId="176" fontId="10" fillId="0" borderId="0" xfId="0" applyNumberFormat="1" applyFont="1" applyAlignment="1">
      <alignment horizontal="center" vertical="center" shrinkToFit="1"/>
    </xf>
    <xf numFmtId="176" fontId="8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shrinkToFit="1"/>
    </xf>
    <xf numFmtId="176" fontId="4" fillId="0" borderId="9" xfId="0" applyNumberFormat="1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 shrinkToFit="1"/>
    </xf>
    <xf numFmtId="176" fontId="4" fillId="0" borderId="0" xfId="0" applyNumberFormat="1" applyFont="1" applyAlignment="1">
      <alignment horizontal="left" vertical="center" shrinkToFi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vertical="center" shrinkToFit="1"/>
    </xf>
    <xf numFmtId="176" fontId="4" fillId="0" borderId="0" xfId="0" applyNumberFormat="1" applyFont="1" applyAlignment="1">
      <alignment vertical="center" shrinkToFit="1"/>
    </xf>
    <xf numFmtId="49" fontId="8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49" fontId="12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9" xfId="0" applyFont="1" applyBorder="1" applyAlignment="1">
      <alignment vertical="center" shrinkToFi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0" fontId="4" fillId="0" borderId="0" xfId="0" applyFont="1" applyAlignment="1">
      <alignment vertical="center" shrinkToFit="1"/>
    </xf>
    <xf numFmtId="49" fontId="4" fillId="0" borderId="0" xfId="0" applyNumberFormat="1" applyFont="1" applyAlignment="1">
      <alignment horizontal="center" vertical="center" shrinkToFit="1"/>
    </xf>
  </cellXfs>
  <cellStyles count="51">
    <cellStyle name="Normal" xfId="0"/>
    <cellStyle name="强调文字颜色 6" xfId="15"/>
    <cellStyle name="常规 2_龙岩市2019年“三支一扶”计划派遣人员详细信息汇总表" xfId="16"/>
    <cellStyle name="20% - 强调文字颜色 5" xfId="17"/>
    <cellStyle name="20% - 强调文字颜色 4" xfId="18"/>
    <cellStyle name="强调文字颜色 4" xfId="19"/>
    <cellStyle name="60% - 强调文字颜色 6" xfId="20"/>
    <cellStyle name="40% - 强调文字颜色 3" xfId="21"/>
    <cellStyle name="强调文字颜色 3" xfId="22"/>
    <cellStyle name="60% - 强调文字颜色 2" xfId="23"/>
    <cellStyle name="60% - 强调文字颜色 5" xfId="24"/>
    <cellStyle name="40% - 强调文字颜色 2" xfId="25"/>
    <cellStyle name="40% - 强调文字颜色 5" xfId="26"/>
    <cellStyle name="20% - 强调文字颜色 2" xfId="27"/>
    <cellStyle name="标题" xfId="28"/>
    <cellStyle name="Followed Hyperlink" xfId="29"/>
    <cellStyle name="检查单元格" xfId="30"/>
    <cellStyle name="标题 1" xfId="31"/>
    <cellStyle name="输入" xfId="32"/>
    <cellStyle name="Hyperlink" xfId="33"/>
    <cellStyle name="输出" xfId="34"/>
    <cellStyle name="40% - 强调文字颜色 6" xfId="35"/>
    <cellStyle name="20% - 强调文字颜色 3" xfId="36"/>
    <cellStyle name="Currency [0]" xfId="37"/>
    <cellStyle name="标题 3" xfId="38"/>
    <cellStyle name="解释性文本" xfId="39"/>
    <cellStyle name="计算" xfId="40"/>
    <cellStyle name="60% - 强调文字颜色 1" xfId="41"/>
    <cellStyle name="Comma [0]" xfId="42"/>
    <cellStyle name="60% - 强调文字颜色 3" xfId="43"/>
    <cellStyle name="注释" xfId="44"/>
    <cellStyle name="好" xfId="45"/>
    <cellStyle name="Currency" xfId="46"/>
    <cellStyle name="Comma" xfId="47"/>
    <cellStyle name="标题 2" xfId="48"/>
    <cellStyle name="标题 4" xfId="49"/>
    <cellStyle name="Percent" xfId="50"/>
    <cellStyle name="链接单元格" xfId="51"/>
    <cellStyle name="40% - 强调文字颜色 4" xfId="52"/>
    <cellStyle name="20% - 强调文字颜色 1" xfId="53"/>
    <cellStyle name="常规_Sheet1" xfId="54"/>
    <cellStyle name="强调文字颜色 5" xfId="55"/>
    <cellStyle name="汇总" xfId="56"/>
    <cellStyle name="强调文字颜色 2" xfId="57"/>
    <cellStyle name="差" xfId="58"/>
    <cellStyle name="20% - 强调文字颜色 6" xfId="59"/>
    <cellStyle name="警告文本" xfId="60"/>
    <cellStyle name="适中" xfId="61"/>
    <cellStyle name="强调文字颜色 1" xfId="62"/>
    <cellStyle name="60% - 强调文字颜色 4" xfId="63"/>
    <cellStyle name="40% - 强调文字颜色 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SheetLayoutView="100" workbookViewId="0" topLeftCell="A1">
      <selection activeCell="N10" sqref="N10"/>
    </sheetView>
  </sheetViews>
  <sheetFormatPr defaultColWidth="9.00390625" defaultRowHeight="25.5" customHeight="1"/>
  <cols>
    <col min="1" max="1" width="6.125" style="1" customWidth="1"/>
    <col min="2" max="2" width="6.625" style="1" customWidth="1"/>
    <col min="3" max="3" width="4.125" style="1" customWidth="1"/>
    <col min="4" max="4" width="12.375" style="1" customWidth="1"/>
    <col min="5" max="5" width="9.875" style="1" customWidth="1"/>
    <col min="6" max="7" width="5.125" style="1" customWidth="1"/>
    <col min="8" max="8" width="11.625" style="1" customWidth="1"/>
    <col min="9" max="9" width="9.75390625" style="1" customWidth="1"/>
    <col min="10" max="10" width="5.875" style="2" customWidth="1"/>
    <col min="11" max="11" width="7.00390625" style="3" customWidth="1"/>
    <col min="12" max="12" width="6.75390625" style="4" customWidth="1"/>
    <col min="13" max="13" width="5.375" style="5" customWidth="1"/>
    <col min="14" max="14" width="7.875" style="6" customWidth="1"/>
    <col min="15" max="15" width="4.75390625" style="1" customWidth="1"/>
    <col min="16" max="16" width="3.375" style="7" customWidth="1"/>
    <col min="17" max="16384" width="9.00390625" style="1" customWidth="1"/>
  </cols>
  <sheetData>
    <row r="1" spans="1:16" ht="63.7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18"/>
      <c r="K1" s="19"/>
      <c r="L1" s="20"/>
      <c r="M1" s="31"/>
      <c r="N1" s="32"/>
      <c r="O1" s="9"/>
      <c r="P1" s="33"/>
    </row>
    <row r="2" spans="1:16" ht="60" customHeight="1">
      <c r="A2" s="10" t="s">
        <v>1</v>
      </c>
      <c r="B2" s="11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1" t="s">
        <v>8</v>
      </c>
      <c r="I2" s="11" t="s">
        <v>9</v>
      </c>
      <c r="J2" s="21" t="s">
        <v>10</v>
      </c>
      <c r="K2" s="21" t="s">
        <v>11</v>
      </c>
      <c r="L2" s="21" t="s">
        <v>12</v>
      </c>
      <c r="M2" s="12" t="s">
        <v>13</v>
      </c>
      <c r="N2" s="12" t="s">
        <v>14</v>
      </c>
      <c r="O2" s="34" t="s">
        <v>15</v>
      </c>
      <c r="P2" s="34" t="s">
        <v>16</v>
      </c>
    </row>
    <row r="3" spans="1:16" ht="27" customHeight="1">
      <c r="A3" s="13" t="s">
        <v>17</v>
      </c>
      <c r="B3" s="14" t="s">
        <v>18</v>
      </c>
      <c r="C3" s="14" t="s">
        <v>19</v>
      </c>
      <c r="D3" s="15" t="s">
        <v>20</v>
      </c>
      <c r="E3" s="14" t="s">
        <v>21</v>
      </c>
      <c r="F3" s="14" t="s">
        <v>22</v>
      </c>
      <c r="G3" s="14" t="s">
        <v>23</v>
      </c>
      <c r="H3" s="14" t="s">
        <v>24</v>
      </c>
      <c r="I3" s="14" t="s">
        <v>25</v>
      </c>
      <c r="J3" s="22" t="s">
        <v>26</v>
      </c>
      <c r="K3" s="23">
        <v>94.83</v>
      </c>
      <c r="L3" s="23">
        <f aca="true" t="shared" si="0" ref="L3:L13">J3*0.4+K3*0.6</f>
        <v>90.898</v>
      </c>
      <c r="M3" s="35" t="s">
        <v>22</v>
      </c>
      <c r="N3" s="22" t="s">
        <v>27</v>
      </c>
      <c r="O3" s="14" t="s">
        <v>28</v>
      </c>
      <c r="P3" s="36"/>
    </row>
    <row r="4" spans="1:16" ht="27" customHeight="1">
      <c r="A4" s="13" t="s">
        <v>29</v>
      </c>
      <c r="B4" s="14" t="s">
        <v>30</v>
      </c>
      <c r="C4" s="14" t="s">
        <v>19</v>
      </c>
      <c r="D4" s="15" t="s">
        <v>20</v>
      </c>
      <c r="E4" s="14" t="s">
        <v>21</v>
      </c>
      <c r="F4" s="14" t="s">
        <v>22</v>
      </c>
      <c r="G4" s="14" t="s">
        <v>23</v>
      </c>
      <c r="H4" s="14" t="s">
        <v>31</v>
      </c>
      <c r="I4" s="14" t="s">
        <v>32</v>
      </c>
      <c r="J4" s="22" t="s">
        <v>33</v>
      </c>
      <c r="K4" s="23">
        <v>84.83</v>
      </c>
      <c r="L4" s="23">
        <f t="shared" si="0"/>
        <v>84.49799999999999</v>
      </c>
      <c r="M4" s="35" t="s">
        <v>34</v>
      </c>
      <c r="N4" s="22" t="s">
        <v>27</v>
      </c>
      <c r="O4" s="14" t="s">
        <v>28</v>
      </c>
      <c r="P4" s="36"/>
    </row>
    <row r="5" spans="1:16" ht="27" customHeight="1">
      <c r="A5" s="13" t="s">
        <v>35</v>
      </c>
      <c r="B5" s="14" t="s">
        <v>36</v>
      </c>
      <c r="C5" s="14" t="s">
        <v>19</v>
      </c>
      <c r="D5" s="15" t="s">
        <v>20</v>
      </c>
      <c r="E5" s="14" t="s">
        <v>21</v>
      </c>
      <c r="F5" s="14" t="s">
        <v>22</v>
      </c>
      <c r="G5" s="14" t="s">
        <v>23</v>
      </c>
      <c r="H5" s="14" t="s">
        <v>37</v>
      </c>
      <c r="I5" s="14" t="s">
        <v>38</v>
      </c>
      <c r="J5" s="22" t="s">
        <v>39</v>
      </c>
      <c r="K5" s="23">
        <v>84.67</v>
      </c>
      <c r="L5" s="23">
        <f t="shared" si="0"/>
        <v>84.00200000000001</v>
      </c>
      <c r="M5" s="35" t="s">
        <v>40</v>
      </c>
      <c r="N5" s="22" t="s">
        <v>27</v>
      </c>
      <c r="O5" s="14" t="s">
        <v>28</v>
      </c>
      <c r="P5" s="36"/>
    </row>
    <row r="6" spans="1:16" ht="27" customHeight="1">
      <c r="A6" s="13" t="s">
        <v>41</v>
      </c>
      <c r="B6" s="14" t="s">
        <v>42</v>
      </c>
      <c r="C6" s="14" t="s">
        <v>19</v>
      </c>
      <c r="D6" s="15" t="s">
        <v>20</v>
      </c>
      <c r="E6" s="14" t="s">
        <v>21</v>
      </c>
      <c r="F6" s="14" t="s">
        <v>22</v>
      </c>
      <c r="G6" s="14" t="s">
        <v>23</v>
      </c>
      <c r="H6" s="14" t="s">
        <v>43</v>
      </c>
      <c r="I6" s="14" t="s">
        <v>44</v>
      </c>
      <c r="J6" s="22" t="s">
        <v>45</v>
      </c>
      <c r="K6" s="23">
        <v>84.17</v>
      </c>
      <c r="L6" s="23">
        <f t="shared" si="0"/>
        <v>82.50200000000001</v>
      </c>
      <c r="M6" s="35" t="s">
        <v>17</v>
      </c>
      <c r="N6" s="37"/>
      <c r="O6" s="14" t="s">
        <v>28</v>
      </c>
      <c r="P6" s="36"/>
    </row>
    <row r="7" spans="1:16" ht="27" customHeight="1">
      <c r="A7" s="13" t="s">
        <v>46</v>
      </c>
      <c r="B7" s="14" t="s">
        <v>47</v>
      </c>
      <c r="C7" s="14" t="s">
        <v>19</v>
      </c>
      <c r="D7" s="15" t="s">
        <v>20</v>
      </c>
      <c r="E7" s="14" t="s">
        <v>21</v>
      </c>
      <c r="F7" s="14" t="s">
        <v>22</v>
      </c>
      <c r="G7" s="14" t="s">
        <v>48</v>
      </c>
      <c r="H7" s="14" t="s">
        <v>49</v>
      </c>
      <c r="I7" s="14" t="s">
        <v>50</v>
      </c>
      <c r="J7" s="22" t="s">
        <v>33</v>
      </c>
      <c r="K7" s="23">
        <v>80.67</v>
      </c>
      <c r="L7" s="23">
        <f t="shared" si="0"/>
        <v>82.00200000000001</v>
      </c>
      <c r="M7" s="35" t="s">
        <v>29</v>
      </c>
      <c r="N7" s="37"/>
      <c r="O7" s="14" t="s">
        <v>28</v>
      </c>
      <c r="P7" s="36"/>
    </row>
    <row r="8" spans="1:16" ht="27" customHeight="1">
      <c r="A8" s="13" t="s">
        <v>51</v>
      </c>
      <c r="B8" s="14" t="s">
        <v>52</v>
      </c>
      <c r="C8" s="14" t="s">
        <v>19</v>
      </c>
      <c r="D8" s="15" t="s">
        <v>20</v>
      </c>
      <c r="E8" s="14" t="s">
        <v>21</v>
      </c>
      <c r="F8" s="14" t="s">
        <v>22</v>
      </c>
      <c r="G8" s="14" t="s">
        <v>23</v>
      </c>
      <c r="H8" s="14" t="s">
        <v>31</v>
      </c>
      <c r="I8" s="14" t="s">
        <v>32</v>
      </c>
      <c r="J8" s="22" t="s">
        <v>53</v>
      </c>
      <c r="K8" s="23">
        <v>81.83</v>
      </c>
      <c r="L8" s="23">
        <f t="shared" si="0"/>
        <v>81.898</v>
      </c>
      <c r="M8" s="35" t="s">
        <v>46</v>
      </c>
      <c r="N8" s="37"/>
      <c r="O8" s="14" t="s">
        <v>28</v>
      </c>
      <c r="P8" s="36"/>
    </row>
    <row r="9" spans="1:16" ht="27" customHeight="1">
      <c r="A9" s="13" t="s">
        <v>54</v>
      </c>
      <c r="B9" s="14" t="s">
        <v>55</v>
      </c>
      <c r="C9" s="14" t="s">
        <v>19</v>
      </c>
      <c r="D9" s="15" t="s">
        <v>20</v>
      </c>
      <c r="E9" s="14" t="s">
        <v>21</v>
      </c>
      <c r="F9" s="14" t="s">
        <v>22</v>
      </c>
      <c r="G9" s="14" t="s">
        <v>48</v>
      </c>
      <c r="H9" s="14" t="s">
        <v>56</v>
      </c>
      <c r="I9" s="14" t="s">
        <v>57</v>
      </c>
      <c r="J9" s="22" t="s">
        <v>45</v>
      </c>
      <c r="K9" s="23">
        <v>80.33</v>
      </c>
      <c r="L9" s="23">
        <f t="shared" si="0"/>
        <v>80.19800000000001</v>
      </c>
      <c r="M9" s="35" t="s">
        <v>35</v>
      </c>
      <c r="N9" s="37"/>
      <c r="O9" s="14" t="s">
        <v>28</v>
      </c>
      <c r="P9" s="36"/>
    </row>
    <row r="10" spans="1:16" ht="27" customHeight="1">
      <c r="A10" s="13" t="s">
        <v>58</v>
      </c>
      <c r="B10" s="14" t="s">
        <v>59</v>
      </c>
      <c r="C10" s="14" t="s">
        <v>19</v>
      </c>
      <c r="D10" s="15" t="s">
        <v>20</v>
      </c>
      <c r="E10" s="14" t="s">
        <v>21</v>
      </c>
      <c r="F10" s="14" t="s">
        <v>22</v>
      </c>
      <c r="G10" s="14" t="s">
        <v>23</v>
      </c>
      <c r="H10" s="14" t="s">
        <v>60</v>
      </c>
      <c r="I10" s="15" t="s">
        <v>61</v>
      </c>
      <c r="J10" s="22" t="s">
        <v>45</v>
      </c>
      <c r="K10" s="23">
        <v>79.83</v>
      </c>
      <c r="L10" s="23">
        <f t="shared" si="0"/>
        <v>79.898</v>
      </c>
      <c r="M10" s="35" t="s">
        <v>62</v>
      </c>
      <c r="N10" s="37"/>
      <c r="O10" s="14" t="s">
        <v>28</v>
      </c>
      <c r="P10" s="36"/>
    </row>
    <row r="11" spans="1:16" ht="27" customHeight="1">
      <c r="A11" s="13" t="s">
        <v>40</v>
      </c>
      <c r="B11" s="14" t="s">
        <v>63</v>
      </c>
      <c r="C11" s="14" t="s">
        <v>19</v>
      </c>
      <c r="D11" s="15" t="s">
        <v>20</v>
      </c>
      <c r="E11" s="14" t="s">
        <v>21</v>
      </c>
      <c r="F11" s="14" t="s">
        <v>22</v>
      </c>
      <c r="G11" s="14" t="s">
        <v>23</v>
      </c>
      <c r="H11" s="14" t="s">
        <v>64</v>
      </c>
      <c r="I11" s="14" t="s">
        <v>65</v>
      </c>
      <c r="J11" s="22" t="s">
        <v>26</v>
      </c>
      <c r="K11" s="23">
        <v>74</v>
      </c>
      <c r="L11" s="23">
        <f t="shared" si="0"/>
        <v>78.4</v>
      </c>
      <c r="M11" s="35" t="s">
        <v>51</v>
      </c>
      <c r="N11" s="37"/>
      <c r="O11" s="14" t="s">
        <v>28</v>
      </c>
      <c r="P11" s="36"/>
    </row>
    <row r="12" spans="1:16" ht="27" customHeight="1">
      <c r="A12" s="13" t="s">
        <v>66</v>
      </c>
      <c r="B12" s="14" t="s">
        <v>67</v>
      </c>
      <c r="C12" s="14" t="s">
        <v>19</v>
      </c>
      <c r="D12" s="15" t="s">
        <v>20</v>
      </c>
      <c r="E12" s="14" t="s">
        <v>21</v>
      </c>
      <c r="F12" s="14" t="s">
        <v>22</v>
      </c>
      <c r="G12" s="14" t="s">
        <v>23</v>
      </c>
      <c r="H12" s="14" t="s">
        <v>68</v>
      </c>
      <c r="I12" s="14" t="s">
        <v>69</v>
      </c>
      <c r="J12" s="22" t="s">
        <v>45</v>
      </c>
      <c r="K12" s="23">
        <v>76.33</v>
      </c>
      <c r="L12" s="23">
        <f t="shared" si="0"/>
        <v>77.798</v>
      </c>
      <c r="M12" s="35" t="s">
        <v>66</v>
      </c>
      <c r="N12" s="37"/>
      <c r="O12" s="14" t="s">
        <v>28</v>
      </c>
      <c r="P12" s="36"/>
    </row>
    <row r="13" spans="1:16" ht="27" customHeight="1">
      <c r="A13" s="13" t="s">
        <v>62</v>
      </c>
      <c r="B13" s="14" t="s">
        <v>70</v>
      </c>
      <c r="C13" s="14" t="s">
        <v>19</v>
      </c>
      <c r="D13" s="15" t="s">
        <v>20</v>
      </c>
      <c r="E13" s="14" t="s">
        <v>21</v>
      </c>
      <c r="F13" s="14" t="s">
        <v>22</v>
      </c>
      <c r="G13" s="14" t="s">
        <v>71</v>
      </c>
      <c r="H13" s="14" t="s">
        <v>72</v>
      </c>
      <c r="I13" s="14" t="s">
        <v>73</v>
      </c>
      <c r="J13" s="22" t="s">
        <v>53</v>
      </c>
      <c r="K13" s="23">
        <v>73.33</v>
      </c>
      <c r="L13" s="23">
        <f t="shared" si="0"/>
        <v>76.798</v>
      </c>
      <c r="M13" s="35" t="s">
        <v>58</v>
      </c>
      <c r="N13" s="37"/>
      <c r="O13" s="14" t="s">
        <v>28</v>
      </c>
      <c r="P13" s="36"/>
    </row>
    <row r="14" spans="1:16" ht="27" customHeight="1">
      <c r="A14" s="13" t="s">
        <v>34</v>
      </c>
      <c r="B14" s="14" t="s">
        <v>74</v>
      </c>
      <c r="C14" s="14" t="s">
        <v>19</v>
      </c>
      <c r="D14" s="14" t="s">
        <v>20</v>
      </c>
      <c r="E14" s="14" t="s">
        <v>75</v>
      </c>
      <c r="F14" s="14" t="s">
        <v>34</v>
      </c>
      <c r="G14" s="14" t="s">
        <v>71</v>
      </c>
      <c r="H14" s="14" t="s">
        <v>76</v>
      </c>
      <c r="I14" s="14" t="s">
        <v>77</v>
      </c>
      <c r="J14" s="24" t="s">
        <v>78</v>
      </c>
      <c r="K14" s="23">
        <v>86.83</v>
      </c>
      <c r="L14" s="25">
        <f>K14</f>
        <v>86.83</v>
      </c>
      <c r="M14" s="38" t="s">
        <v>22</v>
      </c>
      <c r="N14" s="22" t="s">
        <v>27</v>
      </c>
      <c r="O14" s="14" t="s">
        <v>79</v>
      </c>
      <c r="P14" s="36"/>
    </row>
    <row r="15" spans="1:16" ht="27" customHeight="1">
      <c r="A15" s="13" t="s">
        <v>22</v>
      </c>
      <c r="B15" s="14" t="s">
        <v>80</v>
      </c>
      <c r="C15" s="14" t="s">
        <v>19</v>
      </c>
      <c r="D15" s="14" t="s">
        <v>20</v>
      </c>
      <c r="E15" s="14" t="s">
        <v>75</v>
      </c>
      <c r="F15" s="14" t="s">
        <v>34</v>
      </c>
      <c r="G15" s="14" t="s">
        <v>71</v>
      </c>
      <c r="H15" s="14" t="s">
        <v>81</v>
      </c>
      <c r="I15" s="14" t="s">
        <v>82</v>
      </c>
      <c r="J15" s="24" t="s">
        <v>78</v>
      </c>
      <c r="K15" s="23">
        <v>76.67</v>
      </c>
      <c r="L15" s="25">
        <f>K15</f>
        <v>76.67</v>
      </c>
      <c r="M15" s="38" t="s">
        <v>34</v>
      </c>
      <c r="N15" s="22"/>
      <c r="O15" s="14" t="s">
        <v>79</v>
      </c>
      <c r="P15" s="36"/>
    </row>
    <row r="16" spans="1:16" ht="27" customHeight="1">
      <c r="A16" s="16" t="s">
        <v>83</v>
      </c>
      <c r="B16" s="17"/>
      <c r="C16" s="17"/>
      <c r="D16" s="17"/>
      <c r="E16" s="17"/>
      <c r="F16" s="17"/>
      <c r="G16" s="17"/>
      <c r="H16" s="17"/>
      <c r="I16" s="17"/>
      <c r="J16" s="17"/>
      <c r="K16" s="26"/>
      <c r="L16" s="26"/>
      <c r="M16" s="39"/>
      <c r="N16" s="40"/>
      <c r="O16" s="17"/>
      <c r="P16" s="41"/>
    </row>
    <row r="17" spans="1:15" ht="21.75" customHeight="1">
      <c r="A17"/>
      <c r="B17"/>
      <c r="C17"/>
      <c r="D17"/>
      <c r="E17"/>
      <c r="F17"/>
      <c r="G17"/>
      <c r="H17"/>
      <c r="I17" s="27"/>
      <c r="J17" s="28"/>
      <c r="K17" s="29"/>
      <c r="L17" s="30"/>
      <c r="M17" s="39"/>
      <c r="N17" s="42"/>
      <c r="O17"/>
    </row>
    <row r="18" spans="1:15" ht="21.75" customHeight="1">
      <c r="A18"/>
      <c r="B18"/>
      <c r="C18"/>
      <c r="D18"/>
      <c r="E18"/>
      <c r="F18"/>
      <c r="G18"/>
      <c r="H18"/>
      <c r="I18" s="27"/>
      <c r="J18" s="28"/>
      <c r="K18" s="29"/>
      <c r="L18" s="30"/>
      <c r="M18" s="39"/>
      <c r="N18" s="42"/>
      <c r="O18"/>
    </row>
  </sheetData>
  <sheetProtection/>
  <autoFilter ref="A2:X39"/>
  <mergeCells count="2">
    <mergeCell ref="A1:P1"/>
    <mergeCell ref="A16:O16"/>
  </mergeCells>
  <printOptions horizontalCentered="1"/>
  <pageMargins left="0.16111111111111112" right="0.16111111111111112" top="0.38958333333333334" bottom="0.5506944444444445" header="0.5118055555555555" footer="0.310416666666666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lyadmin</cp:lastModifiedBy>
  <cp:lastPrinted>2019-09-29T08:05:00Z</cp:lastPrinted>
  <dcterms:created xsi:type="dcterms:W3CDTF">2019-02-26T02:19:22Z</dcterms:created>
  <dcterms:modified xsi:type="dcterms:W3CDTF">2024-06-01T18:31:40Z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2052-11.8.2.12009</vt:lpwstr>
  </property>
  <property fmtid="{D5CDD505-2E9C-101B-9397-08002B2CF9AE}" pid="3" name="KSORubyTemplate">
    <vt:lpwstr>20</vt:lpwstr>
  </property>
  <property fmtid="{D5CDD505-2E9C-101B-9397-08002B2CF9AE}" pid="4" name="I">
    <vt:lpwstr>7B00084867B6729E6C7B56668A611ADA</vt:lpwstr>
  </property>
  <property fmtid="{D5CDD505-2E9C-101B-9397-08002B2CF9AE}" pid="5" name="퀀_generated_2.-2147483648">
    <vt:i4>2052</vt:i4>
  </property>
</Properties>
</file>