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2)"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<sst xmlns="http://schemas.openxmlformats.org/spreadsheetml/2006/main" count="61" uniqueCount="22">
  <si>
    <t>长宁县2023年大学生乡村医生专项计划补录招聘考试总成绩及进入体检人员名单</t>
  </si>
  <si>
    <t>序号</t>
  </si>
  <si>
    <t>准考证号</t>
  </si>
  <si>
    <t>专业</t>
  </si>
  <si>
    <t>招聘单位</t>
  </si>
  <si>
    <t>岗位名称</t>
  </si>
  <si>
    <t>笔试成绩</t>
  </si>
  <si>
    <t>笔试折合成绩</t>
  </si>
  <si>
    <t>面试成绩</t>
  </si>
  <si>
    <t>面试折合成绩</t>
  </si>
  <si>
    <t>考试总成绩</t>
  </si>
  <si>
    <t>排名</t>
  </si>
  <si>
    <t>是否进入体检</t>
  </si>
  <si>
    <t>临床医学</t>
  </si>
  <si>
    <t>长宁县乡镇卫生院</t>
  </si>
  <si>
    <t>乡村医生（一）</t>
  </si>
  <si>
    <t>是</t>
  </si>
  <si>
    <t>乡村医生（二）</t>
  </si>
  <si>
    <t>乡村医生（三）</t>
  </si>
  <si>
    <t>中医骨伤</t>
  </si>
  <si>
    <t>中医学</t>
  </si>
  <si>
    <t>乡村医生（四）</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</si>
</sst>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20"/>
      <color theme="1"/>
      <name val="方正小标宋简体"/>
      <charset val="134"/>
    </font>
    <font>
      <sz val="11"/>
      <color theme="1"/>
      <name val="Tahoma"/>
      <charset val="134"/>
    </font>
    <font>
      <sz val="11"/>
      <name val="Tahoma"/>
      <charset val="134"/>
    </font>
    <font>
      <sz val="11"/>
      <color rgb="FFFF0000"/>
      <name val="宋体"/>
      <charset val="134"/>
      <scheme val="minor"/>
    </font>
    <font>
      <sz val="14"/>
      <color theme="1"/>
      <name val="方正小标宋简体"/>
      <charset val="134"/>
    </font>
    <font>
      <b/>
      <sz val="9"/>
      <color theme="1"/>
      <name val="宋体"/>
      <charset val="134"/>
    </font>
    <font>
      <b/>
      <sz val="9"/>
      <name val="宋体"/>
      <charset val="134"/>
    </font>
    <font>
      <sz val="9"/>
      <color theme="1"/>
      <name val="宋体"/>
      <charset val="134"/>
    </font>
    <font>
      <sz val="9"/>
      <color rgb="FF000000"/>
      <name val="宋体"/>
      <charset val="134"/>
    </font>
    <font>
      <sz val="9"/>
      <name val="宋体"/>
      <charset val="134"/>
    </font>
    <font>
      <sz val="9"/>
      <color rgb="FF2A3839"/>
      <name val="宋体"/>
      <charset val="134"/>
    </font>
    <font>
      <u/>
      <sz val="11"/>
      <color rgb="FF0000FF"/>
      <name val="宋体"/>
      <charset val="134"/>
      <scheme val="minor"/>
    </font>
    <font>
      <u/>
      <sz val="11"/>
      <color rgb="FF80008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0"/>
      <name val="Arial"/>
      <charset val="0"/>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3" borderId="2" applyNumberFormat="0" applyFont="0" applyAlignment="0" applyProtection="0">
      <alignment vertical="center"/>
    </xf>
    <xf numFmtId="0" fontId="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4" borderId="5" applyNumberFormat="0" applyAlignment="0" applyProtection="0">
      <alignment vertical="center"/>
    </xf>
    <xf numFmtId="0" fontId="20" fillId="5" borderId="6" applyNumberFormat="0" applyAlignment="0" applyProtection="0">
      <alignment vertical="center"/>
    </xf>
    <xf numFmtId="0" fontId="21" fillId="5" borderId="5" applyNumberFormat="0" applyAlignment="0" applyProtection="0">
      <alignment vertical="center"/>
    </xf>
    <xf numFmtId="0" fontId="22" fillId="6"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0" fillId="15" borderId="0" applyNumberFormat="0" applyBorder="0" applyAlignment="0" applyProtection="0">
      <alignment vertical="center"/>
    </xf>
    <xf numFmtId="0" fontId="0"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0" fillId="23" borderId="0" applyNumberFormat="0" applyBorder="0" applyAlignment="0" applyProtection="0">
      <alignment vertical="center"/>
    </xf>
    <xf numFmtId="0" fontId="0"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0" fillId="27" borderId="0" applyNumberFormat="0" applyBorder="0" applyAlignment="0" applyProtection="0">
      <alignment vertical="center"/>
    </xf>
    <xf numFmtId="0" fontId="0"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0" fillId="31" borderId="0" applyNumberFormat="0" applyBorder="0" applyAlignment="0" applyProtection="0">
      <alignment vertical="center"/>
    </xf>
    <xf numFmtId="0" fontId="0" fillId="32" borderId="0" applyNumberFormat="0" applyBorder="0" applyAlignment="0" applyProtection="0">
      <alignment vertical="center"/>
    </xf>
    <xf numFmtId="0" fontId="28" fillId="33" borderId="0" applyNumberFormat="0" applyBorder="0" applyAlignment="0" applyProtection="0">
      <alignment vertical="center"/>
    </xf>
    <xf numFmtId="0" fontId="29" fillId="0" borderId="0"/>
    <xf numFmtId="0" fontId="2" fillId="0" borderId="0"/>
  </cellStyleXfs>
  <cellXfs count="20">
    <xf numFmtId="0" fontId="0" fillId="0" borderId="0" xfId="0">
      <alignment vertical="center"/>
    </xf>
    <xf numFmtId="0" fontId="1" fillId="0" borderId="0" xfId="0" applyFont="1" applyFill="1" applyAlignment="1">
      <alignment vertical="center"/>
    </xf>
    <xf numFmtId="0" fontId="2" fillId="0" borderId="0" xfId="0" applyFont="1" applyFill="1" applyAlignment="1"/>
    <xf numFmtId="0" fontId="3" fillId="0" borderId="0" xfId="0" applyFont="1" applyFill="1" applyAlignment="1"/>
    <xf numFmtId="0" fontId="0" fillId="0" borderId="0" xfId="0" applyAlignment="1">
      <alignment vertical="center"/>
    </xf>
    <xf numFmtId="0" fontId="4" fillId="0" borderId="0" xfId="0" applyFont="1" applyAlignment="1">
      <alignment vertical="center"/>
    </xf>
    <xf numFmtId="0" fontId="0" fillId="0" borderId="0" xfId="0" applyFill="1" applyAlignment="1">
      <alignment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xf>
    <xf numFmtId="0" fontId="7" fillId="0" borderId="1" xfId="49" applyFont="1" applyFill="1" applyBorder="1" applyAlignment="1">
      <alignment horizontal="center" vertical="center"/>
    </xf>
    <xf numFmtId="0" fontId="7" fillId="2" borderId="1" xfId="49" applyFont="1" applyFill="1" applyBorder="1" applyAlignment="1">
      <alignment vertical="center"/>
    </xf>
    <xf numFmtId="0" fontId="7" fillId="0" borderId="1" xfId="49" applyFont="1" applyFill="1" applyBorder="1" applyAlignment="1">
      <alignment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49" applyFont="1" applyFill="1" applyBorder="1" applyAlignment="1">
      <alignment horizontal="center" vertical="center" wrapText="1"/>
    </xf>
    <xf numFmtId="0" fontId="10" fillId="0" borderId="1" xfId="49" applyFont="1" applyFill="1" applyBorder="1" applyAlignment="1">
      <alignment horizontal="center" vertical="center"/>
    </xf>
    <xf numFmtId="0" fontId="10" fillId="2" borderId="1" xfId="49" applyFont="1" applyFill="1" applyBorder="1" applyAlignment="1">
      <alignment horizontal="center" vertical="center"/>
    </xf>
    <xf numFmtId="0" fontId="8"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 2" xfId="50"/>
  </cellStyles>
  <tableStyles count="0" defaultTableStyle="TableStyleMedium2" defaultPivotStyle="PivotStyleLight16"/>
  <colors>
    <mruColors>
      <color rgb="002A3839"/>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5"/>
  <sheetViews>
    <sheetView tabSelected="1" zoomScale="120" zoomScaleNormal="120" workbookViewId="0">
      <selection activeCell="M2" sqref="M2"/>
    </sheetView>
  </sheetViews>
  <sheetFormatPr defaultColWidth="9" defaultRowHeight="13.5"/>
  <cols>
    <col min="1" max="1" width="4.16666666666667" customWidth="1"/>
    <col min="2" max="2" width="9.05833333333333" customWidth="1"/>
    <col min="3" max="3" width="7.80833333333333" customWidth="1"/>
    <col min="4" max="4" width="14.7916666666667" customWidth="1"/>
    <col min="5" max="5" width="13.1166666666667" customWidth="1"/>
    <col min="6" max="6" width="6.975" style="4" customWidth="1"/>
    <col min="7" max="7" width="9.79166666666667" style="5" customWidth="1"/>
    <col min="8" max="8" width="6.975" style="6" customWidth="1"/>
    <col min="9" max="9" width="9.89166666666667" style="5" customWidth="1"/>
    <col min="10" max="10" width="8.54166666666667" style="4" customWidth="1"/>
    <col min="11" max="11" width="5.40833333333333" style="4" customWidth="1"/>
    <col min="12" max="12" width="11.15" style="4" customWidth="1"/>
  </cols>
  <sheetData>
    <row r="1" s="1" customFormat="1" ht="39" customHeight="1" spans="1:12">
      <c r="A1" s="7" t="s">
        <v>0</v>
      </c>
      <c r="B1" s="7"/>
      <c r="C1" s="7"/>
      <c r="D1" s="7"/>
      <c r="E1" s="7"/>
      <c r="F1" s="7"/>
      <c r="G1" s="7"/>
      <c r="H1" s="7"/>
      <c r="I1" s="7"/>
      <c r="J1" s="7"/>
      <c r="K1" s="7"/>
      <c r="L1" s="7"/>
    </row>
    <row r="2" s="2" customFormat="1" ht="29" customHeight="1" spans="1:12">
      <c r="A2" s="8" t="s">
        <v>1</v>
      </c>
      <c r="B2" s="8" t="s">
        <v>2</v>
      </c>
      <c r="C2" s="8" t="s">
        <v>3</v>
      </c>
      <c r="D2" s="9" t="s">
        <v>4</v>
      </c>
      <c r="E2" s="9" t="s">
        <v>5</v>
      </c>
      <c r="F2" s="10" t="s">
        <v>6</v>
      </c>
      <c r="G2" s="10" t="s">
        <v>7</v>
      </c>
      <c r="H2" s="11" t="s">
        <v>8</v>
      </c>
      <c r="I2" s="10" t="s">
        <v>9</v>
      </c>
      <c r="J2" s="10" t="s">
        <v>10</v>
      </c>
      <c r="K2" s="10" t="s">
        <v>11</v>
      </c>
      <c r="L2" s="10" t="s">
        <v>12</v>
      </c>
    </row>
    <row r="3" s="2" customFormat="1" ht="29" customHeight="1" spans="1:12">
      <c r="A3" s="12">
        <v>1</v>
      </c>
      <c r="B3" s="12">
        <v>20230097</v>
      </c>
      <c r="C3" s="13" t="s">
        <v>13</v>
      </c>
      <c r="D3" s="14" t="s">
        <v>14</v>
      </c>
      <c r="E3" s="15" t="s">
        <v>15</v>
      </c>
      <c r="F3" s="16">
        <v>35</v>
      </c>
      <c r="G3" s="16">
        <f t="shared" ref="G3:G15" si="0">F3*0.6</f>
        <v>21</v>
      </c>
      <c r="H3" s="15">
        <v>75.4</v>
      </c>
      <c r="I3" s="16">
        <f t="shared" ref="I3:I15" si="1">H3*0.4</f>
        <v>30.16</v>
      </c>
      <c r="J3" s="16">
        <f t="shared" ref="J3:J15" si="2">G3+I3</f>
        <v>51.16</v>
      </c>
      <c r="K3" s="16">
        <v>1</v>
      </c>
      <c r="L3" s="16" t="s">
        <v>16</v>
      </c>
    </row>
    <row r="4" s="2" customFormat="1" ht="29" customHeight="1" spans="1:12">
      <c r="A4" s="12">
        <v>2</v>
      </c>
      <c r="B4" s="12">
        <v>20230101</v>
      </c>
      <c r="C4" s="17" t="s">
        <v>13</v>
      </c>
      <c r="D4" s="15" t="s">
        <v>14</v>
      </c>
      <c r="E4" s="15" t="s">
        <v>17</v>
      </c>
      <c r="F4" s="16">
        <v>47</v>
      </c>
      <c r="G4" s="16">
        <f t="shared" si="0"/>
        <v>28.2</v>
      </c>
      <c r="H4" s="15">
        <v>70.2</v>
      </c>
      <c r="I4" s="16">
        <f t="shared" si="1"/>
        <v>28.08</v>
      </c>
      <c r="J4" s="16">
        <f t="shared" si="2"/>
        <v>56.28</v>
      </c>
      <c r="K4" s="16">
        <v>1</v>
      </c>
      <c r="L4" s="16" t="s">
        <v>16</v>
      </c>
    </row>
    <row r="5" s="2" customFormat="1" ht="29" customHeight="1" spans="1:12">
      <c r="A5" s="12">
        <v>3</v>
      </c>
      <c r="B5" s="12">
        <v>20230107</v>
      </c>
      <c r="C5" s="12" t="s">
        <v>13</v>
      </c>
      <c r="D5" s="14" t="s">
        <v>14</v>
      </c>
      <c r="E5" s="15" t="s">
        <v>18</v>
      </c>
      <c r="F5" s="16">
        <v>49</v>
      </c>
      <c r="G5" s="16">
        <f t="shared" si="0"/>
        <v>29.4</v>
      </c>
      <c r="H5" s="15">
        <v>71.8</v>
      </c>
      <c r="I5" s="16">
        <f t="shared" si="1"/>
        <v>28.72</v>
      </c>
      <c r="J5" s="16">
        <f t="shared" si="2"/>
        <v>58.12</v>
      </c>
      <c r="K5" s="16">
        <v>1</v>
      </c>
      <c r="L5" s="16" t="s">
        <v>16</v>
      </c>
    </row>
    <row r="6" s="2" customFormat="1" ht="29" customHeight="1" spans="1:12">
      <c r="A6" s="12">
        <v>4</v>
      </c>
      <c r="B6" s="12">
        <v>20230105</v>
      </c>
      <c r="C6" s="18" t="s">
        <v>19</v>
      </c>
      <c r="D6" s="14" t="s">
        <v>14</v>
      </c>
      <c r="E6" s="15" t="s">
        <v>18</v>
      </c>
      <c r="F6" s="16">
        <v>39</v>
      </c>
      <c r="G6" s="16">
        <f t="shared" si="0"/>
        <v>23.4</v>
      </c>
      <c r="H6" s="15">
        <v>75.2</v>
      </c>
      <c r="I6" s="16">
        <f t="shared" si="1"/>
        <v>30.08</v>
      </c>
      <c r="J6" s="16">
        <f t="shared" si="2"/>
        <v>53.48</v>
      </c>
      <c r="K6" s="16">
        <v>2</v>
      </c>
      <c r="L6" s="16" t="s">
        <v>16</v>
      </c>
    </row>
    <row r="7" s="2" customFormat="1" ht="29" customHeight="1" spans="1:12">
      <c r="A7" s="12">
        <v>5</v>
      </c>
      <c r="B7" s="12">
        <v>20230113</v>
      </c>
      <c r="C7" s="18" t="s">
        <v>13</v>
      </c>
      <c r="D7" s="15" t="s">
        <v>14</v>
      </c>
      <c r="E7" s="15" t="s">
        <v>18</v>
      </c>
      <c r="F7" s="16">
        <v>34</v>
      </c>
      <c r="G7" s="16">
        <f t="shared" si="0"/>
        <v>20.4</v>
      </c>
      <c r="H7" s="15">
        <v>74.8</v>
      </c>
      <c r="I7" s="16">
        <f t="shared" si="1"/>
        <v>29.92</v>
      </c>
      <c r="J7" s="16">
        <f t="shared" si="2"/>
        <v>50.32</v>
      </c>
      <c r="K7" s="16">
        <v>3</v>
      </c>
      <c r="L7" s="16" t="s">
        <v>16</v>
      </c>
    </row>
    <row r="8" s="2" customFormat="1" ht="29" customHeight="1" spans="1:12">
      <c r="A8" s="12">
        <v>6</v>
      </c>
      <c r="B8" s="12">
        <v>20230109</v>
      </c>
      <c r="C8" s="13" t="s">
        <v>13</v>
      </c>
      <c r="D8" s="15" t="s">
        <v>14</v>
      </c>
      <c r="E8" s="15" t="s">
        <v>18</v>
      </c>
      <c r="F8" s="16">
        <v>38</v>
      </c>
      <c r="G8" s="16">
        <f t="shared" si="0"/>
        <v>22.8</v>
      </c>
      <c r="H8" s="15">
        <v>67.2</v>
      </c>
      <c r="I8" s="16">
        <f t="shared" si="1"/>
        <v>26.88</v>
      </c>
      <c r="J8" s="16">
        <f t="shared" si="2"/>
        <v>49.68</v>
      </c>
      <c r="K8" s="16">
        <v>4</v>
      </c>
      <c r="L8" s="16" t="s">
        <v>16</v>
      </c>
    </row>
    <row r="9" s="2" customFormat="1" ht="29" customHeight="1" spans="1:12">
      <c r="A9" s="12">
        <v>7</v>
      </c>
      <c r="B9" s="12">
        <v>20230108</v>
      </c>
      <c r="C9" s="12" t="s">
        <v>13</v>
      </c>
      <c r="D9" s="14" t="s">
        <v>14</v>
      </c>
      <c r="E9" s="15" t="s">
        <v>18</v>
      </c>
      <c r="F9" s="16">
        <v>36</v>
      </c>
      <c r="G9" s="16">
        <f t="shared" si="0"/>
        <v>21.6</v>
      </c>
      <c r="H9" s="15">
        <v>69.8</v>
      </c>
      <c r="I9" s="16">
        <f t="shared" si="1"/>
        <v>27.92</v>
      </c>
      <c r="J9" s="16">
        <f t="shared" si="2"/>
        <v>49.52</v>
      </c>
      <c r="K9" s="16">
        <v>5</v>
      </c>
      <c r="L9" s="16" t="s">
        <v>16</v>
      </c>
    </row>
    <row r="10" s="2" customFormat="1" ht="29" customHeight="1" spans="1:12">
      <c r="A10" s="12">
        <v>8</v>
      </c>
      <c r="B10" s="12">
        <v>20230110</v>
      </c>
      <c r="C10" s="13" t="s">
        <v>13</v>
      </c>
      <c r="D10" s="15" t="s">
        <v>14</v>
      </c>
      <c r="E10" s="15" t="s">
        <v>18</v>
      </c>
      <c r="F10" s="16">
        <v>33</v>
      </c>
      <c r="G10" s="16">
        <f t="shared" si="0"/>
        <v>19.8</v>
      </c>
      <c r="H10" s="15">
        <v>67.8</v>
      </c>
      <c r="I10" s="16">
        <f t="shared" si="1"/>
        <v>27.12</v>
      </c>
      <c r="J10" s="16">
        <f t="shared" si="2"/>
        <v>46.92</v>
      </c>
      <c r="K10" s="16">
        <v>6</v>
      </c>
      <c r="L10" s="16" t="s">
        <v>16</v>
      </c>
    </row>
    <row r="11" s="3" customFormat="1" ht="29" customHeight="1" spans="1:12">
      <c r="A11" s="12">
        <v>9</v>
      </c>
      <c r="B11" s="12">
        <v>20230112</v>
      </c>
      <c r="C11" s="19" t="s">
        <v>20</v>
      </c>
      <c r="D11" s="15" t="s">
        <v>14</v>
      </c>
      <c r="E11" s="15" t="s">
        <v>18</v>
      </c>
      <c r="F11" s="16">
        <v>30</v>
      </c>
      <c r="G11" s="16">
        <f t="shared" si="0"/>
        <v>18</v>
      </c>
      <c r="H11" s="15">
        <v>67.2</v>
      </c>
      <c r="I11" s="16">
        <f t="shared" si="1"/>
        <v>26.88</v>
      </c>
      <c r="J11" s="16">
        <f t="shared" si="2"/>
        <v>44.88</v>
      </c>
      <c r="K11" s="16">
        <v>7</v>
      </c>
      <c r="L11" s="16"/>
    </row>
    <row r="12" s="2" customFormat="1" ht="29" customHeight="1" spans="1:12">
      <c r="A12" s="12">
        <v>10</v>
      </c>
      <c r="B12" s="12">
        <v>20230114</v>
      </c>
      <c r="C12" s="18" t="s">
        <v>13</v>
      </c>
      <c r="D12" s="15" t="s">
        <v>14</v>
      </c>
      <c r="E12" s="15" t="s">
        <v>18</v>
      </c>
      <c r="F12" s="16">
        <v>31</v>
      </c>
      <c r="G12" s="16">
        <f t="shared" si="0"/>
        <v>18.6</v>
      </c>
      <c r="H12" s="15">
        <v>65.6</v>
      </c>
      <c r="I12" s="16">
        <f t="shared" si="1"/>
        <v>26.24</v>
      </c>
      <c r="J12" s="16">
        <f t="shared" si="2"/>
        <v>44.84</v>
      </c>
      <c r="K12" s="16">
        <v>8</v>
      </c>
      <c r="L12" s="16"/>
    </row>
    <row r="13" s="2" customFormat="1" ht="29" customHeight="1" spans="1:12">
      <c r="A13" s="12">
        <v>11</v>
      </c>
      <c r="B13" s="12">
        <v>20230106</v>
      </c>
      <c r="C13" s="18" t="s">
        <v>13</v>
      </c>
      <c r="D13" s="14" t="s">
        <v>14</v>
      </c>
      <c r="E13" s="15" t="s">
        <v>18</v>
      </c>
      <c r="F13" s="16">
        <v>29</v>
      </c>
      <c r="G13" s="16">
        <f t="shared" si="0"/>
        <v>17.4</v>
      </c>
      <c r="H13" s="15">
        <v>67.6</v>
      </c>
      <c r="I13" s="16">
        <f t="shared" si="1"/>
        <v>27.04</v>
      </c>
      <c r="J13" s="16">
        <f t="shared" si="2"/>
        <v>44.44</v>
      </c>
      <c r="K13" s="16">
        <v>9</v>
      </c>
      <c r="L13" s="16"/>
    </row>
    <row r="14" s="2" customFormat="1" ht="29" customHeight="1" spans="1:12">
      <c r="A14" s="12">
        <v>12</v>
      </c>
      <c r="B14" s="12">
        <v>20230115</v>
      </c>
      <c r="C14" s="18" t="s">
        <v>13</v>
      </c>
      <c r="D14" s="15" t="s">
        <v>14</v>
      </c>
      <c r="E14" s="15" t="s">
        <v>18</v>
      </c>
      <c r="F14" s="16">
        <v>30</v>
      </c>
      <c r="G14" s="16">
        <f t="shared" si="0"/>
        <v>18</v>
      </c>
      <c r="H14" s="15">
        <v>65.6</v>
      </c>
      <c r="I14" s="16">
        <f t="shared" si="1"/>
        <v>26.24</v>
      </c>
      <c r="J14" s="16">
        <f t="shared" si="2"/>
        <v>44.24</v>
      </c>
      <c r="K14" s="16">
        <v>10</v>
      </c>
      <c r="L14" s="16"/>
    </row>
    <row r="15" s="2" customFormat="1" ht="29" customHeight="1" spans="1:12">
      <c r="A15" s="12">
        <v>13</v>
      </c>
      <c r="B15" s="12">
        <v>20230117</v>
      </c>
      <c r="C15" s="17" t="s">
        <v>13</v>
      </c>
      <c r="D15" s="15" t="s">
        <v>14</v>
      </c>
      <c r="E15" s="15" t="s">
        <v>21</v>
      </c>
      <c r="F15" s="16">
        <v>29</v>
      </c>
      <c r="G15" s="16">
        <f t="shared" si="0"/>
        <v>17.4</v>
      </c>
      <c r="H15" s="15">
        <v>70.8</v>
      </c>
      <c r="I15" s="16">
        <f t="shared" si="1"/>
        <v>28.32</v>
      </c>
      <c r="J15" s="16">
        <f t="shared" si="2"/>
        <v>45.72</v>
      </c>
      <c r="K15" s="16">
        <v>1</v>
      </c>
      <c r="L15" s="16" t="s">
        <v>16</v>
      </c>
    </row>
  </sheetData>
  <mergeCells count="1">
    <mergeCell ref="A1:L1"/>
  </mergeCells>
  <pageMargins left="0.751388888888889" right="0.393055555555556"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用户</dc:creator>
  <cp:lastModifiedBy>刘炼</cp:lastModifiedBy>
  <dcterms:created xsi:type="dcterms:W3CDTF">2024-05-10T16:28:00Z</dcterms:created>
  <dcterms:modified xsi:type="dcterms:W3CDTF">2024-05-27T07:03:29Z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116DE54FB6014752B8A0D65A6734B4D7_13</vt:lpwstr>
  </property>
  <property fmtid="{D5CDD505-2E9C-101B-9397-08002B2CF9AE}" pid="3" name="KSOProductBuildVer">
    <vt:lpwstr>2052-12.1.0.16929</vt:lpwstr>
  </property>
</Properties>
</file>