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2" sheetId="2" r:id="rId1"/>
  </sheets>
  <definedNames>
    <definedName name="_xlnm._FilterDatabase" localSheetId="0" hidden="1">'Sheet2'!$A$3:$K$81</definedName>
  </definedNames>
  <calcPr calcId="144525"/>
</workbook>
</file>

<file path=xl/sharedStrings.xml><?xml version="1.0" encoding="utf-8"?>
<sst xmlns="http://schemas.openxmlformats.org/spreadsheetml/2006/main" count="482" uniqueCount="200">
  <si>
    <t>宁夏医科大学2024年自主公开招聘事业单位工作人员总成绩</t>
  </si>
  <si>
    <t>序号</t>
  </si>
  <si>
    <t>应聘部门</t>
  </si>
  <si>
    <t>岗位名称</t>
  </si>
  <si>
    <t>姓名</t>
  </si>
  <si>
    <t>性别</t>
  </si>
  <si>
    <t>准考号</t>
  </si>
  <si>
    <t>笔试成绩（分）</t>
  </si>
  <si>
    <t>面试成绩（分）</t>
  </si>
  <si>
    <t>总成绩
（分）</t>
  </si>
  <si>
    <t>备注</t>
  </si>
  <si>
    <t>模拟讲课</t>
  </si>
  <si>
    <t>结构化面试</t>
  </si>
  <si>
    <t>国际教育学院</t>
  </si>
  <si>
    <t>教师（20240101）</t>
  </si>
  <si>
    <t>张瑾慜</t>
  </si>
  <si>
    <t>女</t>
  </si>
  <si>
    <t>202401010010</t>
  </si>
  <si>
    <t>进入体检</t>
  </si>
  <si>
    <t>闫跃毅</t>
  </si>
  <si>
    <t>男</t>
  </si>
  <si>
    <t>202401010012</t>
  </si>
  <si>
    <t>柳静雯</t>
  </si>
  <si>
    <t>202401010022</t>
  </si>
  <si>
    <t>基础医学院</t>
  </si>
  <si>
    <t>实验技术（20240102）</t>
  </si>
  <si>
    <t>马斯荣</t>
  </si>
  <si>
    <t>202401020003</t>
  </si>
  <si>
    <t>——</t>
  </si>
  <si>
    <t>潘国杰</t>
  </si>
  <si>
    <t>202401020008</t>
  </si>
  <si>
    <t>韩勇</t>
  </si>
  <si>
    <t>202401020005</t>
  </si>
  <si>
    <t>弃考</t>
  </si>
  <si>
    <t>实验技术
（20240103）</t>
  </si>
  <si>
    <t>史文华</t>
  </si>
  <si>
    <t>202401030046</t>
  </si>
  <si>
    <t>马丽媛</t>
  </si>
  <si>
    <t>202401030065</t>
  </si>
  <si>
    <t>张蕊</t>
  </si>
  <si>
    <t>202401030054</t>
  </si>
  <si>
    <t>张海龙</t>
  </si>
  <si>
    <t>202401030052</t>
  </si>
  <si>
    <t>杨彦研</t>
  </si>
  <si>
    <t>202401030045</t>
  </si>
  <si>
    <t>刘玉梅</t>
  </si>
  <si>
    <t>202401030042</t>
  </si>
  <si>
    <t>实验技术
（20240104）</t>
  </si>
  <si>
    <t>李静</t>
  </si>
  <si>
    <t>202401040032</t>
  </si>
  <si>
    <t>田瑞</t>
  </si>
  <si>
    <t>202401040020</t>
  </si>
  <si>
    <t>王若皎</t>
  </si>
  <si>
    <t>202401040034</t>
  </si>
  <si>
    <t>邓倩</t>
  </si>
  <si>
    <t>202401040014</t>
  </si>
  <si>
    <t>刘开惠</t>
  </si>
  <si>
    <t>202401040025</t>
  </si>
  <si>
    <t>王恒力</t>
  </si>
  <si>
    <t>202401040021</t>
  </si>
  <si>
    <t>中医学院</t>
  </si>
  <si>
    <t>教师
（20240105）</t>
  </si>
  <si>
    <t>姚雪含</t>
  </si>
  <si>
    <t>202401050015</t>
  </si>
  <si>
    <t>杨楠</t>
  </si>
  <si>
    <t>202401050020</t>
  </si>
  <si>
    <t>李婷婷</t>
  </si>
  <si>
    <t>202401050011</t>
  </si>
  <si>
    <t>口腔医学院</t>
  </si>
  <si>
    <t>教师
（20240106）</t>
  </si>
  <si>
    <t>卢文欣</t>
  </si>
  <si>
    <t>202401060004</t>
  </si>
  <si>
    <t>马小东</t>
  </si>
  <si>
    <t>202401060005</t>
  </si>
  <si>
    <t>检验学院</t>
  </si>
  <si>
    <t>实验技术
（20240107）</t>
  </si>
  <si>
    <t>刘雪婷</t>
  </si>
  <si>
    <t>202401070059</t>
  </si>
  <si>
    <t>苏敏</t>
  </si>
  <si>
    <t>202401070056</t>
  </si>
  <si>
    <t>姜多</t>
  </si>
  <si>
    <t>202401070041</t>
  </si>
  <si>
    <t>钱琨</t>
  </si>
  <si>
    <t>202401070055</t>
  </si>
  <si>
    <t>赵敏博</t>
  </si>
  <si>
    <t>202401070051</t>
  </si>
  <si>
    <t>贺颖西</t>
  </si>
  <si>
    <t>202401070064</t>
  </si>
  <si>
    <t>杨帆</t>
  </si>
  <si>
    <t>202401070073</t>
  </si>
  <si>
    <t>王雯琼</t>
  </si>
  <si>
    <t>202401070078</t>
  </si>
  <si>
    <t>詹静慧</t>
  </si>
  <si>
    <t>202401070044</t>
  </si>
  <si>
    <t>杨丹</t>
  </si>
  <si>
    <t>202401070013</t>
  </si>
  <si>
    <t>马克思主义学院</t>
  </si>
  <si>
    <t>教师
（20240108）</t>
  </si>
  <si>
    <t>吴启乐</t>
  </si>
  <si>
    <t>202401080064</t>
  </si>
  <si>
    <t>马思琪</t>
  </si>
  <si>
    <t>202401080083</t>
  </si>
  <si>
    <t>赵爽</t>
  </si>
  <si>
    <t>202401080040</t>
  </si>
  <si>
    <t>周建华</t>
  </si>
  <si>
    <t>202401080029</t>
  </si>
  <si>
    <t>柏青</t>
  </si>
  <si>
    <t>202401080038</t>
  </si>
  <si>
    <t>贺芳芳</t>
  </si>
  <si>
    <t>202401080022</t>
  </si>
  <si>
    <t>体育与健康学院</t>
  </si>
  <si>
    <t>教师
（20240109）</t>
  </si>
  <si>
    <t>宋利国</t>
  </si>
  <si>
    <t>202401090008</t>
  </si>
  <si>
    <t>高锦文</t>
  </si>
  <si>
    <t>202401090006</t>
  </si>
  <si>
    <t>郭瑞霖</t>
  </si>
  <si>
    <t>202401090007</t>
  </si>
  <si>
    <t>韩昕放</t>
  </si>
  <si>
    <t>202401090004</t>
  </si>
  <si>
    <t>刘想超</t>
  </si>
  <si>
    <t>202401090001</t>
  </si>
  <si>
    <t>外国语学院</t>
  </si>
  <si>
    <t>教师
（20240110）</t>
  </si>
  <si>
    <t>王丹阳</t>
  </si>
  <si>
    <t>202401100064</t>
  </si>
  <si>
    <t>马文汐</t>
  </si>
  <si>
    <t>202401100010</t>
  </si>
  <si>
    <t>陈黛尧</t>
  </si>
  <si>
    <t>202401100078</t>
  </si>
  <si>
    <t>吴静雯</t>
  </si>
  <si>
    <t>202401100072</t>
  </si>
  <si>
    <t>马冠华</t>
  </si>
  <si>
    <t>202401100002</t>
  </si>
  <si>
    <t>罗德宽</t>
  </si>
  <si>
    <t>202401100054</t>
  </si>
  <si>
    <t>赵珂</t>
  </si>
  <si>
    <t>202401100052</t>
  </si>
  <si>
    <t>王懿</t>
  </si>
  <si>
    <t>202401100088</t>
  </si>
  <si>
    <t>实验动物中心</t>
  </si>
  <si>
    <t>实验技术
（20240111）</t>
  </si>
  <si>
    <t>张文倩</t>
  </si>
  <si>
    <t>202401110009</t>
  </si>
  <si>
    <t>林邱雄</t>
  </si>
  <si>
    <t>202401110014</t>
  </si>
  <si>
    <t>高乐</t>
  </si>
  <si>
    <t>202401110007</t>
  </si>
  <si>
    <t>学生处</t>
  </si>
  <si>
    <t>辅导员（男）
（20240113）</t>
  </si>
  <si>
    <t>吴嘉伟</t>
  </si>
  <si>
    <t>202401130009</t>
  </si>
  <si>
    <t>苏亮</t>
  </si>
  <si>
    <t>202401130013</t>
  </si>
  <si>
    <t>陈锦宇</t>
  </si>
  <si>
    <t>202401130015</t>
  </si>
  <si>
    <t>何同统</t>
  </si>
  <si>
    <t>202401130002</t>
  </si>
  <si>
    <t>辅导员（男）
（20240114）</t>
  </si>
  <si>
    <t>周伟琛</t>
  </si>
  <si>
    <t>202401140021</t>
  </si>
  <si>
    <t>安志虔</t>
  </si>
  <si>
    <t>202401140023</t>
  </si>
  <si>
    <t>赵思源</t>
  </si>
  <si>
    <t>202401140040</t>
  </si>
  <si>
    <t>马博文</t>
  </si>
  <si>
    <t>202401140045</t>
  </si>
  <si>
    <t>王健</t>
  </si>
  <si>
    <t>202401140031</t>
  </si>
  <si>
    <t>齐伟</t>
  </si>
  <si>
    <t>202401140037</t>
  </si>
  <si>
    <t>辅导员（女）
（20240115）</t>
  </si>
  <si>
    <t>赵嘉颖</t>
  </si>
  <si>
    <t>202401150106</t>
  </si>
  <si>
    <t>李巧梅</t>
  </si>
  <si>
    <t>202401150082</t>
  </si>
  <si>
    <t>柳瑞</t>
  </si>
  <si>
    <t>202401150172</t>
  </si>
  <si>
    <t>李博玉</t>
  </si>
  <si>
    <t>202401150111</t>
  </si>
  <si>
    <t>陈美晨</t>
  </si>
  <si>
    <t>202401150109</t>
  </si>
  <si>
    <t>丁雯慧</t>
  </si>
  <si>
    <t>202401150110</t>
  </si>
  <si>
    <t>田洒洒</t>
  </si>
  <si>
    <t>202401150228</t>
  </si>
  <si>
    <t>张少梅</t>
  </si>
  <si>
    <t>202401150103</t>
  </si>
  <si>
    <t>陈圆圆</t>
  </si>
  <si>
    <t>202401150183</t>
  </si>
  <si>
    <t>财务处</t>
  </si>
  <si>
    <t>其他专业技术
（20240116）</t>
  </si>
  <si>
    <t>李扬</t>
  </si>
  <si>
    <t>202401160020</t>
  </si>
  <si>
    <t>陈佾琼</t>
  </si>
  <si>
    <t>202401160012</t>
  </si>
  <si>
    <t>于雨轩</t>
  </si>
  <si>
    <t>202401160001</t>
  </si>
  <si>
    <t>闫锐</t>
  </si>
  <si>
    <t>202401160038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</si>
</sst>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简体"/>
      <family val="2"/>
    </font>
    <font>
      <b/>
      <sz val="10"/>
      <name val="宋体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SimSun"/>
      <family val="2"/>
    </font>
    <font>
      <sz val="1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6" fillId="11" borderId="5" applyNumberFormat="0" applyProtection="0">
      <alignment/>
    </xf>
    <xf numFmtId="0" fontId="11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82"/>
  <sheetViews>
    <sheetView tabSelected="1" workbookViewId="0" topLeftCell="A1">
      <selection activeCell="R12" sqref="R12"/>
    </sheetView>
  </sheetViews>
  <sheetFormatPr defaultColWidth="9.00390625" defaultRowHeight="15"/>
  <cols>
    <col min="1" max="1" width="3.421875" style="0" customWidth="1"/>
    <col min="2" max="2" width="13.8515625" style="0" customWidth="1"/>
    <col min="3" max="3" width="22.57421875" style="0" customWidth="1"/>
    <col min="5" max="5" width="5.57421875" style="0" customWidth="1"/>
    <col min="6" max="6" width="13.8515625" style="0" customWidth="1"/>
    <col min="7" max="7" width="8.57421875" style="0" customWidth="1"/>
    <col min="8" max="8" width="8.421875" style="0" customWidth="1"/>
    <col min="9" max="9" width="10.421875" style="0" customWidth="1"/>
    <col min="10" max="10" width="8.57421875" style="1" customWidth="1"/>
    <col min="11" max="11" width="10.28125" style="0" customWidth="1"/>
  </cols>
  <sheetData>
    <row r="1" spans="1:11" ht="3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3"/>
      <c r="K1" s="2"/>
    </row>
    <row r="2" spans="1:11" ht="2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4"/>
      <c r="J2" s="15" t="s">
        <v>9</v>
      </c>
      <c r="K2" s="4" t="s">
        <v>10</v>
      </c>
    </row>
    <row r="3" spans="1:11" ht="16" customHeight="1">
      <c r="A3" s="6"/>
      <c r="B3" s="6"/>
      <c r="C3" s="6"/>
      <c r="D3" s="6"/>
      <c r="E3" s="6"/>
      <c r="F3" s="6"/>
      <c r="G3" s="7"/>
      <c r="H3" s="8" t="s">
        <v>11</v>
      </c>
      <c r="I3" s="8" t="s">
        <v>12</v>
      </c>
      <c r="J3" s="16"/>
      <c r="K3" s="7"/>
    </row>
    <row r="4" spans="1:11" ht="18" customHeight="1">
      <c r="A4" s="9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>
        <v>71</v>
      </c>
      <c r="H4" s="10">
        <v>91.6</v>
      </c>
      <c r="I4" s="10">
        <v>94</v>
      </c>
      <c r="J4" s="17">
        <f>G4*0.4+H4*0.5+I4*0.1</f>
        <v>83.6</v>
      </c>
      <c r="K4" s="18" t="s">
        <v>18</v>
      </c>
    </row>
    <row r="5" spans="1:11" ht="18" customHeight="1">
      <c r="A5" s="9">
        <v>2</v>
      </c>
      <c r="B5" s="9" t="s">
        <v>13</v>
      </c>
      <c r="C5" s="9" t="s">
        <v>14</v>
      </c>
      <c r="D5" s="9" t="s">
        <v>19</v>
      </c>
      <c r="E5" s="9" t="s">
        <v>20</v>
      </c>
      <c r="F5" s="9" t="s">
        <v>21</v>
      </c>
      <c r="G5" s="10">
        <v>70</v>
      </c>
      <c r="H5" s="10">
        <v>89.2</v>
      </c>
      <c r="I5" s="10">
        <v>91.6</v>
      </c>
      <c r="J5" s="17">
        <f>G5*0.4+H5*0.5+I5*0.1</f>
        <v>81.76</v>
      </c>
      <c r="K5" s="19"/>
    </row>
    <row r="6" spans="1:11" ht="18" customHeight="1">
      <c r="A6" s="9">
        <v>3</v>
      </c>
      <c r="B6" s="9" t="s">
        <v>13</v>
      </c>
      <c r="C6" s="9" t="s">
        <v>14</v>
      </c>
      <c r="D6" s="9" t="s">
        <v>22</v>
      </c>
      <c r="E6" s="9" t="s">
        <v>16</v>
      </c>
      <c r="F6" s="9" t="s">
        <v>23</v>
      </c>
      <c r="G6" s="10">
        <v>70</v>
      </c>
      <c r="H6" s="10">
        <v>87.4</v>
      </c>
      <c r="I6" s="10">
        <v>92.6</v>
      </c>
      <c r="J6" s="17">
        <f>G6*0.4+H6*0.5+I6*0.1</f>
        <v>80.96</v>
      </c>
      <c r="K6" s="19"/>
    </row>
    <row r="7" spans="1:11" ht="18" customHeight="1">
      <c r="A7" s="9">
        <v>4</v>
      </c>
      <c r="B7" s="9" t="s">
        <v>24</v>
      </c>
      <c r="C7" s="9" t="s">
        <v>25</v>
      </c>
      <c r="D7" s="9" t="s">
        <v>26</v>
      </c>
      <c r="E7" s="9" t="s">
        <v>20</v>
      </c>
      <c r="F7" s="9" t="s">
        <v>27</v>
      </c>
      <c r="G7" s="10">
        <v>65</v>
      </c>
      <c r="H7" s="11" t="s">
        <v>28</v>
      </c>
      <c r="I7" s="10">
        <v>90.9</v>
      </c>
      <c r="J7" s="17">
        <f>G7*0.4+I7*0.6</f>
        <v>80.54</v>
      </c>
      <c r="K7" s="18" t="s">
        <v>18</v>
      </c>
    </row>
    <row r="8" spans="1:11" ht="18" customHeight="1">
      <c r="A8" s="9">
        <v>5</v>
      </c>
      <c r="B8" s="9" t="s">
        <v>24</v>
      </c>
      <c r="C8" s="9" t="s">
        <v>25</v>
      </c>
      <c r="D8" s="9" t="s">
        <v>29</v>
      </c>
      <c r="E8" s="9" t="s">
        <v>20</v>
      </c>
      <c r="F8" s="9" t="s">
        <v>30</v>
      </c>
      <c r="G8" s="10">
        <v>67</v>
      </c>
      <c r="H8" s="11" t="s">
        <v>28</v>
      </c>
      <c r="I8" s="10">
        <v>89.1</v>
      </c>
      <c r="J8" s="17">
        <f>G8*0.4+I8*0.6</f>
        <v>80.26</v>
      </c>
      <c r="K8" s="19"/>
    </row>
    <row r="9" spans="1:11" ht="18" customHeight="1">
      <c r="A9" s="9">
        <v>6</v>
      </c>
      <c r="B9" s="9" t="s">
        <v>24</v>
      </c>
      <c r="C9" s="9" t="s">
        <v>25</v>
      </c>
      <c r="D9" s="9" t="s">
        <v>31</v>
      </c>
      <c r="E9" s="9" t="s">
        <v>20</v>
      </c>
      <c r="F9" s="9" t="s">
        <v>32</v>
      </c>
      <c r="G9" s="10">
        <v>78</v>
      </c>
      <c r="H9" s="11" t="s">
        <v>28</v>
      </c>
      <c r="I9" s="10" t="s">
        <v>33</v>
      </c>
      <c r="J9" s="17">
        <f>G9*0.4</f>
        <v>31.2</v>
      </c>
      <c r="K9" s="19"/>
    </row>
    <row r="10" spans="1:11" ht="18" customHeight="1">
      <c r="A10" s="9">
        <v>7</v>
      </c>
      <c r="B10" s="9" t="s">
        <v>24</v>
      </c>
      <c r="C10" s="9" t="s">
        <v>34</v>
      </c>
      <c r="D10" s="9" t="s">
        <v>35</v>
      </c>
      <c r="E10" s="9" t="s">
        <v>20</v>
      </c>
      <c r="F10" s="9" t="s">
        <v>36</v>
      </c>
      <c r="G10" s="10">
        <v>73</v>
      </c>
      <c r="H10" s="11" t="s">
        <v>28</v>
      </c>
      <c r="I10" s="10">
        <v>94.38</v>
      </c>
      <c r="J10" s="17">
        <f aca="true" t="shared" si="0" ref="J10:J21">G10*0.4+I10*0.6</f>
        <v>85.828</v>
      </c>
      <c r="K10" s="18" t="s">
        <v>18</v>
      </c>
    </row>
    <row r="11" spans="1:11" ht="18" customHeight="1">
      <c r="A11" s="9">
        <v>8</v>
      </c>
      <c r="B11" s="9" t="s">
        <v>24</v>
      </c>
      <c r="C11" s="9" t="s">
        <v>34</v>
      </c>
      <c r="D11" s="9" t="s">
        <v>37</v>
      </c>
      <c r="E11" s="9" t="s">
        <v>16</v>
      </c>
      <c r="F11" s="9" t="s">
        <v>38</v>
      </c>
      <c r="G11" s="10">
        <v>72</v>
      </c>
      <c r="H11" s="11" t="s">
        <v>28</v>
      </c>
      <c r="I11" s="10">
        <v>92.7</v>
      </c>
      <c r="J11" s="17">
        <f t="shared" si="0"/>
        <v>84.42</v>
      </c>
      <c r="K11" s="18" t="s">
        <v>18</v>
      </c>
    </row>
    <row r="12" spans="1:11" ht="18" customHeight="1">
      <c r="A12" s="9">
        <v>9</v>
      </c>
      <c r="B12" s="9" t="s">
        <v>24</v>
      </c>
      <c r="C12" s="9" t="s">
        <v>34</v>
      </c>
      <c r="D12" s="9" t="s">
        <v>39</v>
      </c>
      <c r="E12" s="9" t="s">
        <v>16</v>
      </c>
      <c r="F12" s="9" t="s">
        <v>40</v>
      </c>
      <c r="G12" s="10">
        <v>72</v>
      </c>
      <c r="H12" s="11" t="s">
        <v>28</v>
      </c>
      <c r="I12" s="10">
        <v>90.84</v>
      </c>
      <c r="J12" s="17">
        <f t="shared" si="0"/>
        <v>83.304</v>
      </c>
      <c r="K12" s="19"/>
    </row>
    <row r="13" spans="1:11" ht="18" customHeight="1">
      <c r="A13" s="9">
        <v>10</v>
      </c>
      <c r="B13" s="9" t="s">
        <v>24</v>
      </c>
      <c r="C13" s="9" t="s">
        <v>34</v>
      </c>
      <c r="D13" s="9" t="s">
        <v>41</v>
      </c>
      <c r="E13" s="9" t="s">
        <v>20</v>
      </c>
      <c r="F13" s="9" t="s">
        <v>42</v>
      </c>
      <c r="G13" s="10">
        <v>70</v>
      </c>
      <c r="H13" s="11" t="s">
        <v>28</v>
      </c>
      <c r="I13" s="10">
        <v>92.02</v>
      </c>
      <c r="J13" s="17">
        <f t="shared" si="0"/>
        <v>83.212</v>
      </c>
      <c r="K13" s="19"/>
    </row>
    <row r="14" spans="1:11" ht="18" customHeight="1">
      <c r="A14" s="9">
        <v>11</v>
      </c>
      <c r="B14" s="9" t="s">
        <v>24</v>
      </c>
      <c r="C14" s="9" t="s">
        <v>34</v>
      </c>
      <c r="D14" s="9" t="s">
        <v>43</v>
      </c>
      <c r="E14" s="9" t="s">
        <v>16</v>
      </c>
      <c r="F14" s="9" t="s">
        <v>44</v>
      </c>
      <c r="G14" s="10">
        <v>69</v>
      </c>
      <c r="H14" s="11" t="s">
        <v>28</v>
      </c>
      <c r="I14" s="10">
        <v>90.74</v>
      </c>
      <c r="J14" s="17">
        <f t="shared" si="0"/>
        <v>82.044</v>
      </c>
      <c r="K14" s="19"/>
    </row>
    <row r="15" spans="1:11" ht="18" customHeight="1">
      <c r="A15" s="9">
        <v>12</v>
      </c>
      <c r="B15" s="9" t="s">
        <v>24</v>
      </c>
      <c r="C15" s="9" t="s">
        <v>34</v>
      </c>
      <c r="D15" s="9" t="s">
        <v>45</v>
      </c>
      <c r="E15" s="9" t="s">
        <v>16</v>
      </c>
      <c r="F15" s="9" t="s">
        <v>46</v>
      </c>
      <c r="G15" s="10">
        <v>73</v>
      </c>
      <c r="H15" s="11" t="s">
        <v>28</v>
      </c>
      <c r="I15" s="10">
        <v>85</v>
      </c>
      <c r="J15" s="17">
        <f t="shared" si="0"/>
        <v>80.2</v>
      </c>
      <c r="K15" s="19"/>
    </row>
    <row r="16" spans="1:11" ht="18" customHeight="1">
      <c r="A16" s="9">
        <v>13</v>
      </c>
      <c r="B16" s="9" t="s">
        <v>24</v>
      </c>
      <c r="C16" s="9" t="s">
        <v>47</v>
      </c>
      <c r="D16" s="9" t="s">
        <v>48</v>
      </c>
      <c r="E16" s="9" t="s">
        <v>16</v>
      </c>
      <c r="F16" s="9" t="s">
        <v>49</v>
      </c>
      <c r="G16" s="10">
        <v>76</v>
      </c>
      <c r="H16" s="11" t="s">
        <v>28</v>
      </c>
      <c r="I16" s="10">
        <v>93.38</v>
      </c>
      <c r="J16" s="17">
        <f t="shared" si="0"/>
        <v>86.428</v>
      </c>
      <c r="K16" s="18" t="s">
        <v>18</v>
      </c>
    </row>
    <row r="17" spans="1:11" ht="18" customHeight="1">
      <c r="A17" s="9">
        <v>14</v>
      </c>
      <c r="B17" s="9" t="s">
        <v>24</v>
      </c>
      <c r="C17" s="9" t="s">
        <v>47</v>
      </c>
      <c r="D17" s="9" t="s">
        <v>50</v>
      </c>
      <c r="E17" s="9" t="s">
        <v>16</v>
      </c>
      <c r="F17" s="9" t="s">
        <v>51</v>
      </c>
      <c r="G17" s="10">
        <v>78</v>
      </c>
      <c r="H17" s="11" t="s">
        <v>28</v>
      </c>
      <c r="I17" s="10">
        <v>89.02</v>
      </c>
      <c r="J17" s="17">
        <f t="shared" si="0"/>
        <v>84.612</v>
      </c>
      <c r="K17" s="18" t="s">
        <v>18</v>
      </c>
    </row>
    <row r="18" spans="1:11" ht="18" customHeight="1">
      <c r="A18" s="9">
        <v>15</v>
      </c>
      <c r="B18" s="9" t="s">
        <v>24</v>
      </c>
      <c r="C18" s="9" t="s">
        <v>47</v>
      </c>
      <c r="D18" s="9" t="s">
        <v>52</v>
      </c>
      <c r="E18" s="9" t="s">
        <v>16</v>
      </c>
      <c r="F18" s="9" t="s">
        <v>53</v>
      </c>
      <c r="G18" s="10">
        <v>76</v>
      </c>
      <c r="H18" s="11" t="s">
        <v>28</v>
      </c>
      <c r="I18" s="10">
        <v>90.08</v>
      </c>
      <c r="J18" s="17">
        <f t="shared" si="0"/>
        <v>84.448</v>
      </c>
      <c r="K18" s="19"/>
    </row>
    <row r="19" spans="1:11" ht="18" customHeight="1">
      <c r="A19" s="9">
        <v>16</v>
      </c>
      <c r="B19" s="9" t="s">
        <v>24</v>
      </c>
      <c r="C19" s="9" t="s">
        <v>47</v>
      </c>
      <c r="D19" s="9" t="s">
        <v>54</v>
      </c>
      <c r="E19" s="9" t="s">
        <v>16</v>
      </c>
      <c r="F19" s="9" t="s">
        <v>55</v>
      </c>
      <c r="G19" s="10">
        <v>80</v>
      </c>
      <c r="H19" s="11" t="s">
        <v>28</v>
      </c>
      <c r="I19" s="10">
        <v>85.1</v>
      </c>
      <c r="J19" s="17">
        <f t="shared" si="0"/>
        <v>83.06</v>
      </c>
      <c r="K19" s="19"/>
    </row>
    <row r="20" spans="1:11" ht="18" customHeight="1">
      <c r="A20" s="9">
        <v>17</v>
      </c>
      <c r="B20" s="9" t="s">
        <v>24</v>
      </c>
      <c r="C20" s="9" t="s">
        <v>47</v>
      </c>
      <c r="D20" s="9" t="s">
        <v>56</v>
      </c>
      <c r="E20" s="9" t="s">
        <v>16</v>
      </c>
      <c r="F20" s="9" t="s">
        <v>57</v>
      </c>
      <c r="G20" s="10">
        <v>74</v>
      </c>
      <c r="H20" s="11" t="s">
        <v>28</v>
      </c>
      <c r="I20" s="10">
        <v>88.18</v>
      </c>
      <c r="J20" s="17">
        <f t="shared" si="0"/>
        <v>82.508</v>
      </c>
      <c r="K20" s="19"/>
    </row>
    <row r="21" spans="1:11" ht="18" customHeight="1">
      <c r="A21" s="9">
        <v>18</v>
      </c>
      <c r="B21" s="9" t="s">
        <v>24</v>
      </c>
      <c r="C21" s="9" t="s">
        <v>47</v>
      </c>
      <c r="D21" s="9" t="s">
        <v>58</v>
      </c>
      <c r="E21" s="9" t="s">
        <v>20</v>
      </c>
      <c r="F21" s="9" t="s">
        <v>59</v>
      </c>
      <c r="G21" s="10">
        <v>75</v>
      </c>
      <c r="H21" s="11" t="s">
        <v>28</v>
      </c>
      <c r="I21" s="10">
        <v>85.04</v>
      </c>
      <c r="J21" s="17">
        <f t="shared" si="0"/>
        <v>81.024</v>
      </c>
      <c r="K21" s="19"/>
    </row>
    <row r="22" spans="1:11" ht="18" customHeight="1">
      <c r="A22" s="9">
        <v>19</v>
      </c>
      <c r="B22" s="9" t="s">
        <v>60</v>
      </c>
      <c r="C22" s="9" t="s">
        <v>61</v>
      </c>
      <c r="D22" s="9" t="s">
        <v>62</v>
      </c>
      <c r="E22" s="9" t="s">
        <v>16</v>
      </c>
      <c r="F22" s="9" t="s">
        <v>63</v>
      </c>
      <c r="G22" s="10">
        <v>75</v>
      </c>
      <c r="H22" s="10">
        <v>89.4</v>
      </c>
      <c r="I22" s="10">
        <v>84.8</v>
      </c>
      <c r="J22" s="17">
        <f>G22*0.4+H22*0.5+I22*0.1</f>
        <v>83.18</v>
      </c>
      <c r="K22" s="18" t="s">
        <v>18</v>
      </c>
    </row>
    <row r="23" spans="1:11" ht="18" customHeight="1">
      <c r="A23" s="9">
        <v>20</v>
      </c>
      <c r="B23" s="9" t="s">
        <v>60</v>
      </c>
      <c r="C23" s="9" t="s">
        <v>61</v>
      </c>
      <c r="D23" s="9" t="s">
        <v>64</v>
      </c>
      <c r="E23" s="9" t="s">
        <v>16</v>
      </c>
      <c r="F23" s="9" t="s">
        <v>65</v>
      </c>
      <c r="G23" s="10">
        <v>72</v>
      </c>
      <c r="H23" s="10">
        <v>91</v>
      </c>
      <c r="I23" s="10">
        <v>81.4</v>
      </c>
      <c r="J23" s="17">
        <f>G23*0.4+H23*0.5+I23*0.1</f>
        <v>82.44</v>
      </c>
      <c r="K23" s="19"/>
    </row>
    <row r="24" spans="1:11" ht="18" customHeight="1">
      <c r="A24" s="9">
        <v>21</v>
      </c>
      <c r="B24" s="9" t="s">
        <v>60</v>
      </c>
      <c r="C24" s="9" t="s">
        <v>61</v>
      </c>
      <c r="D24" s="9" t="s">
        <v>66</v>
      </c>
      <c r="E24" s="9" t="s">
        <v>16</v>
      </c>
      <c r="F24" s="9" t="s">
        <v>67</v>
      </c>
      <c r="G24" s="10">
        <v>76</v>
      </c>
      <c r="H24" s="10">
        <v>87</v>
      </c>
      <c r="I24" s="10">
        <v>84</v>
      </c>
      <c r="J24" s="17">
        <f>G24*0.4+H24*0.5+I24*0.1</f>
        <v>82.3</v>
      </c>
      <c r="K24" s="19"/>
    </row>
    <row r="25" spans="1:11" ht="18" customHeight="1">
      <c r="A25" s="9">
        <v>22</v>
      </c>
      <c r="B25" s="9" t="s">
        <v>68</v>
      </c>
      <c r="C25" s="9" t="s">
        <v>69</v>
      </c>
      <c r="D25" s="9" t="s">
        <v>70</v>
      </c>
      <c r="E25" s="9" t="s">
        <v>16</v>
      </c>
      <c r="F25" s="9" t="s">
        <v>71</v>
      </c>
      <c r="G25" s="10">
        <v>80</v>
      </c>
      <c r="H25" s="10">
        <v>88.8</v>
      </c>
      <c r="I25" s="10">
        <v>88</v>
      </c>
      <c r="J25" s="17">
        <f>G25*0.4+H25*0.5+I25*0.1</f>
        <v>85.2</v>
      </c>
      <c r="K25" s="18" t="s">
        <v>18</v>
      </c>
    </row>
    <row r="26" spans="1:11" ht="18" customHeight="1">
      <c r="A26" s="9">
        <v>23</v>
      </c>
      <c r="B26" s="9" t="s">
        <v>68</v>
      </c>
      <c r="C26" s="9" t="s">
        <v>69</v>
      </c>
      <c r="D26" s="9" t="s">
        <v>72</v>
      </c>
      <c r="E26" s="9" t="s">
        <v>20</v>
      </c>
      <c r="F26" s="9" t="s">
        <v>73</v>
      </c>
      <c r="G26" s="10">
        <v>57</v>
      </c>
      <c r="H26" s="12" t="s">
        <v>33</v>
      </c>
      <c r="I26" s="20"/>
      <c r="J26" s="17">
        <f>G26*0.4</f>
        <v>22.8</v>
      </c>
      <c r="K26" s="19"/>
    </row>
    <row r="27" spans="1:11" ht="18" customHeight="1">
      <c r="A27" s="9">
        <v>24</v>
      </c>
      <c r="B27" s="9" t="s">
        <v>74</v>
      </c>
      <c r="C27" s="9" t="s">
        <v>75</v>
      </c>
      <c r="D27" s="9" t="s">
        <v>76</v>
      </c>
      <c r="E27" s="9" t="s">
        <v>16</v>
      </c>
      <c r="F27" s="9" t="s">
        <v>77</v>
      </c>
      <c r="G27" s="10">
        <v>81</v>
      </c>
      <c r="H27" s="11" t="s">
        <v>28</v>
      </c>
      <c r="I27" s="10">
        <v>81.8</v>
      </c>
      <c r="J27" s="17">
        <f aca="true" t="shared" si="1" ref="J27:J36">G27*0.4+I27*0.6</f>
        <v>81.48</v>
      </c>
      <c r="K27" s="18" t="s">
        <v>18</v>
      </c>
    </row>
    <row r="28" spans="1:11" ht="18" customHeight="1">
      <c r="A28" s="9">
        <v>25</v>
      </c>
      <c r="B28" s="9" t="s">
        <v>74</v>
      </c>
      <c r="C28" s="9" t="s">
        <v>75</v>
      </c>
      <c r="D28" s="9" t="s">
        <v>78</v>
      </c>
      <c r="E28" s="9" t="s">
        <v>16</v>
      </c>
      <c r="F28" s="9" t="s">
        <v>79</v>
      </c>
      <c r="G28" s="10">
        <v>71</v>
      </c>
      <c r="H28" s="11" t="s">
        <v>28</v>
      </c>
      <c r="I28" s="10">
        <v>84.2</v>
      </c>
      <c r="J28" s="17">
        <f t="shared" si="1"/>
        <v>78.92</v>
      </c>
      <c r="K28" s="18" t="s">
        <v>18</v>
      </c>
    </row>
    <row r="29" spans="1:11" ht="18" customHeight="1">
      <c r="A29" s="9">
        <v>26</v>
      </c>
      <c r="B29" s="9" t="s">
        <v>74</v>
      </c>
      <c r="C29" s="9" t="s">
        <v>75</v>
      </c>
      <c r="D29" s="9" t="s">
        <v>80</v>
      </c>
      <c r="E29" s="9" t="s">
        <v>16</v>
      </c>
      <c r="F29" s="9" t="s">
        <v>81</v>
      </c>
      <c r="G29" s="10">
        <v>75</v>
      </c>
      <c r="H29" s="11" t="s">
        <v>28</v>
      </c>
      <c r="I29" s="10">
        <v>80.8</v>
      </c>
      <c r="J29" s="17">
        <f t="shared" si="1"/>
        <v>78.48</v>
      </c>
      <c r="K29" s="18" t="s">
        <v>18</v>
      </c>
    </row>
    <row r="30" spans="1:11" ht="18" customHeight="1">
      <c r="A30" s="9">
        <v>27</v>
      </c>
      <c r="B30" s="9" t="s">
        <v>74</v>
      </c>
      <c r="C30" s="9" t="s">
        <v>75</v>
      </c>
      <c r="D30" s="9" t="s">
        <v>82</v>
      </c>
      <c r="E30" s="9" t="s">
        <v>16</v>
      </c>
      <c r="F30" s="9" t="s">
        <v>83</v>
      </c>
      <c r="G30" s="10">
        <v>76</v>
      </c>
      <c r="H30" s="11" t="s">
        <v>28</v>
      </c>
      <c r="I30" s="10">
        <v>77.2</v>
      </c>
      <c r="J30" s="17">
        <f t="shared" si="1"/>
        <v>76.72</v>
      </c>
      <c r="K30" s="19"/>
    </row>
    <row r="31" spans="1:11" ht="18" customHeight="1">
      <c r="A31" s="9">
        <v>28</v>
      </c>
      <c r="B31" s="9" t="s">
        <v>74</v>
      </c>
      <c r="C31" s="9" t="s">
        <v>75</v>
      </c>
      <c r="D31" s="9" t="s">
        <v>84</v>
      </c>
      <c r="E31" s="9" t="s">
        <v>16</v>
      </c>
      <c r="F31" s="9" t="s">
        <v>85</v>
      </c>
      <c r="G31" s="10">
        <v>71</v>
      </c>
      <c r="H31" s="11" t="s">
        <v>28</v>
      </c>
      <c r="I31" s="10">
        <v>78.6</v>
      </c>
      <c r="J31" s="17">
        <f t="shared" si="1"/>
        <v>75.56</v>
      </c>
      <c r="K31" s="19"/>
    </row>
    <row r="32" spans="1:11" ht="18" customHeight="1">
      <c r="A32" s="9">
        <v>29</v>
      </c>
      <c r="B32" s="9" t="s">
        <v>74</v>
      </c>
      <c r="C32" s="9" t="s">
        <v>75</v>
      </c>
      <c r="D32" s="9" t="s">
        <v>86</v>
      </c>
      <c r="E32" s="9" t="s">
        <v>16</v>
      </c>
      <c r="F32" s="9" t="s">
        <v>87</v>
      </c>
      <c r="G32" s="10">
        <v>73</v>
      </c>
      <c r="H32" s="11" t="s">
        <v>28</v>
      </c>
      <c r="I32" s="10">
        <v>74.6</v>
      </c>
      <c r="J32" s="17">
        <f t="shared" si="1"/>
        <v>73.96</v>
      </c>
      <c r="K32" s="19"/>
    </row>
    <row r="33" spans="1:11" ht="18" customHeight="1">
      <c r="A33" s="9">
        <v>30</v>
      </c>
      <c r="B33" s="9" t="s">
        <v>74</v>
      </c>
      <c r="C33" s="9" t="s">
        <v>75</v>
      </c>
      <c r="D33" s="9" t="s">
        <v>88</v>
      </c>
      <c r="E33" s="9" t="s">
        <v>16</v>
      </c>
      <c r="F33" s="9" t="s">
        <v>89</v>
      </c>
      <c r="G33" s="10">
        <v>72</v>
      </c>
      <c r="H33" s="11" t="s">
        <v>28</v>
      </c>
      <c r="I33" s="10">
        <v>75</v>
      </c>
      <c r="J33" s="17">
        <f t="shared" si="1"/>
        <v>73.8</v>
      </c>
      <c r="K33" s="19"/>
    </row>
    <row r="34" spans="1:11" ht="18" customHeight="1">
      <c r="A34" s="9">
        <v>31</v>
      </c>
      <c r="B34" s="9" t="s">
        <v>74</v>
      </c>
      <c r="C34" s="9" t="s">
        <v>75</v>
      </c>
      <c r="D34" s="9" t="s">
        <v>90</v>
      </c>
      <c r="E34" s="9" t="s">
        <v>16</v>
      </c>
      <c r="F34" s="9" t="s">
        <v>91</v>
      </c>
      <c r="G34" s="10">
        <v>72</v>
      </c>
      <c r="H34" s="11" t="s">
        <v>28</v>
      </c>
      <c r="I34" s="10">
        <v>73.6</v>
      </c>
      <c r="J34" s="17">
        <f t="shared" si="1"/>
        <v>72.96</v>
      </c>
      <c r="K34" s="19"/>
    </row>
    <row r="35" spans="1:11" ht="18" customHeight="1">
      <c r="A35" s="9">
        <v>32</v>
      </c>
      <c r="B35" s="9" t="s">
        <v>74</v>
      </c>
      <c r="C35" s="9" t="s">
        <v>75</v>
      </c>
      <c r="D35" s="9" t="s">
        <v>92</v>
      </c>
      <c r="E35" s="9" t="s">
        <v>16</v>
      </c>
      <c r="F35" s="9" t="s">
        <v>93</v>
      </c>
      <c r="G35" s="10">
        <v>72</v>
      </c>
      <c r="H35" s="11" t="s">
        <v>28</v>
      </c>
      <c r="I35" s="10">
        <v>72.2</v>
      </c>
      <c r="J35" s="17">
        <f t="shared" si="1"/>
        <v>72.12</v>
      </c>
      <c r="K35" s="19"/>
    </row>
    <row r="36" spans="1:11" ht="18" customHeight="1">
      <c r="A36" s="9">
        <v>33</v>
      </c>
      <c r="B36" s="9" t="s">
        <v>74</v>
      </c>
      <c r="C36" s="9" t="s">
        <v>75</v>
      </c>
      <c r="D36" s="9" t="s">
        <v>94</v>
      </c>
      <c r="E36" s="9" t="s">
        <v>16</v>
      </c>
      <c r="F36" s="9" t="s">
        <v>95</v>
      </c>
      <c r="G36" s="10">
        <v>74</v>
      </c>
      <c r="H36" s="11" t="s">
        <v>28</v>
      </c>
      <c r="I36" s="10">
        <v>49.2</v>
      </c>
      <c r="J36" s="17">
        <f t="shared" si="1"/>
        <v>59.12</v>
      </c>
      <c r="K36" s="19"/>
    </row>
    <row r="37" spans="1:11" ht="18" customHeight="1">
      <c r="A37" s="9">
        <v>34</v>
      </c>
      <c r="B37" s="9" t="s">
        <v>96</v>
      </c>
      <c r="C37" s="9" t="s">
        <v>97</v>
      </c>
      <c r="D37" s="9" t="s">
        <v>98</v>
      </c>
      <c r="E37" s="9" t="s">
        <v>16</v>
      </c>
      <c r="F37" s="9" t="s">
        <v>99</v>
      </c>
      <c r="G37" s="10">
        <v>86</v>
      </c>
      <c r="H37" s="10">
        <v>90.22</v>
      </c>
      <c r="I37" s="10">
        <v>87.26</v>
      </c>
      <c r="J37" s="17">
        <f aca="true" t="shared" si="2" ref="J37:J45">G37*0.4+H37*0.5+I37*0.1</f>
        <v>88.236</v>
      </c>
      <c r="K37" s="18" t="s">
        <v>18</v>
      </c>
    </row>
    <row r="38" spans="1:11" ht="18" customHeight="1">
      <c r="A38" s="9">
        <v>35</v>
      </c>
      <c r="B38" s="9" t="s">
        <v>96</v>
      </c>
      <c r="C38" s="9" t="s">
        <v>97</v>
      </c>
      <c r="D38" s="9" t="s">
        <v>100</v>
      </c>
      <c r="E38" s="9" t="s">
        <v>16</v>
      </c>
      <c r="F38" s="9" t="s">
        <v>101</v>
      </c>
      <c r="G38" s="10">
        <v>90</v>
      </c>
      <c r="H38" s="10">
        <v>86.6</v>
      </c>
      <c r="I38" s="10">
        <v>84.96</v>
      </c>
      <c r="J38" s="17">
        <f t="shared" si="2"/>
        <v>87.796</v>
      </c>
      <c r="K38" s="18" t="s">
        <v>18</v>
      </c>
    </row>
    <row r="39" spans="1:11" ht="18" customHeight="1">
      <c r="A39" s="9">
        <v>36</v>
      </c>
      <c r="B39" s="9" t="s">
        <v>96</v>
      </c>
      <c r="C39" s="9" t="s">
        <v>97</v>
      </c>
      <c r="D39" s="9" t="s">
        <v>102</v>
      </c>
      <c r="E39" s="9" t="s">
        <v>16</v>
      </c>
      <c r="F39" s="9" t="s">
        <v>103</v>
      </c>
      <c r="G39" s="10">
        <v>89</v>
      </c>
      <c r="H39" s="10">
        <v>86.34</v>
      </c>
      <c r="I39" s="10">
        <v>85.58</v>
      </c>
      <c r="J39" s="17">
        <f t="shared" si="2"/>
        <v>87.328</v>
      </c>
      <c r="K39" s="19"/>
    </row>
    <row r="40" spans="1:11" ht="18" customHeight="1">
      <c r="A40" s="9">
        <v>37</v>
      </c>
      <c r="B40" s="9" t="s">
        <v>96</v>
      </c>
      <c r="C40" s="9" t="s">
        <v>97</v>
      </c>
      <c r="D40" s="9" t="s">
        <v>104</v>
      </c>
      <c r="E40" s="9" t="s">
        <v>16</v>
      </c>
      <c r="F40" s="9" t="s">
        <v>105</v>
      </c>
      <c r="G40" s="10">
        <v>83</v>
      </c>
      <c r="H40" s="10">
        <v>89.06</v>
      </c>
      <c r="I40" s="10">
        <v>81.54</v>
      </c>
      <c r="J40" s="17">
        <f t="shared" si="2"/>
        <v>85.884</v>
      </c>
      <c r="K40" s="19"/>
    </row>
    <row r="41" spans="1:11" ht="18" customHeight="1">
      <c r="A41" s="9">
        <v>38</v>
      </c>
      <c r="B41" s="9" t="s">
        <v>96</v>
      </c>
      <c r="C41" s="9" t="s">
        <v>97</v>
      </c>
      <c r="D41" s="9" t="s">
        <v>106</v>
      </c>
      <c r="E41" s="9" t="s">
        <v>16</v>
      </c>
      <c r="F41" s="9" t="s">
        <v>107</v>
      </c>
      <c r="G41" s="10">
        <v>83</v>
      </c>
      <c r="H41" s="10">
        <v>87.44</v>
      </c>
      <c r="I41" s="10">
        <v>86.66</v>
      </c>
      <c r="J41" s="17">
        <f t="shared" si="2"/>
        <v>85.586</v>
      </c>
      <c r="K41" s="19"/>
    </row>
    <row r="42" spans="1:11" ht="18" customHeight="1">
      <c r="A42" s="9">
        <v>39</v>
      </c>
      <c r="B42" s="9" t="s">
        <v>96</v>
      </c>
      <c r="C42" s="9" t="s">
        <v>97</v>
      </c>
      <c r="D42" s="9" t="s">
        <v>108</v>
      </c>
      <c r="E42" s="9" t="s">
        <v>16</v>
      </c>
      <c r="F42" s="9" t="s">
        <v>109</v>
      </c>
      <c r="G42" s="10">
        <v>86</v>
      </c>
      <c r="H42" s="10">
        <v>85.68</v>
      </c>
      <c r="I42" s="10">
        <v>83.24</v>
      </c>
      <c r="J42" s="17">
        <f t="shared" si="2"/>
        <v>85.564</v>
      </c>
      <c r="K42" s="19"/>
    </row>
    <row r="43" spans="1:11" ht="18" customHeight="1">
      <c r="A43" s="9">
        <v>40</v>
      </c>
      <c r="B43" s="9" t="s">
        <v>110</v>
      </c>
      <c r="C43" s="9" t="s">
        <v>111</v>
      </c>
      <c r="D43" s="9" t="s">
        <v>112</v>
      </c>
      <c r="E43" s="9" t="s">
        <v>20</v>
      </c>
      <c r="F43" s="9" t="s">
        <v>113</v>
      </c>
      <c r="G43" s="10">
        <v>60</v>
      </c>
      <c r="H43" s="10">
        <v>88.04</v>
      </c>
      <c r="I43" s="10">
        <v>89.8</v>
      </c>
      <c r="J43" s="17">
        <f t="shared" si="2"/>
        <v>77</v>
      </c>
      <c r="K43" s="18" t="s">
        <v>18</v>
      </c>
    </row>
    <row r="44" spans="1:11" ht="18" customHeight="1">
      <c r="A44" s="9">
        <v>41</v>
      </c>
      <c r="B44" s="9" t="s">
        <v>110</v>
      </c>
      <c r="C44" s="9" t="s">
        <v>111</v>
      </c>
      <c r="D44" s="9" t="s">
        <v>114</v>
      </c>
      <c r="E44" s="9" t="s">
        <v>20</v>
      </c>
      <c r="F44" s="9" t="s">
        <v>115</v>
      </c>
      <c r="G44" s="10">
        <v>51</v>
      </c>
      <c r="H44" s="10">
        <v>89.92</v>
      </c>
      <c r="I44" s="10">
        <v>84.4</v>
      </c>
      <c r="J44" s="17">
        <f t="shared" si="2"/>
        <v>73.8</v>
      </c>
      <c r="K44" s="18" t="s">
        <v>18</v>
      </c>
    </row>
    <row r="45" spans="1:11" ht="18" customHeight="1">
      <c r="A45" s="9">
        <v>42</v>
      </c>
      <c r="B45" s="9" t="s">
        <v>110</v>
      </c>
      <c r="C45" s="9" t="s">
        <v>111</v>
      </c>
      <c r="D45" s="9" t="s">
        <v>116</v>
      </c>
      <c r="E45" s="9" t="s">
        <v>20</v>
      </c>
      <c r="F45" s="9" t="s">
        <v>117</v>
      </c>
      <c r="G45" s="10">
        <v>51</v>
      </c>
      <c r="H45" s="10">
        <v>84.4</v>
      </c>
      <c r="I45" s="10">
        <v>81.8</v>
      </c>
      <c r="J45" s="17">
        <f t="shared" si="2"/>
        <v>70.78</v>
      </c>
      <c r="K45" s="19"/>
    </row>
    <row r="46" spans="1:11" ht="18" customHeight="1">
      <c r="A46" s="9">
        <v>43</v>
      </c>
      <c r="B46" s="9" t="s">
        <v>110</v>
      </c>
      <c r="C46" s="9" t="s">
        <v>111</v>
      </c>
      <c r="D46" s="9" t="s">
        <v>118</v>
      </c>
      <c r="E46" s="9" t="s">
        <v>20</v>
      </c>
      <c r="F46" s="9" t="s">
        <v>119</v>
      </c>
      <c r="G46" s="10">
        <v>74</v>
      </c>
      <c r="H46" s="12" t="s">
        <v>33</v>
      </c>
      <c r="I46" s="20"/>
      <c r="J46" s="17">
        <f>G46*0.4</f>
        <v>29.6</v>
      </c>
      <c r="K46" s="19"/>
    </row>
    <row r="47" spans="1:11" ht="18" customHeight="1">
      <c r="A47" s="9">
        <v>44</v>
      </c>
      <c r="B47" s="9" t="s">
        <v>110</v>
      </c>
      <c r="C47" s="9" t="s">
        <v>111</v>
      </c>
      <c r="D47" s="9" t="s">
        <v>120</v>
      </c>
      <c r="E47" s="9" t="s">
        <v>20</v>
      </c>
      <c r="F47" s="9" t="s">
        <v>121</v>
      </c>
      <c r="G47" s="10">
        <v>50</v>
      </c>
      <c r="H47" s="12" t="s">
        <v>33</v>
      </c>
      <c r="I47" s="20"/>
      <c r="J47" s="17">
        <f>G47*0.4</f>
        <v>20</v>
      </c>
      <c r="K47" s="19"/>
    </row>
    <row r="48" spans="1:11" ht="18" customHeight="1">
      <c r="A48" s="9">
        <v>45</v>
      </c>
      <c r="B48" s="9" t="s">
        <v>122</v>
      </c>
      <c r="C48" s="9" t="s">
        <v>123</v>
      </c>
      <c r="D48" s="9" t="s">
        <v>124</v>
      </c>
      <c r="E48" s="9" t="s">
        <v>16</v>
      </c>
      <c r="F48" s="9" t="s">
        <v>125</v>
      </c>
      <c r="G48" s="10">
        <v>78</v>
      </c>
      <c r="H48" s="10">
        <v>93.2</v>
      </c>
      <c r="I48" s="10">
        <v>88.4</v>
      </c>
      <c r="J48" s="17">
        <f aca="true" t="shared" si="3" ref="J48:J55">G48*0.4+H48*0.5+I48*0.1</f>
        <v>86.64</v>
      </c>
      <c r="K48" s="18" t="s">
        <v>18</v>
      </c>
    </row>
    <row r="49" spans="1:11" ht="18" customHeight="1">
      <c r="A49" s="9">
        <v>46</v>
      </c>
      <c r="B49" s="9" t="s">
        <v>122</v>
      </c>
      <c r="C49" s="9" t="s">
        <v>123</v>
      </c>
      <c r="D49" s="9" t="s">
        <v>126</v>
      </c>
      <c r="E49" s="9" t="s">
        <v>16</v>
      </c>
      <c r="F49" s="9" t="s">
        <v>127</v>
      </c>
      <c r="G49" s="10">
        <v>76</v>
      </c>
      <c r="H49" s="10">
        <v>91.66</v>
      </c>
      <c r="I49" s="10">
        <v>91.4</v>
      </c>
      <c r="J49" s="17">
        <f t="shared" si="3"/>
        <v>85.37</v>
      </c>
      <c r="K49" s="18" t="s">
        <v>18</v>
      </c>
    </row>
    <row r="50" spans="1:11" ht="18" customHeight="1">
      <c r="A50" s="9">
        <v>47</v>
      </c>
      <c r="B50" s="9" t="s">
        <v>122</v>
      </c>
      <c r="C50" s="9" t="s">
        <v>123</v>
      </c>
      <c r="D50" s="9" t="s">
        <v>128</v>
      </c>
      <c r="E50" s="9" t="s">
        <v>16</v>
      </c>
      <c r="F50" s="9" t="s">
        <v>129</v>
      </c>
      <c r="G50" s="10">
        <v>75</v>
      </c>
      <c r="H50" s="10">
        <v>89.54</v>
      </c>
      <c r="I50" s="10">
        <v>85.4</v>
      </c>
      <c r="J50" s="17">
        <f t="shared" si="3"/>
        <v>83.31</v>
      </c>
      <c r="K50" s="19"/>
    </row>
    <row r="51" spans="1:11" ht="18" customHeight="1">
      <c r="A51" s="9">
        <v>48</v>
      </c>
      <c r="B51" s="9" t="s">
        <v>122</v>
      </c>
      <c r="C51" s="9" t="s">
        <v>123</v>
      </c>
      <c r="D51" s="9" t="s">
        <v>130</v>
      </c>
      <c r="E51" s="9" t="s">
        <v>16</v>
      </c>
      <c r="F51" s="9" t="s">
        <v>131</v>
      </c>
      <c r="G51" s="10">
        <v>74</v>
      </c>
      <c r="H51" s="10">
        <v>89.5</v>
      </c>
      <c r="I51" s="10">
        <v>89.6</v>
      </c>
      <c r="J51" s="17">
        <f t="shared" si="3"/>
        <v>83.31</v>
      </c>
      <c r="K51" s="19"/>
    </row>
    <row r="52" spans="1:11" ht="18" customHeight="1">
      <c r="A52" s="9">
        <v>49</v>
      </c>
      <c r="B52" s="9" t="s">
        <v>122</v>
      </c>
      <c r="C52" s="9" t="s">
        <v>123</v>
      </c>
      <c r="D52" s="9" t="s">
        <v>132</v>
      </c>
      <c r="E52" s="9" t="s">
        <v>16</v>
      </c>
      <c r="F52" s="9" t="s">
        <v>133</v>
      </c>
      <c r="G52" s="10">
        <v>73</v>
      </c>
      <c r="H52" s="10">
        <v>86.8</v>
      </c>
      <c r="I52" s="10">
        <v>90.2</v>
      </c>
      <c r="J52" s="17">
        <f t="shared" si="3"/>
        <v>81.62</v>
      </c>
      <c r="K52" s="19"/>
    </row>
    <row r="53" spans="1:11" ht="18" customHeight="1">
      <c r="A53" s="9">
        <v>50</v>
      </c>
      <c r="B53" s="9" t="s">
        <v>122</v>
      </c>
      <c r="C53" s="9" t="s">
        <v>123</v>
      </c>
      <c r="D53" s="9" t="s">
        <v>134</v>
      </c>
      <c r="E53" s="9" t="s">
        <v>16</v>
      </c>
      <c r="F53" s="9" t="s">
        <v>135</v>
      </c>
      <c r="G53" s="10">
        <v>74</v>
      </c>
      <c r="H53" s="10">
        <v>84.72</v>
      </c>
      <c r="I53" s="10">
        <v>85.62</v>
      </c>
      <c r="J53" s="17">
        <f t="shared" si="3"/>
        <v>80.522</v>
      </c>
      <c r="K53" s="19"/>
    </row>
    <row r="54" spans="1:11" ht="18" customHeight="1">
      <c r="A54" s="9">
        <v>51</v>
      </c>
      <c r="B54" s="9" t="s">
        <v>122</v>
      </c>
      <c r="C54" s="9" t="s">
        <v>123</v>
      </c>
      <c r="D54" s="9" t="s">
        <v>136</v>
      </c>
      <c r="E54" s="9" t="s">
        <v>16</v>
      </c>
      <c r="F54" s="9" t="s">
        <v>137</v>
      </c>
      <c r="G54" s="10">
        <v>73</v>
      </c>
      <c r="H54" s="10">
        <v>85.4</v>
      </c>
      <c r="I54" s="10">
        <v>84.6</v>
      </c>
      <c r="J54" s="17">
        <f t="shared" si="3"/>
        <v>80.36</v>
      </c>
      <c r="K54" s="19"/>
    </row>
    <row r="55" spans="1:11" ht="18" customHeight="1">
      <c r="A55" s="9">
        <v>52</v>
      </c>
      <c r="B55" s="9" t="s">
        <v>122</v>
      </c>
      <c r="C55" s="9" t="s">
        <v>123</v>
      </c>
      <c r="D55" s="9" t="s">
        <v>138</v>
      </c>
      <c r="E55" s="9" t="s">
        <v>16</v>
      </c>
      <c r="F55" s="9" t="s">
        <v>139</v>
      </c>
      <c r="G55" s="10">
        <v>73</v>
      </c>
      <c r="H55" s="10">
        <v>85.3</v>
      </c>
      <c r="I55" s="10">
        <v>84.14</v>
      </c>
      <c r="J55" s="17">
        <f t="shared" si="3"/>
        <v>80.264</v>
      </c>
      <c r="K55" s="19"/>
    </row>
    <row r="56" spans="1:11" ht="18" customHeight="1">
      <c r="A56" s="9">
        <v>53</v>
      </c>
      <c r="B56" s="9" t="s">
        <v>140</v>
      </c>
      <c r="C56" s="9" t="s">
        <v>141</v>
      </c>
      <c r="D56" s="9" t="s">
        <v>142</v>
      </c>
      <c r="E56" s="9" t="s">
        <v>16</v>
      </c>
      <c r="F56" s="9" t="s">
        <v>143</v>
      </c>
      <c r="G56" s="10">
        <v>77</v>
      </c>
      <c r="H56" s="11" t="s">
        <v>28</v>
      </c>
      <c r="I56" s="10">
        <v>90.2</v>
      </c>
      <c r="J56" s="17">
        <f aca="true" t="shared" si="4" ref="J56:J81">G56*0.4+I56*0.6</f>
        <v>84.92</v>
      </c>
      <c r="K56" s="18" t="s">
        <v>18</v>
      </c>
    </row>
    <row r="57" spans="1:11" ht="18" customHeight="1">
      <c r="A57" s="9">
        <v>54</v>
      </c>
      <c r="B57" s="9" t="s">
        <v>140</v>
      </c>
      <c r="C57" s="9" t="s">
        <v>141</v>
      </c>
      <c r="D57" s="9" t="s">
        <v>144</v>
      </c>
      <c r="E57" s="9" t="s">
        <v>20</v>
      </c>
      <c r="F57" s="9" t="s">
        <v>145</v>
      </c>
      <c r="G57" s="10">
        <v>75</v>
      </c>
      <c r="H57" s="11" t="s">
        <v>28</v>
      </c>
      <c r="I57" s="10">
        <v>89.6</v>
      </c>
      <c r="J57" s="17">
        <f t="shared" si="4"/>
        <v>83.76</v>
      </c>
      <c r="K57" s="19"/>
    </row>
    <row r="58" spans="1:11" ht="18" customHeight="1">
      <c r="A58" s="9">
        <v>55</v>
      </c>
      <c r="B58" s="9" t="s">
        <v>140</v>
      </c>
      <c r="C58" s="9" t="s">
        <v>141</v>
      </c>
      <c r="D58" s="9" t="s">
        <v>146</v>
      </c>
      <c r="E58" s="9" t="s">
        <v>16</v>
      </c>
      <c r="F58" s="9" t="s">
        <v>147</v>
      </c>
      <c r="G58" s="10">
        <v>74</v>
      </c>
      <c r="H58" s="11" t="s">
        <v>28</v>
      </c>
      <c r="I58" s="10">
        <v>89.2</v>
      </c>
      <c r="J58" s="17">
        <f t="shared" si="4"/>
        <v>83.12</v>
      </c>
      <c r="K58" s="19"/>
    </row>
    <row r="59" spans="1:11" ht="18" customHeight="1">
      <c r="A59" s="9">
        <v>56</v>
      </c>
      <c r="B59" s="9" t="s">
        <v>148</v>
      </c>
      <c r="C59" s="9" t="s">
        <v>149</v>
      </c>
      <c r="D59" s="9" t="s">
        <v>150</v>
      </c>
      <c r="E59" s="9" t="s">
        <v>20</v>
      </c>
      <c r="F59" s="9" t="s">
        <v>151</v>
      </c>
      <c r="G59" s="10">
        <v>85</v>
      </c>
      <c r="H59" s="11" t="s">
        <v>28</v>
      </c>
      <c r="I59" s="10">
        <v>90.6</v>
      </c>
      <c r="J59" s="17">
        <f t="shared" si="4"/>
        <v>88.36</v>
      </c>
      <c r="K59" s="18" t="s">
        <v>18</v>
      </c>
    </row>
    <row r="60" spans="1:11" ht="18" customHeight="1">
      <c r="A60" s="9">
        <v>57</v>
      </c>
      <c r="B60" s="9" t="s">
        <v>148</v>
      </c>
      <c r="C60" s="9" t="s">
        <v>149</v>
      </c>
      <c r="D60" s="9" t="s">
        <v>152</v>
      </c>
      <c r="E60" s="9" t="s">
        <v>20</v>
      </c>
      <c r="F60" s="9" t="s">
        <v>153</v>
      </c>
      <c r="G60" s="10">
        <v>80</v>
      </c>
      <c r="H60" s="11" t="s">
        <v>28</v>
      </c>
      <c r="I60" s="10">
        <v>90.8</v>
      </c>
      <c r="J60" s="17">
        <f t="shared" si="4"/>
        <v>86.48</v>
      </c>
      <c r="K60" s="19"/>
    </row>
    <row r="61" spans="1:11" ht="18" customHeight="1">
      <c r="A61" s="9">
        <v>58</v>
      </c>
      <c r="B61" s="9" t="s">
        <v>148</v>
      </c>
      <c r="C61" s="9" t="s">
        <v>149</v>
      </c>
      <c r="D61" s="9" t="s">
        <v>154</v>
      </c>
      <c r="E61" s="9" t="s">
        <v>20</v>
      </c>
      <c r="F61" s="9" t="s">
        <v>155</v>
      </c>
      <c r="G61" s="10">
        <v>78</v>
      </c>
      <c r="H61" s="11" t="s">
        <v>28</v>
      </c>
      <c r="I61" s="10">
        <v>89.8</v>
      </c>
      <c r="J61" s="17">
        <f t="shared" si="4"/>
        <v>85.08</v>
      </c>
      <c r="K61" s="19"/>
    </row>
    <row r="62" spans="1:11" ht="18" customHeight="1">
      <c r="A62" s="9">
        <v>59</v>
      </c>
      <c r="B62" s="9" t="s">
        <v>148</v>
      </c>
      <c r="C62" s="9" t="s">
        <v>149</v>
      </c>
      <c r="D62" s="9" t="s">
        <v>156</v>
      </c>
      <c r="E62" s="9" t="s">
        <v>20</v>
      </c>
      <c r="F62" s="9" t="s">
        <v>157</v>
      </c>
      <c r="G62" s="10">
        <v>78</v>
      </c>
      <c r="H62" s="11" t="s">
        <v>28</v>
      </c>
      <c r="I62" s="10">
        <v>88</v>
      </c>
      <c r="J62" s="17">
        <f t="shared" si="4"/>
        <v>84</v>
      </c>
      <c r="K62" s="19"/>
    </row>
    <row r="63" spans="1:11" ht="18" customHeight="1">
      <c r="A63" s="9">
        <v>60</v>
      </c>
      <c r="B63" s="9" t="s">
        <v>148</v>
      </c>
      <c r="C63" s="9" t="s">
        <v>158</v>
      </c>
      <c r="D63" s="9" t="s">
        <v>159</v>
      </c>
      <c r="E63" s="9" t="s">
        <v>20</v>
      </c>
      <c r="F63" s="9" t="s">
        <v>160</v>
      </c>
      <c r="G63" s="10">
        <v>84</v>
      </c>
      <c r="H63" s="11" t="s">
        <v>28</v>
      </c>
      <c r="I63" s="10">
        <v>92.6</v>
      </c>
      <c r="J63" s="17">
        <f t="shared" si="4"/>
        <v>89.16</v>
      </c>
      <c r="K63" s="18" t="s">
        <v>18</v>
      </c>
    </row>
    <row r="64" spans="1:11" ht="18" customHeight="1">
      <c r="A64" s="9">
        <v>61</v>
      </c>
      <c r="B64" s="9" t="s">
        <v>148</v>
      </c>
      <c r="C64" s="9" t="s">
        <v>158</v>
      </c>
      <c r="D64" s="9" t="s">
        <v>161</v>
      </c>
      <c r="E64" s="9" t="s">
        <v>20</v>
      </c>
      <c r="F64" s="9" t="s">
        <v>162</v>
      </c>
      <c r="G64" s="10">
        <v>82</v>
      </c>
      <c r="H64" s="11" t="s">
        <v>28</v>
      </c>
      <c r="I64" s="10">
        <v>90.6</v>
      </c>
      <c r="J64" s="17">
        <f t="shared" si="4"/>
        <v>87.16</v>
      </c>
      <c r="K64" s="18" t="s">
        <v>18</v>
      </c>
    </row>
    <row r="65" spans="1:11" ht="18" customHeight="1">
      <c r="A65" s="9">
        <v>62</v>
      </c>
      <c r="B65" s="9" t="s">
        <v>148</v>
      </c>
      <c r="C65" s="9" t="s">
        <v>158</v>
      </c>
      <c r="D65" s="9" t="s">
        <v>163</v>
      </c>
      <c r="E65" s="9" t="s">
        <v>20</v>
      </c>
      <c r="F65" s="9" t="s">
        <v>164</v>
      </c>
      <c r="G65" s="10">
        <v>81</v>
      </c>
      <c r="H65" s="11" t="s">
        <v>28</v>
      </c>
      <c r="I65" s="10">
        <v>89</v>
      </c>
      <c r="J65" s="17">
        <f t="shared" si="4"/>
        <v>85.8</v>
      </c>
      <c r="K65" s="19"/>
    </row>
    <row r="66" spans="1:11" ht="18" customHeight="1">
      <c r="A66" s="9">
        <v>63</v>
      </c>
      <c r="B66" s="9" t="s">
        <v>148</v>
      </c>
      <c r="C66" s="9" t="s">
        <v>158</v>
      </c>
      <c r="D66" s="9" t="s">
        <v>165</v>
      </c>
      <c r="E66" s="9" t="s">
        <v>20</v>
      </c>
      <c r="F66" s="9" t="s">
        <v>166</v>
      </c>
      <c r="G66" s="10">
        <v>82</v>
      </c>
      <c r="H66" s="11" t="s">
        <v>28</v>
      </c>
      <c r="I66" s="10">
        <v>86.4</v>
      </c>
      <c r="J66" s="17">
        <f t="shared" si="4"/>
        <v>84.64</v>
      </c>
      <c r="K66" s="19"/>
    </row>
    <row r="67" spans="1:11" ht="18" customHeight="1">
      <c r="A67" s="9">
        <v>64</v>
      </c>
      <c r="B67" s="9" t="s">
        <v>148</v>
      </c>
      <c r="C67" s="9" t="s">
        <v>158</v>
      </c>
      <c r="D67" s="9" t="s">
        <v>167</v>
      </c>
      <c r="E67" s="9" t="s">
        <v>20</v>
      </c>
      <c r="F67" s="9" t="s">
        <v>168</v>
      </c>
      <c r="G67" s="10">
        <v>82</v>
      </c>
      <c r="H67" s="11" t="s">
        <v>28</v>
      </c>
      <c r="I67" s="10">
        <v>84.2</v>
      </c>
      <c r="J67" s="17">
        <f t="shared" si="4"/>
        <v>83.32</v>
      </c>
      <c r="K67" s="19"/>
    </row>
    <row r="68" spans="1:11" ht="18" customHeight="1">
      <c r="A68" s="9">
        <v>65</v>
      </c>
      <c r="B68" s="9" t="s">
        <v>148</v>
      </c>
      <c r="C68" s="9" t="s">
        <v>158</v>
      </c>
      <c r="D68" s="9" t="s">
        <v>169</v>
      </c>
      <c r="E68" s="9" t="s">
        <v>20</v>
      </c>
      <c r="F68" s="9" t="s">
        <v>170</v>
      </c>
      <c r="G68" s="10">
        <v>81</v>
      </c>
      <c r="H68" s="11" t="s">
        <v>28</v>
      </c>
      <c r="I68" s="10">
        <v>84.8</v>
      </c>
      <c r="J68" s="17">
        <f t="shared" si="4"/>
        <v>83.28</v>
      </c>
      <c r="K68" s="19"/>
    </row>
    <row r="69" spans="1:11" ht="18" customHeight="1">
      <c r="A69" s="9">
        <v>66</v>
      </c>
      <c r="B69" s="9" t="s">
        <v>148</v>
      </c>
      <c r="C69" s="9" t="s">
        <v>171</v>
      </c>
      <c r="D69" s="9" t="s">
        <v>172</v>
      </c>
      <c r="E69" s="9" t="s">
        <v>16</v>
      </c>
      <c r="F69" s="9" t="s">
        <v>173</v>
      </c>
      <c r="G69" s="10">
        <v>88</v>
      </c>
      <c r="H69" s="11" t="s">
        <v>28</v>
      </c>
      <c r="I69" s="10">
        <v>91.2</v>
      </c>
      <c r="J69" s="17">
        <f t="shared" si="4"/>
        <v>89.92</v>
      </c>
      <c r="K69" s="18" t="s">
        <v>18</v>
      </c>
    </row>
    <row r="70" spans="1:11" ht="18" customHeight="1">
      <c r="A70" s="9">
        <v>67</v>
      </c>
      <c r="B70" s="9" t="s">
        <v>148</v>
      </c>
      <c r="C70" s="9" t="s">
        <v>171</v>
      </c>
      <c r="D70" s="9" t="s">
        <v>174</v>
      </c>
      <c r="E70" s="9" t="s">
        <v>16</v>
      </c>
      <c r="F70" s="9" t="s">
        <v>175</v>
      </c>
      <c r="G70" s="10">
        <v>88</v>
      </c>
      <c r="H70" s="11" t="s">
        <v>28</v>
      </c>
      <c r="I70" s="10">
        <v>89.6</v>
      </c>
      <c r="J70" s="17">
        <f t="shared" si="4"/>
        <v>88.96</v>
      </c>
      <c r="K70" s="18" t="s">
        <v>18</v>
      </c>
    </row>
    <row r="71" spans="1:11" ht="18" customHeight="1">
      <c r="A71" s="9">
        <v>68</v>
      </c>
      <c r="B71" s="9" t="s">
        <v>148</v>
      </c>
      <c r="C71" s="9" t="s">
        <v>171</v>
      </c>
      <c r="D71" s="9" t="s">
        <v>176</v>
      </c>
      <c r="E71" s="9" t="s">
        <v>16</v>
      </c>
      <c r="F71" s="9" t="s">
        <v>177</v>
      </c>
      <c r="G71" s="10">
        <v>85</v>
      </c>
      <c r="H71" s="11" t="s">
        <v>28</v>
      </c>
      <c r="I71" s="10">
        <v>89.4</v>
      </c>
      <c r="J71" s="17">
        <f t="shared" si="4"/>
        <v>87.64</v>
      </c>
      <c r="K71" s="19"/>
    </row>
    <row r="72" spans="1:11" ht="18" customHeight="1">
      <c r="A72" s="9">
        <v>69</v>
      </c>
      <c r="B72" s="9" t="s">
        <v>148</v>
      </c>
      <c r="C72" s="9" t="s">
        <v>171</v>
      </c>
      <c r="D72" s="9" t="s">
        <v>178</v>
      </c>
      <c r="E72" s="9" t="s">
        <v>16</v>
      </c>
      <c r="F72" s="9" t="s">
        <v>179</v>
      </c>
      <c r="G72" s="10">
        <v>85</v>
      </c>
      <c r="H72" s="11" t="s">
        <v>28</v>
      </c>
      <c r="I72" s="10">
        <v>87.2</v>
      </c>
      <c r="J72" s="17">
        <f t="shared" si="4"/>
        <v>86.32</v>
      </c>
      <c r="K72" s="19"/>
    </row>
    <row r="73" spans="1:11" ht="18" customHeight="1">
      <c r="A73" s="9">
        <v>70</v>
      </c>
      <c r="B73" s="9" t="s">
        <v>148</v>
      </c>
      <c r="C73" s="9" t="s">
        <v>171</v>
      </c>
      <c r="D73" s="9" t="s">
        <v>180</v>
      </c>
      <c r="E73" s="9" t="s">
        <v>16</v>
      </c>
      <c r="F73" s="9" t="s">
        <v>181</v>
      </c>
      <c r="G73" s="10">
        <v>89</v>
      </c>
      <c r="H73" s="11" t="s">
        <v>28</v>
      </c>
      <c r="I73" s="10">
        <v>84.2</v>
      </c>
      <c r="J73" s="17">
        <f t="shared" si="4"/>
        <v>86.12</v>
      </c>
      <c r="K73" s="19"/>
    </row>
    <row r="74" spans="1:11" ht="18" customHeight="1">
      <c r="A74" s="9">
        <v>71</v>
      </c>
      <c r="B74" s="9" t="s">
        <v>148</v>
      </c>
      <c r="C74" s="9" t="s">
        <v>171</v>
      </c>
      <c r="D74" s="9" t="s">
        <v>182</v>
      </c>
      <c r="E74" s="9" t="s">
        <v>16</v>
      </c>
      <c r="F74" s="9" t="s">
        <v>183</v>
      </c>
      <c r="G74" s="10">
        <v>85</v>
      </c>
      <c r="H74" s="11" t="s">
        <v>28</v>
      </c>
      <c r="I74" s="10">
        <v>85.2</v>
      </c>
      <c r="J74" s="17">
        <f t="shared" si="4"/>
        <v>85.12</v>
      </c>
      <c r="K74" s="19"/>
    </row>
    <row r="75" spans="1:11" ht="18" customHeight="1">
      <c r="A75" s="9">
        <v>72</v>
      </c>
      <c r="B75" s="9" t="s">
        <v>148</v>
      </c>
      <c r="C75" s="9" t="s">
        <v>171</v>
      </c>
      <c r="D75" s="9" t="s">
        <v>184</v>
      </c>
      <c r="E75" s="9" t="s">
        <v>16</v>
      </c>
      <c r="F75" s="9" t="s">
        <v>185</v>
      </c>
      <c r="G75" s="10">
        <v>87</v>
      </c>
      <c r="H75" s="11" t="s">
        <v>28</v>
      </c>
      <c r="I75" s="10">
        <v>83</v>
      </c>
      <c r="J75" s="17">
        <f t="shared" si="4"/>
        <v>84.6</v>
      </c>
      <c r="K75" s="19"/>
    </row>
    <row r="76" spans="1:11" ht="18" customHeight="1">
      <c r="A76" s="9">
        <v>73</v>
      </c>
      <c r="B76" s="9" t="s">
        <v>148</v>
      </c>
      <c r="C76" s="9" t="s">
        <v>171</v>
      </c>
      <c r="D76" s="9" t="s">
        <v>186</v>
      </c>
      <c r="E76" s="9" t="s">
        <v>16</v>
      </c>
      <c r="F76" s="9" t="s">
        <v>187</v>
      </c>
      <c r="G76" s="10">
        <v>86</v>
      </c>
      <c r="H76" s="11" t="s">
        <v>28</v>
      </c>
      <c r="I76" s="10">
        <v>82.8</v>
      </c>
      <c r="J76" s="17">
        <f t="shared" si="4"/>
        <v>84.08</v>
      </c>
      <c r="K76" s="19"/>
    </row>
    <row r="77" spans="1:11" ht="18" customHeight="1">
      <c r="A77" s="9">
        <v>74</v>
      </c>
      <c r="B77" s="9" t="s">
        <v>148</v>
      </c>
      <c r="C77" s="9" t="s">
        <v>171</v>
      </c>
      <c r="D77" s="9" t="s">
        <v>188</v>
      </c>
      <c r="E77" s="9" t="s">
        <v>16</v>
      </c>
      <c r="F77" s="9" t="s">
        <v>189</v>
      </c>
      <c r="G77" s="10">
        <v>85</v>
      </c>
      <c r="H77" s="11" t="s">
        <v>28</v>
      </c>
      <c r="I77" s="10">
        <v>80.8</v>
      </c>
      <c r="J77" s="17">
        <f t="shared" si="4"/>
        <v>82.48</v>
      </c>
      <c r="K77" s="19"/>
    </row>
    <row r="78" spans="1:11" ht="18" customHeight="1">
      <c r="A78" s="9">
        <v>75</v>
      </c>
      <c r="B78" s="9" t="s">
        <v>190</v>
      </c>
      <c r="C78" s="9" t="s">
        <v>191</v>
      </c>
      <c r="D78" s="9" t="s">
        <v>192</v>
      </c>
      <c r="E78" s="9" t="s">
        <v>16</v>
      </c>
      <c r="F78" s="9" t="s">
        <v>193</v>
      </c>
      <c r="G78" s="10">
        <v>85</v>
      </c>
      <c r="H78" s="11" t="s">
        <v>28</v>
      </c>
      <c r="I78" s="10">
        <v>87.8</v>
      </c>
      <c r="J78" s="17">
        <f t="shared" si="4"/>
        <v>86.68</v>
      </c>
      <c r="K78" s="18" t="s">
        <v>18</v>
      </c>
    </row>
    <row r="79" spans="1:11" ht="18" customHeight="1">
      <c r="A79" s="9">
        <v>76</v>
      </c>
      <c r="B79" s="9" t="s">
        <v>190</v>
      </c>
      <c r="C79" s="9" t="s">
        <v>191</v>
      </c>
      <c r="D79" s="9" t="s">
        <v>194</v>
      </c>
      <c r="E79" s="9" t="s">
        <v>16</v>
      </c>
      <c r="F79" s="9" t="s">
        <v>195</v>
      </c>
      <c r="G79" s="10">
        <v>85</v>
      </c>
      <c r="H79" s="11" t="s">
        <v>28</v>
      </c>
      <c r="I79" s="10">
        <v>87.4</v>
      </c>
      <c r="J79" s="17">
        <f t="shared" si="4"/>
        <v>86.44</v>
      </c>
      <c r="K79" s="19"/>
    </row>
    <row r="80" spans="1:11" ht="18" customHeight="1">
      <c r="A80" s="9">
        <v>77</v>
      </c>
      <c r="B80" s="9" t="s">
        <v>190</v>
      </c>
      <c r="C80" s="9" t="s">
        <v>191</v>
      </c>
      <c r="D80" s="9" t="s">
        <v>196</v>
      </c>
      <c r="E80" s="9" t="s">
        <v>16</v>
      </c>
      <c r="F80" s="9" t="s">
        <v>197</v>
      </c>
      <c r="G80" s="10">
        <v>82</v>
      </c>
      <c r="H80" s="11" t="s">
        <v>28</v>
      </c>
      <c r="I80" s="10">
        <v>84.4</v>
      </c>
      <c r="J80" s="17">
        <f t="shared" si="4"/>
        <v>83.44</v>
      </c>
      <c r="K80" s="19"/>
    </row>
    <row r="81" spans="1:11" ht="18" customHeight="1">
      <c r="A81" s="9">
        <v>78</v>
      </c>
      <c r="B81" s="9" t="s">
        <v>190</v>
      </c>
      <c r="C81" s="9" t="s">
        <v>191</v>
      </c>
      <c r="D81" s="9" t="s">
        <v>198</v>
      </c>
      <c r="E81" s="9" t="s">
        <v>20</v>
      </c>
      <c r="F81" s="9" t="s">
        <v>199</v>
      </c>
      <c r="G81" s="10">
        <v>82</v>
      </c>
      <c r="H81" s="11" t="s">
        <v>28</v>
      </c>
      <c r="I81" s="10">
        <v>79.4</v>
      </c>
      <c r="J81" s="17">
        <f t="shared" si="4"/>
        <v>80.44</v>
      </c>
      <c r="K81" s="19"/>
    </row>
    <row r="82" spans="1:9" ht="18" customHeight="1">
      <c r="A82" s="21"/>
      <c r="B82" s="21"/>
      <c r="C82" s="21"/>
      <c r="D82" s="21"/>
      <c r="E82" s="21"/>
      <c r="F82" s="21"/>
      <c r="G82" s="21"/>
      <c r="H82" s="22"/>
      <c r="I82" s="21"/>
    </row>
  </sheetData>
  <autoFilter ref="A3:K81"/>
  <mergeCells count="14">
    <mergeCell ref="A1:K1"/>
    <mergeCell ref="H2:I2"/>
    <mergeCell ref="H26:I26"/>
    <mergeCell ref="H46:I46"/>
    <mergeCell ref="H47:I47"/>
    <mergeCell ref="A2:A3"/>
    <mergeCell ref="B2:B3"/>
    <mergeCell ref="C2:C3"/>
    <mergeCell ref="D2:D3"/>
    <mergeCell ref="E2:E3"/>
    <mergeCell ref="F2:F3"/>
    <mergeCell ref="G2:G3"/>
    <mergeCell ref="J2:J3"/>
    <mergeCell ref="K2:K3"/>
  </mergeCell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贾进伟</dc:creator>
  <cp:keywords/>
  <dc:description/>
  <cp:lastModifiedBy>萌萌她爹</cp:lastModifiedBy>
  <dcterms:created xsi:type="dcterms:W3CDTF">2024-05-18T10:57:00Z</dcterms:created>
  <dcterms:modified xsi:type="dcterms:W3CDTF">2024-05-25T08:16:43Z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D69AA05AF8EF45AAA3BA976AC8CC47AA_12</vt:lpwstr>
  </property>
</Properties>
</file>