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<sst xmlns="http://schemas.openxmlformats.org/spreadsheetml/2006/main" count="20" uniqueCount="9">
  <si>
    <t>中国热带农业科学院椰子研究所2024年度第二批工作人员公开招聘通过资格审查名单</t>
  </si>
  <si>
    <t>序号</t>
  </si>
  <si>
    <t>报考号</t>
  </si>
  <si>
    <t>岗位代码</t>
  </si>
  <si>
    <t>岗位名称</t>
  </si>
  <si>
    <t>姓名</t>
  </si>
  <si>
    <t>备注</t>
  </si>
  <si>
    <t>财务办公室管理岗2</t>
  </si>
  <si>
    <t>财务办公室管理岗3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</si>
</sst>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17" borderId="7" applyNumberFormat="0" applyAlignment="0" applyProtection="0">
      <alignment vertical="center"/>
    </xf>
    <xf numFmtId="0" fontId="17" fillId="17" borderId="5" applyNumberFormat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abSelected="1" topLeftCell="A7" workbookViewId="0">
      <selection activeCell="J19" sqref="J19"/>
    </sheetView>
  </sheetViews>
  <sheetFormatPr defaultColWidth="9" defaultRowHeight="13.5" outlineLevelCol="5"/>
  <cols>
    <col min="1" max="1" width="7.25" customWidth="1"/>
    <col min="2" max="2" width="25.375" customWidth="1"/>
    <col min="3" max="3" width="14.125" customWidth="1"/>
    <col min="4" max="4" width="20.375" customWidth="1"/>
    <col min="5" max="5" width="13.125" customWidth="1"/>
  </cols>
  <sheetData>
    <row r="1" s="1" customFormat="1" ht="60" customHeight="1" spans="1:6">
      <c r="A1" s="2" t="s">
        <v>0</v>
      </c>
      <c r="B1" s="3"/>
      <c r="C1" s="3"/>
      <c r="D1" s="3"/>
      <c r="E1" s="3"/>
      <c r="F1" s="3"/>
    </row>
    <row r="2" s="1" customFormat="1" ht="3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>
        <v>1</v>
      </c>
      <c r="B3" s="6" t="str">
        <f>"628420240331161223119855"</f>
        <v>628420240331161223119855</v>
      </c>
      <c r="C3" s="6">
        <v>24080302</v>
      </c>
      <c r="D3" s="5" t="s">
        <v>7</v>
      </c>
      <c r="E3" s="6" t="str">
        <f>"刘盼盼"</f>
        <v>刘盼盼</v>
      </c>
      <c r="F3" s="5"/>
    </row>
    <row r="4" ht="33" customHeight="1" spans="1:6">
      <c r="A4" s="5">
        <v>2</v>
      </c>
      <c r="B4" s="6" t="str">
        <f>"628420240404123301131662"</f>
        <v>628420240404123301131662</v>
      </c>
      <c r="C4" s="6">
        <v>24080302</v>
      </c>
      <c r="D4" s="5" t="s">
        <v>7</v>
      </c>
      <c r="E4" s="6" t="str">
        <f>"林伟军"</f>
        <v>林伟军</v>
      </c>
      <c r="F4" s="5"/>
    </row>
    <row r="5" ht="33" customHeight="1" spans="1:6">
      <c r="A5" s="5">
        <v>3</v>
      </c>
      <c r="B5" s="6" t="str">
        <f>"628420240412134245142522"</f>
        <v>628420240412134245142522</v>
      </c>
      <c r="C5" s="6">
        <v>24080302</v>
      </c>
      <c r="D5" s="5" t="s">
        <v>7</v>
      </c>
      <c r="E5" s="6" t="str">
        <f>"任朔"</f>
        <v>任朔</v>
      </c>
      <c r="F5" s="5"/>
    </row>
    <row r="6" ht="33" customHeight="1" spans="1:6">
      <c r="A6" s="5">
        <v>4</v>
      </c>
      <c r="B6" s="6" t="str">
        <f>"628420240413002739142639"</f>
        <v>628420240413002739142639</v>
      </c>
      <c r="C6" s="6">
        <v>24080302</v>
      </c>
      <c r="D6" s="5" t="s">
        <v>7</v>
      </c>
      <c r="E6" s="6" t="str">
        <f>"李鹏辉"</f>
        <v>李鹏辉</v>
      </c>
      <c r="F6" s="5"/>
    </row>
    <row r="7" ht="33" customHeight="1" spans="1:6">
      <c r="A7" s="5">
        <v>5</v>
      </c>
      <c r="B7" s="6" t="str">
        <f>"628420240413151142142699"</f>
        <v>628420240413151142142699</v>
      </c>
      <c r="C7" s="6">
        <v>24080302</v>
      </c>
      <c r="D7" s="5" t="s">
        <v>7</v>
      </c>
      <c r="E7" s="6" t="str">
        <f>"潘潇婷"</f>
        <v>潘潇婷</v>
      </c>
      <c r="F7" s="5"/>
    </row>
    <row r="8" ht="33" customHeight="1" spans="1:6">
      <c r="A8" s="5">
        <v>6</v>
      </c>
      <c r="B8" s="6" t="str">
        <f>"628420240413221840142754"</f>
        <v>628420240413221840142754</v>
      </c>
      <c r="C8" s="6">
        <v>24080302</v>
      </c>
      <c r="D8" s="5" t="s">
        <v>7</v>
      </c>
      <c r="E8" s="6" t="str">
        <f>"靖凌"</f>
        <v>靖凌</v>
      </c>
      <c r="F8" s="5"/>
    </row>
    <row r="9" ht="33" customHeight="1" spans="1:6">
      <c r="A9" s="5">
        <v>7</v>
      </c>
      <c r="B9" s="6" t="str">
        <f>"628420240329163431112127"</f>
        <v>628420240329163431112127</v>
      </c>
      <c r="C9" s="6">
        <v>24080303</v>
      </c>
      <c r="D9" s="5" t="s">
        <v>8</v>
      </c>
      <c r="E9" s="6" t="str">
        <f>"黄鹏锦"</f>
        <v>黄鹏锦</v>
      </c>
      <c r="F9" s="5"/>
    </row>
    <row r="10" ht="33" customHeight="1" spans="1:6">
      <c r="A10" s="5">
        <v>8</v>
      </c>
      <c r="B10" s="6" t="str">
        <f>"628420240401095449121238"</f>
        <v>628420240401095449121238</v>
      </c>
      <c r="C10" s="6">
        <v>24080303</v>
      </c>
      <c r="D10" s="5" t="s">
        <v>8</v>
      </c>
      <c r="E10" s="6" t="str">
        <f>"吴莉"</f>
        <v>吴莉</v>
      </c>
      <c r="F10" s="5"/>
    </row>
    <row r="11" ht="33" customHeight="1" spans="1:6">
      <c r="A11" s="5">
        <v>9</v>
      </c>
      <c r="B11" s="6" t="str">
        <f>"628420240410154315141021"</f>
        <v>628420240410154315141021</v>
      </c>
      <c r="C11" s="6">
        <v>24080303</v>
      </c>
      <c r="D11" s="5" t="s">
        <v>8</v>
      </c>
      <c r="E11" s="6" t="str">
        <f>"王佳"</f>
        <v>王佳</v>
      </c>
      <c r="F11" s="5"/>
    </row>
    <row r="12" ht="33" customHeight="1" spans="1:6">
      <c r="A12" s="5">
        <v>10</v>
      </c>
      <c r="B12" s="6" t="str">
        <f>"628420240410163320141078"</f>
        <v>628420240410163320141078</v>
      </c>
      <c r="C12" s="6">
        <v>24080303</v>
      </c>
      <c r="D12" s="5" t="s">
        <v>8</v>
      </c>
      <c r="E12" s="6" t="str">
        <f>"刘晨"</f>
        <v>刘晨</v>
      </c>
      <c r="F12" s="5"/>
    </row>
    <row r="13" ht="33" customHeight="1" spans="1:6">
      <c r="A13" s="5">
        <v>11</v>
      </c>
      <c r="B13" s="6" t="str">
        <f>"628420240410181234141205"</f>
        <v>628420240410181234141205</v>
      </c>
      <c r="C13" s="6">
        <v>24080303</v>
      </c>
      <c r="D13" s="5" t="s">
        <v>8</v>
      </c>
      <c r="E13" s="6" t="str">
        <f>"吴迪"</f>
        <v>吴迪</v>
      </c>
      <c r="F13" s="5"/>
    </row>
    <row r="14" ht="33" customHeight="1" spans="1:6">
      <c r="A14" s="5">
        <v>12</v>
      </c>
      <c r="B14" s="6" t="str">
        <f>"628420240411113455141914"</f>
        <v>628420240411113455141914</v>
      </c>
      <c r="C14" s="6">
        <v>24080303</v>
      </c>
      <c r="D14" s="5" t="s">
        <v>8</v>
      </c>
      <c r="E14" s="6" t="str">
        <f>"任美煊"</f>
        <v>任美煊</v>
      </c>
      <c r="F14" s="5"/>
    </row>
    <row r="15" ht="35" customHeight="1" spans="1:6">
      <c r="A15" s="5">
        <v>13</v>
      </c>
      <c r="B15" s="5" t="str">
        <f>"628420240411200211142403"</f>
        <v>628420240411200211142403</v>
      </c>
      <c r="C15" s="5">
        <v>24080303</v>
      </c>
      <c r="D15" s="5" t="s">
        <v>8</v>
      </c>
      <c r="E15" s="5" t="str">
        <f>"刘卫星"</f>
        <v>刘卫星</v>
      </c>
      <c r="F15" s="5"/>
    </row>
  </sheetData>
  <mergeCells count="1">
    <mergeCell ref="A1:F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琼海市（嘉积镇） 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hao</dc:creator>
  <cp:lastModifiedBy>hao</cp:lastModifiedBy>
  <dcterms:created xsi:type="dcterms:W3CDTF">2023-06-25T08:52:00Z</dcterms:created>
  <dcterms:modified xsi:type="dcterms:W3CDTF">2024-04-16T01:30:04Z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  <property fmtid="{D5CDD505-2E9C-101B-9397-08002B2CF9AE}" pid="3" name="ICV">
    <vt:lpwstr>3A33F55C88D142C49EFFB044FBD34959_12</vt:lpwstr>
  </property>
</Properties>
</file>