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综合成绩" sheetId="2" r:id="rId1"/>
  </sheets>
  <externalReferences>
    <externalReference r:id="rId2"/>
  </externalReferences>
  <definedNames>
    <definedName name="_xlnm._FilterDatabase" localSheetId="0" hidden="1">综合成绩!$A$3:$K$45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<sst xmlns="http://schemas.openxmlformats.org/spreadsheetml/2006/main" count="99" uniqueCount="71">
  <si>
    <t>附件3：</t>
  </si>
  <si>
    <t>海南省机电工程学校公开招聘工作人员
考试招聘综合成绩表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</si>
  <si>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</si>
  <si>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</si>
  <si>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</si>
  <si>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</si>
  <si>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</si>
  <si>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</si>
  <si>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</si>
  <si>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</si>
  <si>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</si>
  <si>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</si>
  <si>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</si>
  <si>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电气教师</t>
  </si>
  <si>
    <t>李瑞川</t>
  </si>
  <si>
    <t>智能设备运行与维护专业教师</t>
  </si>
  <si>
    <t>庞小妹</t>
  </si>
  <si>
    <t>面试成绩不合格</t>
  </si>
  <si>
    <t>音乐教师</t>
  </si>
  <si>
    <t>胡蝶</t>
  </si>
  <si>
    <t>施柳</t>
  </si>
  <si>
    <t>王雪明</t>
  </si>
  <si>
    <t>心理健康教师</t>
  </si>
  <si>
    <t>吴小丽</t>
  </si>
  <si>
    <t>蔡津津</t>
  </si>
  <si>
    <t>建筑教师</t>
  </si>
  <si>
    <t>张琼丹</t>
  </si>
  <si>
    <t>陈如洪</t>
  </si>
  <si>
    <t>周家赞</t>
  </si>
  <si>
    <t>语文教师</t>
  </si>
  <si>
    <t>陈淑斐</t>
  </si>
  <si>
    <t>吴广斌</t>
  </si>
  <si>
    <t>周璇</t>
  </si>
  <si>
    <t>思想政治老师</t>
  </si>
  <si>
    <t>卢皓宇</t>
  </si>
  <si>
    <t>肖慧敏</t>
  </si>
  <si>
    <t>数学教师</t>
  </si>
  <si>
    <t>冯希</t>
  </si>
  <si>
    <t>陈玉娟</t>
  </si>
  <si>
    <t>英语教师</t>
  </si>
  <si>
    <t>王姝娟</t>
  </si>
  <si>
    <t>熊秋红</t>
  </si>
  <si>
    <t>郝擎宇</t>
  </si>
  <si>
    <t>汽修专业教师
（考试招聘）</t>
  </si>
  <si>
    <t>莫豪锐</t>
  </si>
  <si>
    <t>徐昊</t>
  </si>
  <si>
    <t>何小挺</t>
  </si>
  <si>
    <t>林道君</t>
  </si>
  <si>
    <t>柯壁珊</t>
  </si>
  <si>
    <t>财务管理人员</t>
  </si>
  <si>
    <t>赵梦迪</t>
  </si>
  <si>
    <t>钟依倪</t>
  </si>
  <si>
    <t>柯周佩</t>
  </si>
  <si>
    <t>王婷婷</t>
  </si>
  <si>
    <t>吴钟弘</t>
  </si>
  <si>
    <t>何芷妃</t>
  </si>
  <si>
    <t>办公室文秘</t>
  </si>
  <si>
    <t>李娜</t>
  </si>
  <si>
    <t>陈颖</t>
  </si>
  <si>
    <t>李颖</t>
  </si>
  <si>
    <t>党建专员</t>
  </si>
  <si>
    <t>王菲</t>
  </si>
  <si>
    <t>肖连丁</t>
  </si>
  <si>
    <t>新闻编辑员</t>
  </si>
  <si>
    <t>符小霞</t>
  </si>
  <si>
    <t>陈美霖</t>
  </si>
  <si>
    <t>吴昊</t>
  </si>
  <si>
    <t>行政管理人员</t>
  </si>
  <si>
    <t>杨冰冰</t>
  </si>
  <si>
    <t>王文鹏</t>
  </si>
  <si>
    <t>吴堂堂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</si>
</sst>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  <numFmt numFmtId="178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28023;&#21335;&#30465;&#26426;&#30005;&#24037;&#31243;&#23398;&#26657;2023&#24180;&#20844;&#24320;&#25307;&#32856;\&#20844;&#21578;\4&#21495;&#20844;&#21578;\4&#21495;&#20844;&#21578;&#65288;&#23458;&#25143;&#32456;&#65289;\&#38468;&#20214;1&#65306;&#28023;&#21335;&#30465;&#26426;&#30005;&#24037;&#31243;&#23398;&#26657;&#20844;&#24320;&#25307;&#32856;&#24037;&#20316;&#20154;&#21592;&#32771;&#35797;&#25307;&#32856;&#31508;&#35797;&#25104;&#32489;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成绩单"/>
    </sheetNames>
    <sheetDataSet>
      <sheetData sheetId="0">
        <row r="4">
          <cell r="D4">
            <v>202403100204</v>
          </cell>
          <cell r="E4">
            <v>72.02</v>
          </cell>
        </row>
        <row r="5">
          <cell r="D5">
            <v>202403100123</v>
          </cell>
          <cell r="E5">
            <v>71.72</v>
          </cell>
        </row>
        <row r="6">
          <cell r="D6">
            <v>202403100119</v>
          </cell>
          <cell r="E6">
            <v>71.18</v>
          </cell>
        </row>
        <row r="7">
          <cell r="D7">
            <v>202403100114</v>
          </cell>
          <cell r="E7">
            <v>70.78</v>
          </cell>
        </row>
        <row r="8">
          <cell r="D8">
            <v>202403100121</v>
          </cell>
          <cell r="E8">
            <v>69.52</v>
          </cell>
        </row>
        <row r="9">
          <cell r="D9">
            <v>202403100110</v>
          </cell>
          <cell r="E9">
            <v>69.06</v>
          </cell>
        </row>
        <row r="10">
          <cell r="D10">
            <v>202403100116</v>
          </cell>
          <cell r="E10">
            <v>67.5</v>
          </cell>
        </row>
        <row r="11">
          <cell r="D11">
            <v>202403100207</v>
          </cell>
          <cell r="E11">
            <v>67.07</v>
          </cell>
        </row>
        <row r="12">
          <cell r="D12">
            <v>202403100130</v>
          </cell>
          <cell r="E12">
            <v>67.02</v>
          </cell>
        </row>
        <row r="13">
          <cell r="D13">
            <v>202403100101</v>
          </cell>
          <cell r="E13">
            <v>66.26</v>
          </cell>
        </row>
        <row r="14">
          <cell r="D14">
            <v>202403100126</v>
          </cell>
          <cell r="E14">
            <v>65.02</v>
          </cell>
        </row>
        <row r="15">
          <cell r="D15">
            <v>202403100208</v>
          </cell>
          <cell r="E15">
            <v>64.63</v>
          </cell>
        </row>
        <row r="16">
          <cell r="D16">
            <v>202403100205</v>
          </cell>
          <cell r="E16">
            <v>63.54</v>
          </cell>
        </row>
        <row r="17">
          <cell r="D17">
            <v>202403100122</v>
          </cell>
          <cell r="E17">
            <v>62.83</v>
          </cell>
        </row>
        <row r="18">
          <cell r="D18">
            <v>202403100113</v>
          </cell>
          <cell r="E18">
            <v>62.68</v>
          </cell>
        </row>
        <row r="19">
          <cell r="D19">
            <v>202403100115</v>
          </cell>
          <cell r="E19">
            <v>62.55</v>
          </cell>
        </row>
        <row r="20">
          <cell r="D20">
            <v>202403100201</v>
          </cell>
          <cell r="E20">
            <v>61.94</v>
          </cell>
        </row>
        <row r="21">
          <cell r="D21">
            <v>202403100109</v>
          </cell>
          <cell r="E21">
            <v>61.2</v>
          </cell>
        </row>
        <row r="22">
          <cell r="D22">
            <v>202403100105</v>
          </cell>
          <cell r="E22">
            <v>60.89</v>
          </cell>
        </row>
        <row r="23">
          <cell r="D23">
            <v>202403100112</v>
          </cell>
          <cell r="E23">
            <v>59.53</v>
          </cell>
        </row>
        <row r="24">
          <cell r="D24">
            <v>202403100111</v>
          </cell>
          <cell r="E24">
            <v>59.26</v>
          </cell>
        </row>
        <row r="25">
          <cell r="D25">
            <v>202403100202</v>
          </cell>
          <cell r="E25">
            <v>57.92</v>
          </cell>
        </row>
        <row r="26">
          <cell r="D26">
            <v>202403100206</v>
          </cell>
          <cell r="E26">
            <v>57.91</v>
          </cell>
        </row>
        <row r="27">
          <cell r="D27">
            <v>202403100106</v>
          </cell>
          <cell r="E27">
            <v>57.66</v>
          </cell>
        </row>
        <row r="28">
          <cell r="D28">
            <v>202403100118</v>
          </cell>
          <cell r="E28">
            <v>56.62</v>
          </cell>
        </row>
        <row r="29">
          <cell r="D29">
            <v>202403100120</v>
          </cell>
          <cell r="E29">
            <v>55.91</v>
          </cell>
        </row>
        <row r="30">
          <cell r="D30">
            <v>202403100102</v>
          </cell>
          <cell r="E30">
            <v>55.62</v>
          </cell>
        </row>
        <row r="31">
          <cell r="D31">
            <v>202403100107</v>
          </cell>
          <cell r="E31">
            <v>54.63</v>
          </cell>
        </row>
        <row r="32">
          <cell r="D32">
            <v>202403100128</v>
          </cell>
          <cell r="E32">
            <v>54.02</v>
          </cell>
        </row>
        <row r="33">
          <cell r="D33">
            <v>202403100108</v>
          </cell>
          <cell r="E33">
            <v>50.31</v>
          </cell>
        </row>
        <row r="34">
          <cell r="D34">
            <v>202403100124</v>
          </cell>
          <cell r="E34">
            <v>49.02</v>
          </cell>
        </row>
        <row r="35">
          <cell r="D35">
            <v>202403100103</v>
          </cell>
          <cell r="E35">
            <v>0</v>
          </cell>
        </row>
        <row r="36">
          <cell r="D36">
            <v>202403100104</v>
          </cell>
          <cell r="E36">
            <v>0</v>
          </cell>
        </row>
        <row r="37">
          <cell r="D37">
            <v>202403100117</v>
          </cell>
          <cell r="E37">
            <v>0</v>
          </cell>
        </row>
        <row r="38">
          <cell r="D38">
            <v>202403100125</v>
          </cell>
          <cell r="E38">
            <v>0</v>
          </cell>
        </row>
        <row r="39">
          <cell r="D39">
            <v>202403100127</v>
          </cell>
          <cell r="E39">
            <v>0</v>
          </cell>
        </row>
        <row r="40">
          <cell r="D40">
            <v>202403100129</v>
          </cell>
          <cell r="E40">
            <v>0</v>
          </cell>
        </row>
        <row r="41">
          <cell r="D41">
            <v>202403100203</v>
          </cell>
          <cell r="E41">
            <v>0</v>
          </cell>
        </row>
        <row r="42">
          <cell r="D42">
            <v>202403100213</v>
          </cell>
          <cell r="E42">
            <v>80.44</v>
          </cell>
        </row>
        <row r="43">
          <cell r="D43">
            <v>202403100212</v>
          </cell>
          <cell r="E43">
            <v>78.51</v>
          </cell>
        </row>
        <row r="44">
          <cell r="D44">
            <v>202403100219</v>
          </cell>
          <cell r="E44">
            <v>71.25</v>
          </cell>
        </row>
        <row r="45">
          <cell r="D45">
            <v>202403100221</v>
          </cell>
          <cell r="E45">
            <v>70.71</v>
          </cell>
        </row>
        <row r="46">
          <cell r="D46">
            <v>202403100214</v>
          </cell>
          <cell r="E46">
            <v>70.37</v>
          </cell>
        </row>
        <row r="47">
          <cell r="D47">
            <v>202403100217</v>
          </cell>
          <cell r="E47">
            <v>67.57</v>
          </cell>
        </row>
        <row r="48">
          <cell r="D48">
            <v>202403100210</v>
          </cell>
          <cell r="E48">
            <v>67.46</v>
          </cell>
        </row>
        <row r="49">
          <cell r="D49">
            <v>202403100216</v>
          </cell>
          <cell r="E49">
            <v>64.39</v>
          </cell>
        </row>
        <row r="50">
          <cell r="D50">
            <v>202403100215</v>
          </cell>
          <cell r="E50">
            <v>61.92</v>
          </cell>
        </row>
        <row r="51">
          <cell r="D51">
            <v>202403100209</v>
          </cell>
          <cell r="E51">
            <v>0</v>
          </cell>
        </row>
        <row r="52">
          <cell r="D52">
            <v>202403100211</v>
          </cell>
          <cell r="E52">
            <v>0</v>
          </cell>
        </row>
        <row r="53">
          <cell r="D53">
            <v>202403100218</v>
          </cell>
          <cell r="E53">
            <v>0</v>
          </cell>
        </row>
        <row r="54">
          <cell r="D54">
            <v>202403100220</v>
          </cell>
          <cell r="E54">
            <v>0</v>
          </cell>
        </row>
        <row r="55">
          <cell r="D55">
            <v>202403100305</v>
          </cell>
          <cell r="E55">
            <v>72.12</v>
          </cell>
        </row>
        <row r="56">
          <cell r="D56">
            <v>202403100302</v>
          </cell>
          <cell r="E56">
            <v>71.96</v>
          </cell>
        </row>
        <row r="57">
          <cell r="D57">
            <v>202403100301</v>
          </cell>
          <cell r="E57">
            <v>63.78</v>
          </cell>
        </row>
        <row r="58">
          <cell r="D58">
            <v>202403100304</v>
          </cell>
          <cell r="E58">
            <v>59.1</v>
          </cell>
        </row>
        <row r="59">
          <cell r="D59">
            <v>202403100303</v>
          </cell>
          <cell r="E59">
            <v>0</v>
          </cell>
        </row>
        <row r="60">
          <cell r="D60">
            <v>202403100306</v>
          </cell>
          <cell r="E60">
            <v>0</v>
          </cell>
        </row>
        <row r="61">
          <cell r="D61">
            <v>202403100315</v>
          </cell>
          <cell r="E61">
            <v>75.48</v>
          </cell>
        </row>
        <row r="62">
          <cell r="D62">
            <v>202403100310</v>
          </cell>
          <cell r="E62">
            <v>69.81</v>
          </cell>
        </row>
        <row r="63">
          <cell r="D63">
            <v>202403100319</v>
          </cell>
          <cell r="E63">
            <v>67.77</v>
          </cell>
        </row>
        <row r="64">
          <cell r="D64">
            <v>202403100309</v>
          </cell>
          <cell r="E64">
            <v>67.59</v>
          </cell>
        </row>
        <row r="65">
          <cell r="D65">
            <v>202403100316</v>
          </cell>
          <cell r="E65">
            <v>66.7</v>
          </cell>
        </row>
        <row r="66">
          <cell r="D66">
            <v>202403100323</v>
          </cell>
          <cell r="E66">
            <v>66.06</v>
          </cell>
        </row>
        <row r="67">
          <cell r="D67">
            <v>202403100325</v>
          </cell>
          <cell r="E67">
            <v>65.93</v>
          </cell>
        </row>
        <row r="68">
          <cell r="D68">
            <v>202403100320</v>
          </cell>
          <cell r="E68">
            <v>65</v>
          </cell>
        </row>
        <row r="69">
          <cell r="D69">
            <v>202403100322</v>
          </cell>
          <cell r="E69">
            <v>64.29</v>
          </cell>
        </row>
        <row r="70">
          <cell r="D70">
            <v>202403100326</v>
          </cell>
          <cell r="E70">
            <v>63.98</v>
          </cell>
        </row>
        <row r="71">
          <cell r="D71">
            <v>202403100308</v>
          </cell>
          <cell r="E71">
            <v>63.74</v>
          </cell>
        </row>
        <row r="72">
          <cell r="D72">
            <v>202403100321</v>
          </cell>
          <cell r="E72">
            <v>63.29</v>
          </cell>
        </row>
        <row r="73">
          <cell r="D73">
            <v>202403100317</v>
          </cell>
          <cell r="E73">
            <v>63</v>
          </cell>
        </row>
        <row r="74">
          <cell r="D74">
            <v>202403100314</v>
          </cell>
          <cell r="E74">
            <v>62.22</v>
          </cell>
        </row>
        <row r="75">
          <cell r="D75">
            <v>202403100311</v>
          </cell>
          <cell r="E75">
            <v>61.83</v>
          </cell>
        </row>
        <row r="76">
          <cell r="D76">
            <v>202403100324</v>
          </cell>
          <cell r="E76">
            <v>61.4</v>
          </cell>
        </row>
        <row r="77">
          <cell r="D77">
            <v>202403100312</v>
          </cell>
          <cell r="E77">
            <v>58.38</v>
          </cell>
        </row>
        <row r="78">
          <cell r="D78">
            <v>202403100307</v>
          </cell>
          <cell r="E78">
            <v>57.87</v>
          </cell>
        </row>
        <row r="79">
          <cell r="D79">
            <v>202403100318</v>
          </cell>
          <cell r="E79">
            <v>54.57</v>
          </cell>
        </row>
        <row r="80">
          <cell r="D80">
            <v>202403100313</v>
          </cell>
          <cell r="E80">
            <v>0</v>
          </cell>
        </row>
        <row r="81">
          <cell r="D81">
            <v>202403100605</v>
          </cell>
          <cell r="E81">
            <v>78.69</v>
          </cell>
        </row>
        <row r="82">
          <cell r="D82">
            <v>202403100518</v>
          </cell>
          <cell r="E82">
            <v>75.22</v>
          </cell>
        </row>
        <row r="83">
          <cell r="D83">
            <v>202403100623</v>
          </cell>
          <cell r="E83">
            <v>75.02</v>
          </cell>
        </row>
        <row r="84">
          <cell r="D84">
            <v>202403100527</v>
          </cell>
          <cell r="E84">
            <v>74.54</v>
          </cell>
        </row>
        <row r="85">
          <cell r="D85">
            <v>202403100624</v>
          </cell>
          <cell r="E85">
            <v>73.59</v>
          </cell>
        </row>
        <row r="86">
          <cell r="D86">
            <v>202403100515</v>
          </cell>
          <cell r="E86">
            <v>73.49</v>
          </cell>
        </row>
        <row r="87">
          <cell r="D87">
            <v>202403100705</v>
          </cell>
          <cell r="E87">
            <v>72.59</v>
          </cell>
        </row>
        <row r="88">
          <cell r="D88">
            <v>202403100509</v>
          </cell>
          <cell r="E88">
            <v>72.46</v>
          </cell>
        </row>
        <row r="89">
          <cell r="D89">
            <v>202403100709</v>
          </cell>
          <cell r="E89">
            <v>72.3</v>
          </cell>
        </row>
        <row r="90">
          <cell r="D90">
            <v>202403100411</v>
          </cell>
          <cell r="E90">
            <v>71.85</v>
          </cell>
        </row>
        <row r="91">
          <cell r="D91">
            <v>202403100430</v>
          </cell>
          <cell r="E91">
            <v>71.38</v>
          </cell>
        </row>
        <row r="92">
          <cell r="D92">
            <v>202403100405</v>
          </cell>
          <cell r="E92">
            <v>71.05</v>
          </cell>
        </row>
        <row r="93">
          <cell r="D93">
            <v>202403100621</v>
          </cell>
          <cell r="E93">
            <v>70.69</v>
          </cell>
        </row>
        <row r="94">
          <cell r="D94">
            <v>202403100409</v>
          </cell>
          <cell r="E94">
            <v>70.67</v>
          </cell>
        </row>
        <row r="95">
          <cell r="D95">
            <v>202403100504</v>
          </cell>
          <cell r="E95">
            <v>70.46</v>
          </cell>
        </row>
        <row r="96">
          <cell r="D96">
            <v>202403100704</v>
          </cell>
          <cell r="E96">
            <v>70.17</v>
          </cell>
        </row>
        <row r="97">
          <cell r="D97">
            <v>202403100524</v>
          </cell>
          <cell r="E97">
            <v>69.85</v>
          </cell>
        </row>
        <row r="98">
          <cell r="D98">
            <v>202403100627</v>
          </cell>
          <cell r="E98">
            <v>69.57</v>
          </cell>
        </row>
        <row r="99">
          <cell r="D99">
            <v>202403100425</v>
          </cell>
          <cell r="E99">
            <v>69.31</v>
          </cell>
        </row>
        <row r="100">
          <cell r="D100">
            <v>202403100703</v>
          </cell>
          <cell r="E100">
            <v>69.25</v>
          </cell>
        </row>
        <row r="101">
          <cell r="D101">
            <v>202403100404</v>
          </cell>
          <cell r="E101">
            <v>69.17</v>
          </cell>
        </row>
        <row r="102">
          <cell r="D102">
            <v>202403100514</v>
          </cell>
          <cell r="E102">
            <v>68.67</v>
          </cell>
        </row>
        <row r="103">
          <cell r="D103">
            <v>202403100609</v>
          </cell>
          <cell r="E103">
            <v>68.48</v>
          </cell>
        </row>
        <row r="104">
          <cell r="D104">
            <v>202403100506</v>
          </cell>
          <cell r="E104">
            <v>67.89</v>
          </cell>
        </row>
        <row r="105">
          <cell r="D105">
            <v>202403100628</v>
          </cell>
          <cell r="E105">
            <v>67.54</v>
          </cell>
        </row>
        <row r="106">
          <cell r="D106">
            <v>202403100622</v>
          </cell>
          <cell r="E106">
            <v>67.07</v>
          </cell>
        </row>
        <row r="107">
          <cell r="D107">
            <v>202403100410</v>
          </cell>
          <cell r="E107">
            <v>66.91</v>
          </cell>
        </row>
        <row r="108">
          <cell r="D108">
            <v>202403100701</v>
          </cell>
          <cell r="E108">
            <v>66.59</v>
          </cell>
        </row>
        <row r="109">
          <cell r="D109">
            <v>202403100530</v>
          </cell>
          <cell r="E109">
            <v>66.38</v>
          </cell>
        </row>
        <row r="110">
          <cell r="D110">
            <v>202403100406</v>
          </cell>
          <cell r="E110">
            <v>66.36</v>
          </cell>
        </row>
        <row r="111">
          <cell r="D111">
            <v>202403100503</v>
          </cell>
          <cell r="E111">
            <v>66.19</v>
          </cell>
        </row>
        <row r="112">
          <cell r="D112">
            <v>202403100610</v>
          </cell>
          <cell r="E112">
            <v>66.04</v>
          </cell>
        </row>
        <row r="113">
          <cell r="D113">
            <v>202403100616</v>
          </cell>
          <cell r="E113">
            <v>65.43</v>
          </cell>
        </row>
        <row r="114">
          <cell r="D114">
            <v>202403100625</v>
          </cell>
          <cell r="E114">
            <v>65.35</v>
          </cell>
        </row>
        <row r="115">
          <cell r="D115">
            <v>202403100523</v>
          </cell>
          <cell r="E115">
            <v>64.91</v>
          </cell>
        </row>
        <row r="116">
          <cell r="D116">
            <v>202403100407</v>
          </cell>
          <cell r="E116">
            <v>64.72</v>
          </cell>
        </row>
        <row r="117">
          <cell r="D117">
            <v>202403100629</v>
          </cell>
          <cell r="E117">
            <v>64.48</v>
          </cell>
        </row>
        <row r="118">
          <cell r="D118">
            <v>202403100510</v>
          </cell>
          <cell r="E118">
            <v>63.89</v>
          </cell>
        </row>
        <row r="119">
          <cell r="D119">
            <v>202403100505</v>
          </cell>
          <cell r="E119">
            <v>63.62</v>
          </cell>
        </row>
        <row r="120">
          <cell r="D120">
            <v>202403100403</v>
          </cell>
          <cell r="E120">
            <v>63.55</v>
          </cell>
        </row>
        <row r="121">
          <cell r="D121">
            <v>202403100612</v>
          </cell>
          <cell r="E121">
            <v>63.36</v>
          </cell>
        </row>
        <row r="122">
          <cell r="D122">
            <v>202403100608</v>
          </cell>
          <cell r="E122">
            <v>62.51</v>
          </cell>
        </row>
        <row r="123">
          <cell r="D123">
            <v>202403100626</v>
          </cell>
          <cell r="E123">
            <v>61.94</v>
          </cell>
        </row>
        <row r="124">
          <cell r="D124">
            <v>202403100502</v>
          </cell>
          <cell r="E124">
            <v>61.85</v>
          </cell>
        </row>
        <row r="125">
          <cell r="D125">
            <v>202403100526</v>
          </cell>
          <cell r="E125">
            <v>60.57</v>
          </cell>
        </row>
        <row r="126">
          <cell r="D126">
            <v>202403100412</v>
          </cell>
          <cell r="E126">
            <v>60.45</v>
          </cell>
        </row>
        <row r="127">
          <cell r="D127">
            <v>202403100521</v>
          </cell>
          <cell r="E127">
            <v>60.23</v>
          </cell>
        </row>
        <row r="128">
          <cell r="D128">
            <v>202403100508</v>
          </cell>
          <cell r="E128">
            <v>58.04</v>
          </cell>
        </row>
        <row r="129">
          <cell r="D129">
            <v>202403100419</v>
          </cell>
          <cell r="E129">
            <v>57.86</v>
          </cell>
        </row>
        <row r="130">
          <cell r="D130">
            <v>202403100415</v>
          </cell>
          <cell r="E130">
            <v>57.67</v>
          </cell>
        </row>
        <row r="131">
          <cell r="D131">
            <v>202403100707</v>
          </cell>
          <cell r="E131">
            <v>55.4</v>
          </cell>
        </row>
        <row r="132">
          <cell r="D132">
            <v>202403100613</v>
          </cell>
          <cell r="E132">
            <v>55.07</v>
          </cell>
        </row>
        <row r="133">
          <cell r="D133">
            <v>202403100519</v>
          </cell>
          <cell r="E133">
            <v>55.02</v>
          </cell>
        </row>
        <row r="134">
          <cell r="D134">
            <v>202403100617</v>
          </cell>
          <cell r="E134">
            <v>51.08</v>
          </cell>
        </row>
        <row r="135">
          <cell r="D135">
            <v>202403100615</v>
          </cell>
          <cell r="E135">
            <v>50.67</v>
          </cell>
        </row>
        <row r="136">
          <cell r="D136">
            <v>202403100401</v>
          </cell>
          <cell r="E136">
            <v>0</v>
          </cell>
        </row>
        <row r="137">
          <cell r="D137">
            <v>202403100402</v>
          </cell>
          <cell r="E137">
            <v>0</v>
          </cell>
        </row>
        <row r="138">
          <cell r="D138">
            <v>202403100408</v>
          </cell>
          <cell r="E138">
            <v>0</v>
          </cell>
        </row>
        <row r="139">
          <cell r="D139">
            <v>202403100413</v>
          </cell>
          <cell r="E139">
            <v>0</v>
          </cell>
        </row>
        <row r="140">
          <cell r="D140">
            <v>202403100414</v>
          </cell>
          <cell r="E140">
            <v>0</v>
          </cell>
        </row>
        <row r="141">
          <cell r="D141">
            <v>202403100416</v>
          </cell>
          <cell r="E141">
            <v>0</v>
          </cell>
        </row>
        <row r="142">
          <cell r="D142">
            <v>202403100417</v>
          </cell>
          <cell r="E142">
            <v>0</v>
          </cell>
        </row>
        <row r="143">
          <cell r="D143">
            <v>202403100418</v>
          </cell>
          <cell r="E143">
            <v>0</v>
          </cell>
        </row>
        <row r="144">
          <cell r="D144">
            <v>202403100420</v>
          </cell>
          <cell r="E144">
            <v>0</v>
          </cell>
        </row>
        <row r="145">
          <cell r="D145">
            <v>202403100421</v>
          </cell>
          <cell r="E145">
            <v>0</v>
          </cell>
        </row>
        <row r="146">
          <cell r="D146">
            <v>202403100422</v>
          </cell>
          <cell r="E146">
            <v>0</v>
          </cell>
        </row>
        <row r="147">
          <cell r="D147">
            <v>202403100423</v>
          </cell>
          <cell r="E147">
            <v>0</v>
          </cell>
        </row>
        <row r="148">
          <cell r="D148">
            <v>202403100424</v>
          </cell>
          <cell r="E148">
            <v>0</v>
          </cell>
        </row>
        <row r="149">
          <cell r="D149">
            <v>202403100426</v>
          </cell>
          <cell r="E149">
            <v>0</v>
          </cell>
        </row>
        <row r="150">
          <cell r="D150">
            <v>202403100427</v>
          </cell>
          <cell r="E150">
            <v>0</v>
          </cell>
        </row>
        <row r="151">
          <cell r="D151">
            <v>202403100428</v>
          </cell>
          <cell r="E151">
            <v>0</v>
          </cell>
        </row>
        <row r="152">
          <cell r="D152">
            <v>202403100429</v>
          </cell>
          <cell r="E152">
            <v>0</v>
          </cell>
        </row>
        <row r="153">
          <cell r="D153">
            <v>202403100501</v>
          </cell>
          <cell r="E153">
            <v>0</v>
          </cell>
        </row>
        <row r="154">
          <cell r="D154">
            <v>202403100507</v>
          </cell>
          <cell r="E154">
            <v>0</v>
          </cell>
        </row>
        <row r="155">
          <cell r="D155">
            <v>202403100511</v>
          </cell>
          <cell r="E155">
            <v>0</v>
          </cell>
        </row>
        <row r="156">
          <cell r="D156">
            <v>202403100512</v>
          </cell>
          <cell r="E156">
            <v>0</v>
          </cell>
        </row>
        <row r="157">
          <cell r="D157">
            <v>202403100513</v>
          </cell>
          <cell r="E157">
            <v>0</v>
          </cell>
        </row>
        <row r="158">
          <cell r="D158">
            <v>202403100516</v>
          </cell>
          <cell r="E158">
            <v>0</v>
          </cell>
        </row>
        <row r="159">
          <cell r="D159">
            <v>202403100517</v>
          </cell>
          <cell r="E159">
            <v>0</v>
          </cell>
        </row>
        <row r="160">
          <cell r="D160">
            <v>202403100520</v>
          </cell>
          <cell r="E160">
            <v>0</v>
          </cell>
        </row>
        <row r="161">
          <cell r="D161">
            <v>202403100522</v>
          </cell>
          <cell r="E161">
            <v>0</v>
          </cell>
        </row>
        <row r="162">
          <cell r="D162">
            <v>202403100525</v>
          </cell>
          <cell r="E162">
            <v>0</v>
          </cell>
        </row>
        <row r="163">
          <cell r="D163">
            <v>202403100528</v>
          </cell>
          <cell r="E163">
            <v>0</v>
          </cell>
        </row>
        <row r="164">
          <cell r="D164">
            <v>202403100529</v>
          </cell>
          <cell r="E164">
            <v>0</v>
          </cell>
        </row>
        <row r="165">
          <cell r="D165">
            <v>202403100601</v>
          </cell>
          <cell r="E165">
            <v>0</v>
          </cell>
        </row>
        <row r="166">
          <cell r="D166">
            <v>202403100602</v>
          </cell>
          <cell r="E166">
            <v>0</v>
          </cell>
        </row>
        <row r="167">
          <cell r="D167">
            <v>202403100603</v>
          </cell>
          <cell r="E167">
            <v>0</v>
          </cell>
        </row>
        <row r="168">
          <cell r="D168">
            <v>202403100604</v>
          </cell>
          <cell r="E168">
            <v>0</v>
          </cell>
        </row>
        <row r="169">
          <cell r="D169">
            <v>202403100606</v>
          </cell>
          <cell r="E169">
            <v>0</v>
          </cell>
        </row>
        <row r="170">
          <cell r="D170">
            <v>202403100607</v>
          </cell>
          <cell r="E170">
            <v>0</v>
          </cell>
        </row>
        <row r="171">
          <cell r="D171">
            <v>202403100611</v>
          </cell>
          <cell r="E171">
            <v>0</v>
          </cell>
        </row>
        <row r="172">
          <cell r="D172">
            <v>202403100614</v>
          </cell>
          <cell r="E172">
            <v>0</v>
          </cell>
        </row>
        <row r="173">
          <cell r="D173">
            <v>202403100618</v>
          </cell>
          <cell r="E173">
            <v>0</v>
          </cell>
        </row>
        <row r="174">
          <cell r="D174">
            <v>202403100619</v>
          </cell>
          <cell r="E174">
            <v>0</v>
          </cell>
        </row>
        <row r="175">
          <cell r="D175">
            <v>202403100620</v>
          </cell>
          <cell r="E175">
            <v>0</v>
          </cell>
        </row>
        <row r="176">
          <cell r="D176">
            <v>202403100630</v>
          </cell>
          <cell r="E176">
            <v>0</v>
          </cell>
        </row>
        <row r="177">
          <cell r="D177">
            <v>202403100702</v>
          </cell>
          <cell r="E177">
            <v>0</v>
          </cell>
        </row>
        <row r="178">
          <cell r="D178">
            <v>202403100706</v>
          </cell>
          <cell r="E178">
            <v>0</v>
          </cell>
        </row>
        <row r="179">
          <cell r="D179">
            <v>202403100708</v>
          </cell>
          <cell r="E179">
            <v>0</v>
          </cell>
        </row>
        <row r="180">
          <cell r="D180">
            <v>202403100724</v>
          </cell>
          <cell r="E180">
            <v>85.64</v>
          </cell>
        </row>
        <row r="181">
          <cell r="D181">
            <v>202403100714</v>
          </cell>
          <cell r="E181">
            <v>79.64</v>
          </cell>
        </row>
        <row r="182">
          <cell r="D182">
            <v>202403100713</v>
          </cell>
          <cell r="E182">
            <v>72.09</v>
          </cell>
        </row>
        <row r="183">
          <cell r="D183">
            <v>202403100712</v>
          </cell>
          <cell r="E183">
            <v>70.84</v>
          </cell>
        </row>
        <row r="184">
          <cell r="D184">
            <v>202403100723</v>
          </cell>
          <cell r="E184">
            <v>68.46</v>
          </cell>
        </row>
        <row r="185">
          <cell r="D185">
            <v>202403100727</v>
          </cell>
          <cell r="E185">
            <v>67.4</v>
          </cell>
        </row>
        <row r="186">
          <cell r="D186">
            <v>202403100720</v>
          </cell>
          <cell r="E186">
            <v>66.17</v>
          </cell>
        </row>
        <row r="187">
          <cell r="D187">
            <v>202403100725</v>
          </cell>
          <cell r="E187">
            <v>66.09</v>
          </cell>
        </row>
        <row r="188">
          <cell r="D188">
            <v>202403100710</v>
          </cell>
          <cell r="E188">
            <v>65.76</v>
          </cell>
        </row>
        <row r="189">
          <cell r="D189">
            <v>202403100719</v>
          </cell>
          <cell r="E189">
            <v>63.03</v>
          </cell>
        </row>
        <row r="190">
          <cell r="D190">
            <v>202403100716</v>
          </cell>
          <cell r="E190">
            <v>60.95</v>
          </cell>
        </row>
        <row r="191">
          <cell r="D191">
            <v>202403100711</v>
          </cell>
          <cell r="E191">
            <v>60.88</v>
          </cell>
        </row>
        <row r="192">
          <cell r="D192">
            <v>202403100722</v>
          </cell>
          <cell r="E192">
            <v>60.4</v>
          </cell>
        </row>
        <row r="193">
          <cell r="D193">
            <v>202403100721</v>
          </cell>
          <cell r="E193">
            <v>60.33</v>
          </cell>
        </row>
        <row r="194">
          <cell r="D194">
            <v>202403100726</v>
          </cell>
          <cell r="E194">
            <v>60.25</v>
          </cell>
        </row>
        <row r="195">
          <cell r="D195">
            <v>202403100717</v>
          </cell>
          <cell r="E195">
            <v>60.24</v>
          </cell>
        </row>
        <row r="196">
          <cell r="D196">
            <v>202403100715</v>
          </cell>
          <cell r="E196">
            <v>0</v>
          </cell>
        </row>
        <row r="197">
          <cell r="D197">
            <v>202403100718</v>
          </cell>
          <cell r="E197">
            <v>0</v>
          </cell>
        </row>
        <row r="198">
          <cell r="D198">
            <v>202403100803</v>
          </cell>
          <cell r="E198">
            <v>77.34</v>
          </cell>
        </row>
        <row r="199">
          <cell r="D199">
            <v>202403100806</v>
          </cell>
          <cell r="E199">
            <v>74.61</v>
          </cell>
        </row>
        <row r="200">
          <cell r="D200">
            <v>202403100807</v>
          </cell>
          <cell r="E200">
            <v>69.46</v>
          </cell>
        </row>
        <row r="201">
          <cell r="D201">
            <v>202403100801</v>
          </cell>
          <cell r="E201">
            <v>0</v>
          </cell>
        </row>
        <row r="202">
          <cell r="D202">
            <v>202403100802</v>
          </cell>
          <cell r="E202">
            <v>0</v>
          </cell>
        </row>
        <row r="203">
          <cell r="D203">
            <v>202403100804</v>
          </cell>
          <cell r="E203">
            <v>0</v>
          </cell>
        </row>
        <row r="204">
          <cell r="D204">
            <v>202403100805</v>
          </cell>
          <cell r="E204">
            <v>0</v>
          </cell>
        </row>
        <row r="205">
          <cell r="D205">
            <v>202403100811</v>
          </cell>
          <cell r="E205">
            <v>78.03</v>
          </cell>
        </row>
        <row r="206">
          <cell r="D206">
            <v>202403100810</v>
          </cell>
          <cell r="E206">
            <v>77.75</v>
          </cell>
        </row>
        <row r="207">
          <cell r="D207">
            <v>202403100808</v>
          </cell>
          <cell r="E207">
            <v>70.84</v>
          </cell>
        </row>
        <row r="208">
          <cell r="D208">
            <v>202403100813</v>
          </cell>
          <cell r="E208">
            <v>53.85</v>
          </cell>
        </row>
        <row r="209">
          <cell r="D209">
            <v>202403100809</v>
          </cell>
          <cell r="E209">
            <v>53.05</v>
          </cell>
        </row>
        <row r="210">
          <cell r="D210">
            <v>202403100812</v>
          </cell>
          <cell r="E210">
            <v>0</v>
          </cell>
        </row>
        <row r="211">
          <cell r="D211">
            <v>202403100816</v>
          </cell>
          <cell r="E211">
            <v>73.24</v>
          </cell>
        </row>
        <row r="212">
          <cell r="D212">
            <v>202403100815</v>
          </cell>
          <cell r="E212">
            <v>73.1</v>
          </cell>
        </row>
        <row r="213">
          <cell r="D213">
            <v>202403100814</v>
          </cell>
          <cell r="E213">
            <v>0</v>
          </cell>
        </row>
        <row r="214">
          <cell r="D214">
            <v>202403100902</v>
          </cell>
          <cell r="E214">
            <v>76.59</v>
          </cell>
        </row>
        <row r="215">
          <cell r="D215">
            <v>202403100901</v>
          </cell>
          <cell r="E215">
            <v>75.72</v>
          </cell>
        </row>
        <row r="216">
          <cell r="D216">
            <v>202403100920</v>
          </cell>
          <cell r="E216">
            <v>74.63</v>
          </cell>
        </row>
        <row r="217">
          <cell r="D217">
            <v>202403100903</v>
          </cell>
          <cell r="E217">
            <v>73.73</v>
          </cell>
        </row>
        <row r="218">
          <cell r="D218">
            <v>202403100908</v>
          </cell>
          <cell r="E218">
            <v>70.38</v>
          </cell>
        </row>
        <row r="219">
          <cell r="D219">
            <v>202403100919</v>
          </cell>
          <cell r="E219">
            <v>69.58</v>
          </cell>
        </row>
        <row r="220">
          <cell r="D220">
            <v>202403100909</v>
          </cell>
          <cell r="E220">
            <v>69.03</v>
          </cell>
        </row>
        <row r="221">
          <cell r="D221">
            <v>202403100915</v>
          </cell>
          <cell r="E221">
            <v>68.61</v>
          </cell>
        </row>
        <row r="222">
          <cell r="D222">
            <v>202403100907</v>
          </cell>
          <cell r="E222">
            <v>66.56</v>
          </cell>
        </row>
        <row r="223">
          <cell r="D223">
            <v>202403100911</v>
          </cell>
          <cell r="E223">
            <v>64.74</v>
          </cell>
        </row>
        <row r="224">
          <cell r="D224">
            <v>202403100913</v>
          </cell>
          <cell r="E224">
            <v>63.8</v>
          </cell>
        </row>
        <row r="225">
          <cell r="D225">
            <v>202403100917</v>
          </cell>
          <cell r="E225">
            <v>62.54</v>
          </cell>
        </row>
        <row r="226">
          <cell r="D226">
            <v>202403100905</v>
          </cell>
          <cell r="E226">
            <v>62.41</v>
          </cell>
        </row>
        <row r="227">
          <cell r="D227">
            <v>202403100918</v>
          </cell>
          <cell r="E227">
            <v>56.4</v>
          </cell>
        </row>
        <row r="228">
          <cell r="D228">
            <v>202403100921</v>
          </cell>
          <cell r="E228">
            <v>55.89</v>
          </cell>
        </row>
        <row r="229">
          <cell r="D229">
            <v>202403100916</v>
          </cell>
          <cell r="E229">
            <v>52.72</v>
          </cell>
        </row>
        <row r="230">
          <cell r="D230">
            <v>202403100904</v>
          </cell>
          <cell r="E230">
            <v>0</v>
          </cell>
        </row>
        <row r="231">
          <cell r="D231">
            <v>202403100906</v>
          </cell>
          <cell r="E231">
            <v>0</v>
          </cell>
        </row>
        <row r="232">
          <cell r="D232">
            <v>202403100910</v>
          </cell>
          <cell r="E232">
            <v>0</v>
          </cell>
        </row>
        <row r="233">
          <cell r="D233">
            <v>202403100912</v>
          </cell>
          <cell r="E233">
            <v>0</v>
          </cell>
        </row>
        <row r="234">
          <cell r="D234">
            <v>202403100914</v>
          </cell>
          <cell r="E234">
            <v>0</v>
          </cell>
        </row>
        <row r="235">
          <cell r="D235">
            <v>202403100924</v>
          </cell>
          <cell r="E235">
            <v>80.16</v>
          </cell>
        </row>
        <row r="236">
          <cell r="D236">
            <v>202403100925</v>
          </cell>
          <cell r="E236">
            <v>73.9</v>
          </cell>
        </row>
        <row r="237">
          <cell r="D237">
            <v>202403100922</v>
          </cell>
          <cell r="E237">
            <v>67.15</v>
          </cell>
        </row>
        <row r="238">
          <cell r="D238">
            <v>202403100923</v>
          </cell>
          <cell r="E238">
            <v>64.18</v>
          </cell>
        </row>
        <row r="239">
          <cell r="D239">
            <v>202403100926</v>
          </cell>
          <cell r="E239">
            <v>63.91</v>
          </cell>
        </row>
        <row r="240">
          <cell r="D240">
            <v>202403100929</v>
          </cell>
          <cell r="E240">
            <v>62.95</v>
          </cell>
        </row>
        <row r="241">
          <cell r="D241">
            <v>202403100928</v>
          </cell>
          <cell r="E241">
            <v>60.13</v>
          </cell>
        </row>
        <row r="242">
          <cell r="D242">
            <v>202403100927</v>
          </cell>
          <cell r="E242">
            <v>14.3</v>
          </cell>
        </row>
        <row r="243">
          <cell r="D243">
            <v>202403101020</v>
          </cell>
          <cell r="E243">
            <v>81.08</v>
          </cell>
        </row>
        <row r="244">
          <cell r="D244">
            <v>202403101001</v>
          </cell>
          <cell r="E244">
            <v>80.58</v>
          </cell>
        </row>
        <row r="245">
          <cell r="D245">
            <v>202403101013</v>
          </cell>
          <cell r="E245">
            <v>79.55</v>
          </cell>
        </row>
        <row r="246">
          <cell r="D246">
            <v>202403101019</v>
          </cell>
          <cell r="E246">
            <v>77.48</v>
          </cell>
        </row>
        <row r="247">
          <cell r="D247">
            <v>202403101005</v>
          </cell>
          <cell r="E247">
            <v>75.19</v>
          </cell>
        </row>
        <row r="248">
          <cell r="D248">
            <v>202403101016</v>
          </cell>
          <cell r="E248">
            <v>74.3</v>
          </cell>
        </row>
        <row r="249">
          <cell r="D249">
            <v>202403101015</v>
          </cell>
          <cell r="E249">
            <v>73.85</v>
          </cell>
        </row>
        <row r="250">
          <cell r="D250">
            <v>202403101022</v>
          </cell>
          <cell r="E250">
            <v>71</v>
          </cell>
        </row>
        <row r="251">
          <cell r="D251">
            <v>202403101007</v>
          </cell>
          <cell r="E251">
            <v>70.74</v>
          </cell>
        </row>
        <row r="252">
          <cell r="D252">
            <v>202403101003</v>
          </cell>
          <cell r="E252">
            <v>69.27</v>
          </cell>
        </row>
        <row r="253">
          <cell r="D253">
            <v>202403101021</v>
          </cell>
          <cell r="E253">
            <v>68.85</v>
          </cell>
        </row>
        <row r="254">
          <cell r="D254">
            <v>202403101011</v>
          </cell>
          <cell r="E254">
            <v>67.82</v>
          </cell>
        </row>
        <row r="255">
          <cell r="D255">
            <v>202403101010</v>
          </cell>
          <cell r="E255">
            <v>66.14</v>
          </cell>
        </row>
        <row r="256">
          <cell r="D256">
            <v>202403101026</v>
          </cell>
          <cell r="E256">
            <v>64.96</v>
          </cell>
        </row>
        <row r="257">
          <cell r="D257">
            <v>202403101012</v>
          </cell>
          <cell r="E257">
            <v>64.77</v>
          </cell>
        </row>
        <row r="258">
          <cell r="D258">
            <v>202403101017</v>
          </cell>
          <cell r="E258">
            <v>62.56</v>
          </cell>
        </row>
        <row r="259">
          <cell r="D259">
            <v>202403101002</v>
          </cell>
          <cell r="E259">
            <v>62.52</v>
          </cell>
        </row>
        <row r="260">
          <cell r="D260">
            <v>202403101008</v>
          </cell>
          <cell r="E260">
            <v>59.87</v>
          </cell>
        </row>
        <row r="261">
          <cell r="D261">
            <v>202403101028</v>
          </cell>
          <cell r="E261">
            <v>58.7</v>
          </cell>
        </row>
        <row r="262">
          <cell r="D262">
            <v>202403101009</v>
          </cell>
          <cell r="E262">
            <v>56.36</v>
          </cell>
        </row>
        <row r="263">
          <cell r="D263">
            <v>202403101023</v>
          </cell>
          <cell r="E263">
            <v>54.43</v>
          </cell>
        </row>
        <row r="264">
          <cell r="D264">
            <v>202403101004</v>
          </cell>
          <cell r="E264">
            <v>0</v>
          </cell>
        </row>
        <row r="265">
          <cell r="D265">
            <v>202403101006</v>
          </cell>
          <cell r="E265">
            <v>0</v>
          </cell>
        </row>
        <row r="266">
          <cell r="D266">
            <v>202403101014</v>
          </cell>
          <cell r="E266">
            <v>0</v>
          </cell>
        </row>
        <row r="267">
          <cell r="D267">
            <v>202403101018</v>
          </cell>
          <cell r="E267">
            <v>0</v>
          </cell>
        </row>
        <row r="268">
          <cell r="D268">
            <v>202403101024</v>
          </cell>
          <cell r="E268">
            <v>0</v>
          </cell>
        </row>
        <row r="269">
          <cell r="D269">
            <v>202403101025</v>
          </cell>
          <cell r="E269">
            <v>0</v>
          </cell>
        </row>
        <row r="270">
          <cell r="D270">
            <v>202403101027</v>
          </cell>
          <cell r="E270">
            <v>0</v>
          </cell>
        </row>
        <row r="271">
          <cell r="D271">
            <v>202403101029</v>
          </cell>
          <cell r="E271">
            <v>0</v>
          </cell>
        </row>
        <row r="272">
          <cell r="D272">
            <v>202403101030</v>
          </cell>
          <cell r="E272">
            <v>0</v>
          </cell>
        </row>
        <row r="273">
          <cell r="D273">
            <v>202403101101</v>
          </cell>
          <cell r="E273">
            <v>77.66</v>
          </cell>
        </row>
        <row r="274">
          <cell r="D274">
            <v>202403101118</v>
          </cell>
          <cell r="E274">
            <v>73.45</v>
          </cell>
        </row>
        <row r="275">
          <cell r="D275">
            <v>202403101104</v>
          </cell>
          <cell r="E275">
            <v>71.23</v>
          </cell>
        </row>
        <row r="276">
          <cell r="D276">
            <v>202403101112</v>
          </cell>
          <cell r="E276">
            <v>67.43</v>
          </cell>
        </row>
        <row r="277">
          <cell r="D277">
            <v>202403101117</v>
          </cell>
          <cell r="E277">
            <v>66.95</v>
          </cell>
        </row>
        <row r="278">
          <cell r="D278">
            <v>202403101119</v>
          </cell>
          <cell r="E278">
            <v>66.69</v>
          </cell>
        </row>
        <row r="279">
          <cell r="D279">
            <v>202403101120</v>
          </cell>
          <cell r="E279">
            <v>62.61</v>
          </cell>
        </row>
        <row r="280">
          <cell r="D280">
            <v>202403101111</v>
          </cell>
          <cell r="E280">
            <v>51.4</v>
          </cell>
        </row>
        <row r="281">
          <cell r="D281">
            <v>202403101106</v>
          </cell>
          <cell r="E281">
            <v>50.02</v>
          </cell>
        </row>
        <row r="282">
          <cell r="D282">
            <v>202403101110</v>
          </cell>
          <cell r="E282">
            <v>47.42</v>
          </cell>
        </row>
        <row r="283">
          <cell r="D283">
            <v>202403101107</v>
          </cell>
          <cell r="E283">
            <v>46.98</v>
          </cell>
        </row>
        <row r="284">
          <cell r="D284">
            <v>202403101102</v>
          </cell>
          <cell r="E284">
            <v>43.01</v>
          </cell>
        </row>
        <row r="285">
          <cell r="D285">
            <v>202403101105</v>
          </cell>
          <cell r="E285">
            <v>17.69</v>
          </cell>
        </row>
        <row r="286">
          <cell r="D286">
            <v>202403101115</v>
          </cell>
          <cell r="E286">
            <v>12.79</v>
          </cell>
        </row>
        <row r="287">
          <cell r="D287">
            <v>202403101109</v>
          </cell>
          <cell r="E287">
            <v>3.24</v>
          </cell>
        </row>
        <row r="288">
          <cell r="D288">
            <v>202403101121</v>
          </cell>
          <cell r="E288">
            <v>1.64</v>
          </cell>
        </row>
        <row r="289">
          <cell r="D289">
            <v>202403101103</v>
          </cell>
          <cell r="E289">
            <v>1.21</v>
          </cell>
        </row>
        <row r="290">
          <cell r="D290">
            <v>202403101108</v>
          </cell>
          <cell r="E290">
            <v>0.82</v>
          </cell>
        </row>
        <row r="291">
          <cell r="D291">
            <v>202403101113</v>
          </cell>
          <cell r="E291">
            <v>0.82</v>
          </cell>
        </row>
        <row r="292">
          <cell r="D292">
            <v>202403101114</v>
          </cell>
          <cell r="E292">
            <v>0</v>
          </cell>
        </row>
        <row r="293">
          <cell r="D293">
            <v>202403101116</v>
          </cell>
          <cell r="E293">
            <v>0</v>
          </cell>
        </row>
        <row r="294">
          <cell r="D294">
            <v>202403101122</v>
          </cell>
          <cell r="E294">
            <v>63.86</v>
          </cell>
        </row>
        <row r="295">
          <cell r="D295">
            <v>202403101124</v>
          </cell>
          <cell r="E295">
            <v>60.22</v>
          </cell>
        </row>
        <row r="296">
          <cell r="D296">
            <v>202403101123</v>
          </cell>
          <cell r="E296">
            <v>59.2</v>
          </cell>
        </row>
        <row r="297">
          <cell r="D297">
            <v>202403101126</v>
          </cell>
          <cell r="E297">
            <v>62.12</v>
          </cell>
        </row>
        <row r="298">
          <cell r="D298">
            <v>202403101125</v>
          </cell>
          <cell r="E298">
            <v>60.21</v>
          </cell>
        </row>
        <row r="299">
          <cell r="D299">
            <v>202403101127</v>
          </cell>
          <cell r="E29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view="pageBreakPreview" zoomScaleNormal="100" workbookViewId="0">
      <selection activeCell="G16" sqref="G16"/>
    </sheetView>
  </sheetViews>
  <sheetFormatPr defaultColWidth="9" defaultRowHeight="13.5"/>
  <cols>
    <col min="1" max="1" width="8.75" customWidth="1"/>
    <col min="2" max="5" width="14.75" customWidth="1"/>
    <col min="6" max="6" width="22.125" customWidth="1"/>
    <col min="7" max="7" width="14.75" customWidth="1"/>
    <col min="8" max="8" width="20.875" customWidth="1"/>
    <col min="9" max="11" width="14.75" customWidth="1"/>
  </cols>
  <sheetData>
    <row r="1" spans="1:1">
      <c r="A1" t="s">
        <v>0</v>
      </c>
    </row>
    <row r="2" ht="67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35" customHeight="1" spans="1:1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</row>
    <row r="4" ht="25" customHeight="1" spans="1:11">
      <c r="A4" s="3">
        <v>1</v>
      </c>
      <c r="B4" s="4" t="s">
        <v>13</v>
      </c>
      <c r="C4" s="5">
        <v>202403101126</v>
      </c>
      <c r="D4" s="6" t="s">
        <v>14</v>
      </c>
      <c r="E4" s="7">
        <f>VLOOKUP(C4,[1]总成绩单!$D$4:$E$299,2,FALSE)</f>
        <v>62.12</v>
      </c>
      <c r="F4" s="8">
        <f t="shared" ref="F4:F45" si="0">ROUND(E4*60%,2)</f>
        <v>37.27</v>
      </c>
      <c r="G4" s="8">
        <v>65.6666666666667</v>
      </c>
      <c r="H4" s="8">
        <f t="shared" ref="H4:H45" si="1">ROUND(G4*0.4,2)</f>
        <v>26.27</v>
      </c>
      <c r="I4" s="8">
        <f t="shared" ref="I4:I45" si="2">F4+H4</f>
        <v>63.54</v>
      </c>
      <c r="J4" s="3">
        <v>1</v>
      </c>
      <c r="K4" s="3"/>
    </row>
    <row r="5" ht="37" customHeight="1" spans="1:11">
      <c r="A5" s="3">
        <v>2</v>
      </c>
      <c r="B5" s="4" t="s">
        <v>15</v>
      </c>
      <c r="C5" s="5">
        <v>202403101122</v>
      </c>
      <c r="D5" s="6" t="s">
        <v>16</v>
      </c>
      <c r="E5" s="7">
        <f>VLOOKUP(C5,[1]总成绩单!$D$4:$E$299,2,FALSE)</f>
        <v>63.86</v>
      </c>
      <c r="F5" s="8">
        <f t="shared" si="0"/>
        <v>38.32</v>
      </c>
      <c r="G5" s="8">
        <v>59</v>
      </c>
      <c r="H5" s="8">
        <f t="shared" si="1"/>
        <v>23.6</v>
      </c>
      <c r="I5" s="8">
        <f t="shared" si="2"/>
        <v>61.92</v>
      </c>
      <c r="J5" s="3">
        <v>1</v>
      </c>
      <c r="K5" s="3" t="s">
        <v>17</v>
      </c>
    </row>
    <row r="6" ht="25" customHeight="1" spans="1:11">
      <c r="A6" s="3">
        <v>3</v>
      </c>
      <c r="B6" s="4" t="s">
        <v>18</v>
      </c>
      <c r="C6" s="5">
        <v>202403101020</v>
      </c>
      <c r="D6" s="6" t="s">
        <v>19</v>
      </c>
      <c r="E6" s="7">
        <f>VLOOKUP(C6,[1]总成绩单!$D$4:$E$299,2,FALSE)</f>
        <v>81.08</v>
      </c>
      <c r="F6" s="8">
        <f t="shared" si="0"/>
        <v>48.65</v>
      </c>
      <c r="G6" s="8">
        <v>84</v>
      </c>
      <c r="H6" s="8">
        <f t="shared" si="1"/>
        <v>33.6</v>
      </c>
      <c r="I6" s="8">
        <f t="shared" si="2"/>
        <v>82.25</v>
      </c>
      <c r="J6" s="3">
        <v>1</v>
      </c>
      <c r="K6" s="3"/>
    </row>
    <row r="7" ht="25" customHeight="1" spans="1:11">
      <c r="A7" s="3">
        <v>4</v>
      </c>
      <c r="B7" s="4" t="s">
        <v>18</v>
      </c>
      <c r="C7" s="5">
        <v>202403101013</v>
      </c>
      <c r="D7" s="6" t="s">
        <v>20</v>
      </c>
      <c r="E7" s="7">
        <f>VLOOKUP(C7,[1]总成绩单!$D$4:$E$299,2,FALSE)</f>
        <v>79.55</v>
      </c>
      <c r="F7" s="8">
        <f t="shared" si="0"/>
        <v>47.73</v>
      </c>
      <c r="G7" s="8">
        <v>77</v>
      </c>
      <c r="H7" s="8">
        <f t="shared" si="1"/>
        <v>30.8</v>
      </c>
      <c r="I7" s="8">
        <f t="shared" si="2"/>
        <v>78.53</v>
      </c>
      <c r="J7" s="3">
        <v>2</v>
      </c>
      <c r="K7" s="3"/>
    </row>
    <row r="8" ht="25" customHeight="1" spans="1:11">
      <c r="A8" s="3">
        <v>5</v>
      </c>
      <c r="B8" s="4" t="s">
        <v>18</v>
      </c>
      <c r="C8" s="5">
        <v>202403101001</v>
      </c>
      <c r="D8" s="6" t="s">
        <v>21</v>
      </c>
      <c r="E8" s="7">
        <f>VLOOKUP(C8,[1]总成绩单!$D$4:$E$299,2,FALSE)</f>
        <v>80.58</v>
      </c>
      <c r="F8" s="8">
        <f t="shared" si="0"/>
        <v>48.35</v>
      </c>
      <c r="G8" s="8">
        <v>71.5</v>
      </c>
      <c r="H8" s="8">
        <f t="shared" si="1"/>
        <v>28.6</v>
      </c>
      <c r="I8" s="8">
        <f t="shared" si="2"/>
        <v>76.95</v>
      </c>
      <c r="J8" s="3">
        <v>3</v>
      </c>
      <c r="K8" s="3"/>
    </row>
    <row r="9" ht="25" customHeight="1" spans="1:11">
      <c r="A9" s="3">
        <v>6</v>
      </c>
      <c r="B9" s="4" t="s">
        <v>22</v>
      </c>
      <c r="C9" s="5">
        <v>202403100924</v>
      </c>
      <c r="D9" s="6" t="s">
        <v>23</v>
      </c>
      <c r="E9" s="7">
        <f>VLOOKUP(C9,[1]总成绩单!$D$4:$E$299,2,FALSE)</f>
        <v>80.16</v>
      </c>
      <c r="F9" s="8">
        <f t="shared" si="0"/>
        <v>48.1</v>
      </c>
      <c r="G9" s="8">
        <v>83.3333333333333</v>
      </c>
      <c r="H9" s="8">
        <f t="shared" si="1"/>
        <v>33.33</v>
      </c>
      <c r="I9" s="8">
        <f t="shared" si="2"/>
        <v>81.43</v>
      </c>
      <c r="J9" s="3">
        <v>1</v>
      </c>
      <c r="K9" s="3"/>
    </row>
    <row r="10" ht="25" customHeight="1" spans="1:11">
      <c r="A10" s="3">
        <v>7</v>
      </c>
      <c r="B10" s="4" t="s">
        <v>22</v>
      </c>
      <c r="C10" s="5">
        <v>202403100925</v>
      </c>
      <c r="D10" s="6" t="s">
        <v>24</v>
      </c>
      <c r="E10" s="7">
        <f>VLOOKUP(C10,[1]总成绩单!$D$4:$E$299,2,FALSE)</f>
        <v>73.9</v>
      </c>
      <c r="F10" s="8">
        <f t="shared" si="0"/>
        <v>44.34</v>
      </c>
      <c r="G10" s="8">
        <v>75.6666666666667</v>
      </c>
      <c r="H10" s="8">
        <f t="shared" si="1"/>
        <v>30.27</v>
      </c>
      <c r="I10" s="8">
        <f t="shared" si="2"/>
        <v>74.61</v>
      </c>
      <c r="J10" s="3">
        <v>2</v>
      </c>
      <c r="K10" s="3"/>
    </row>
    <row r="11" ht="25" customHeight="1" spans="1:11">
      <c r="A11" s="3">
        <v>8</v>
      </c>
      <c r="B11" s="4" t="s">
        <v>25</v>
      </c>
      <c r="C11" s="5">
        <v>202403100926</v>
      </c>
      <c r="D11" s="6" t="s">
        <v>26</v>
      </c>
      <c r="E11" s="7">
        <f>VLOOKUP(C11,[1]总成绩单!$D$4:$E$299,2,FALSE)</f>
        <v>63.91</v>
      </c>
      <c r="F11" s="8">
        <f t="shared" si="0"/>
        <v>38.35</v>
      </c>
      <c r="G11" s="8">
        <v>84</v>
      </c>
      <c r="H11" s="8">
        <f t="shared" si="1"/>
        <v>33.6</v>
      </c>
      <c r="I11" s="8">
        <f t="shared" si="2"/>
        <v>71.95</v>
      </c>
      <c r="J11" s="3">
        <v>1</v>
      </c>
      <c r="K11" s="3"/>
    </row>
    <row r="12" ht="25" customHeight="1" spans="1:11">
      <c r="A12" s="3">
        <v>9</v>
      </c>
      <c r="B12" s="4" t="s">
        <v>25</v>
      </c>
      <c r="C12" s="5">
        <v>202403100928</v>
      </c>
      <c r="D12" s="6" t="s">
        <v>27</v>
      </c>
      <c r="E12" s="7">
        <f>VLOOKUP(C12,[1]总成绩单!$D$4:$E$299,2,FALSE)</f>
        <v>60.13</v>
      </c>
      <c r="F12" s="8">
        <f t="shared" si="0"/>
        <v>36.08</v>
      </c>
      <c r="G12" s="8">
        <v>87</v>
      </c>
      <c r="H12" s="8">
        <f t="shared" si="1"/>
        <v>34.8</v>
      </c>
      <c r="I12" s="8">
        <f t="shared" si="2"/>
        <v>70.88</v>
      </c>
      <c r="J12" s="3">
        <v>2</v>
      </c>
      <c r="K12" s="3"/>
    </row>
    <row r="13" ht="25" customHeight="1" spans="1:11">
      <c r="A13" s="3">
        <v>10</v>
      </c>
      <c r="B13" s="4" t="s">
        <v>25</v>
      </c>
      <c r="C13" s="5">
        <v>202403100929</v>
      </c>
      <c r="D13" s="6" t="s">
        <v>28</v>
      </c>
      <c r="E13" s="7">
        <f>VLOOKUP(C13,[1]总成绩单!$D$4:$E$299,2,FALSE)</f>
        <v>62.95</v>
      </c>
      <c r="F13" s="8">
        <f t="shared" si="0"/>
        <v>37.77</v>
      </c>
      <c r="G13" s="8">
        <v>71</v>
      </c>
      <c r="H13" s="8">
        <f t="shared" si="1"/>
        <v>28.4</v>
      </c>
      <c r="I13" s="8">
        <f t="shared" si="2"/>
        <v>66.17</v>
      </c>
      <c r="J13" s="3">
        <v>3</v>
      </c>
      <c r="K13" s="3"/>
    </row>
    <row r="14" ht="25" customHeight="1" spans="1:11">
      <c r="A14" s="3">
        <v>11</v>
      </c>
      <c r="B14" s="4" t="s">
        <v>29</v>
      </c>
      <c r="C14" s="5">
        <v>202403100724</v>
      </c>
      <c r="D14" s="6" t="s">
        <v>30</v>
      </c>
      <c r="E14" s="7">
        <f>VLOOKUP(C14,[1]总成绩单!$D$4:$E$299,2,FALSE)</f>
        <v>85.64</v>
      </c>
      <c r="F14" s="8">
        <f t="shared" si="0"/>
        <v>51.38</v>
      </c>
      <c r="G14" s="8">
        <v>77.6666666666667</v>
      </c>
      <c r="H14" s="8">
        <f t="shared" si="1"/>
        <v>31.07</v>
      </c>
      <c r="I14" s="8">
        <f t="shared" si="2"/>
        <v>82.45</v>
      </c>
      <c r="J14" s="3">
        <v>1</v>
      </c>
      <c r="K14" s="3"/>
    </row>
    <row r="15" ht="25" customHeight="1" spans="1:11">
      <c r="A15" s="3">
        <v>12</v>
      </c>
      <c r="B15" s="4" t="s">
        <v>29</v>
      </c>
      <c r="C15" s="5">
        <v>202403100713</v>
      </c>
      <c r="D15" s="6" t="s">
        <v>31</v>
      </c>
      <c r="E15" s="7">
        <f>VLOOKUP(C15,[1]总成绩单!$D$4:$E$299,2,FALSE)</f>
        <v>72.09</v>
      </c>
      <c r="F15" s="8">
        <f t="shared" si="0"/>
        <v>43.25</v>
      </c>
      <c r="G15" s="8">
        <v>73.6666666666667</v>
      </c>
      <c r="H15" s="8">
        <f t="shared" si="1"/>
        <v>29.47</v>
      </c>
      <c r="I15" s="8">
        <f t="shared" si="2"/>
        <v>72.72</v>
      </c>
      <c r="J15" s="3">
        <v>2</v>
      </c>
      <c r="K15" s="3"/>
    </row>
    <row r="16" ht="25" customHeight="1" spans="1:11">
      <c r="A16" s="3">
        <v>13</v>
      </c>
      <c r="B16" s="4" t="s">
        <v>29</v>
      </c>
      <c r="C16" s="5">
        <v>202403100714</v>
      </c>
      <c r="D16" s="6" t="s">
        <v>32</v>
      </c>
      <c r="E16" s="7">
        <f>VLOOKUP(C16,[1]总成绩单!$D$4:$E$299,2,FALSE)</f>
        <v>79.64</v>
      </c>
      <c r="F16" s="8">
        <f t="shared" si="0"/>
        <v>47.78</v>
      </c>
      <c r="G16" s="8">
        <v>0</v>
      </c>
      <c r="H16" s="8">
        <f t="shared" si="1"/>
        <v>0</v>
      </c>
      <c r="I16" s="8">
        <f t="shared" si="2"/>
        <v>47.78</v>
      </c>
      <c r="J16" s="3">
        <v>3</v>
      </c>
      <c r="K16" s="3"/>
    </row>
    <row r="17" ht="25" customHeight="1" spans="1:11">
      <c r="A17" s="3">
        <v>14</v>
      </c>
      <c r="B17" s="4" t="s">
        <v>33</v>
      </c>
      <c r="C17" s="5">
        <v>202403100803</v>
      </c>
      <c r="D17" s="6" t="s">
        <v>34</v>
      </c>
      <c r="E17" s="7">
        <f>VLOOKUP(C17,[1]总成绩单!$D$4:$E$299,2,FALSE)</f>
        <v>77.34</v>
      </c>
      <c r="F17" s="8">
        <f t="shared" si="0"/>
        <v>46.4</v>
      </c>
      <c r="G17" s="8">
        <v>75.6666666666667</v>
      </c>
      <c r="H17" s="8">
        <f t="shared" si="1"/>
        <v>30.27</v>
      </c>
      <c r="I17" s="8">
        <f t="shared" si="2"/>
        <v>76.67</v>
      </c>
      <c r="J17" s="3">
        <v>1</v>
      </c>
      <c r="K17" s="3"/>
    </row>
    <row r="18" ht="25" customHeight="1" spans="1:11">
      <c r="A18" s="3">
        <v>15</v>
      </c>
      <c r="B18" s="4" t="s">
        <v>33</v>
      </c>
      <c r="C18" s="5">
        <v>202403100806</v>
      </c>
      <c r="D18" s="6" t="s">
        <v>35</v>
      </c>
      <c r="E18" s="7">
        <f>VLOOKUP(C18,[1]总成绩单!$D$4:$E$299,2,FALSE)</f>
        <v>74.61</v>
      </c>
      <c r="F18" s="8">
        <f t="shared" si="0"/>
        <v>44.77</v>
      </c>
      <c r="G18" s="8">
        <v>66</v>
      </c>
      <c r="H18" s="8">
        <f t="shared" si="1"/>
        <v>26.4</v>
      </c>
      <c r="I18" s="8">
        <f t="shared" si="2"/>
        <v>71.17</v>
      </c>
      <c r="J18" s="3">
        <v>2</v>
      </c>
      <c r="K18" s="3"/>
    </row>
    <row r="19" ht="25" customHeight="1" spans="1:11">
      <c r="A19" s="3">
        <v>16</v>
      </c>
      <c r="B19" s="4" t="s">
        <v>36</v>
      </c>
      <c r="C19" s="5">
        <v>202403100808</v>
      </c>
      <c r="D19" s="6" t="s">
        <v>37</v>
      </c>
      <c r="E19" s="7">
        <f>VLOOKUP(C19,[1]总成绩单!$D$4:$E$299,2,FALSE)</f>
        <v>70.84</v>
      </c>
      <c r="F19" s="8">
        <f t="shared" si="0"/>
        <v>42.5</v>
      </c>
      <c r="G19" s="8">
        <v>83.6666666666667</v>
      </c>
      <c r="H19" s="8">
        <f t="shared" si="1"/>
        <v>33.47</v>
      </c>
      <c r="I19" s="8">
        <f t="shared" si="2"/>
        <v>75.97</v>
      </c>
      <c r="J19" s="3">
        <v>1</v>
      </c>
      <c r="K19" s="3"/>
    </row>
    <row r="20" ht="25" customHeight="1" spans="1:11">
      <c r="A20" s="3">
        <v>17</v>
      </c>
      <c r="B20" s="4" t="s">
        <v>36</v>
      </c>
      <c r="C20" s="5">
        <v>202403100810</v>
      </c>
      <c r="D20" s="6" t="s">
        <v>38</v>
      </c>
      <c r="E20" s="7">
        <f>VLOOKUP(C20,[1]总成绩单!$D$4:$E$299,2,FALSE)</f>
        <v>77.75</v>
      </c>
      <c r="F20" s="8">
        <f t="shared" si="0"/>
        <v>46.65</v>
      </c>
      <c r="G20" s="8">
        <v>63</v>
      </c>
      <c r="H20" s="8">
        <f t="shared" si="1"/>
        <v>25.2</v>
      </c>
      <c r="I20" s="8">
        <f t="shared" si="2"/>
        <v>71.85</v>
      </c>
      <c r="J20" s="3">
        <v>2</v>
      </c>
      <c r="K20" s="3"/>
    </row>
    <row r="21" ht="25" customHeight="1" spans="1:11">
      <c r="A21" s="3">
        <v>18</v>
      </c>
      <c r="B21" s="4" t="s">
        <v>39</v>
      </c>
      <c r="C21" s="5">
        <v>202403100920</v>
      </c>
      <c r="D21" s="6" t="s">
        <v>40</v>
      </c>
      <c r="E21" s="7">
        <f>VLOOKUP(C21,[1]总成绩单!$D$4:$E$299,2,FALSE)</f>
        <v>74.63</v>
      </c>
      <c r="F21" s="8">
        <f t="shared" si="0"/>
        <v>44.78</v>
      </c>
      <c r="G21" s="8">
        <v>84</v>
      </c>
      <c r="H21" s="8">
        <f t="shared" si="1"/>
        <v>33.6</v>
      </c>
      <c r="I21" s="8">
        <f t="shared" si="2"/>
        <v>78.38</v>
      </c>
      <c r="J21" s="3">
        <v>1</v>
      </c>
      <c r="K21" s="3"/>
    </row>
    <row r="22" ht="25" customHeight="1" spans="1:11">
      <c r="A22" s="3">
        <v>19</v>
      </c>
      <c r="B22" s="4" t="s">
        <v>39</v>
      </c>
      <c r="C22" s="5">
        <v>202403100901</v>
      </c>
      <c r="D22" s="6" t="s">
        <v>41</v>
      </c>
      <c r="E22" s="7">
        <f>VLOOKUP(C22,[1]总成绩单!$D$4:$E$299,2,FALSE)</f>
        <v>75.72</v>
      </c>
      <c r="F22" s="8">
        <f t="shared" si="0"/>
        <v>45.43</v>
      </c>
      <c r="G22" s="8">
        <v>79.3333333333333</v>
      </c>
      <c r="H22" s="8">
        <f t="shared" si="1"/>
        <v>31.73</v>
      </c>
      <c r="I22" s="8">
        <f t="shared" si="2"/>
        <v>77.16</v>
      </c>
      <c r="J22" s="3">
        <v>2</v>
      </c>
      <c r="K22" s="3"/>
    </row>
    <row r="23" ht="25" customHeight="1" spans="1:11">
      <c r="A23" s="3">
        <v>20</v>
      </c>
      <c r="B23" s="4" t="s">
        <v>39</v>
      </c>
      <c r="C23" s="5">
        <v>202403100902</v>
      </c>
      <c r="D23" s="6" t="s">
        <v>42</v>
      </c>
      <c r="E23" s="7">
        <f>VLOOKUP(C23,[1]总成绩单!$D$4:$E$299,2,FALSE)</f>
        <v>76.59</v>
      </c>
      <c r="F23" s="8">
        <f t="shared" si="0"/>
        <v>45.95</v>
      </c>
      <c r="G23" s="8">
        <v>70.6666666666667</v>
      </c>
      <c r="H23" s="8">
        <f t="shared" si="1"/>
        <v>28.27</v>
      </c>
      <c r="I23" s="8">
        <f t="shared" si="2"/>
        <v>74.22</v>
      </c>
      <c r="J23" s="3">
        <v>3</v>
      </c>
      <c r="K23" s="3"/>
    </row>
    <row r="24" ht="32" customHeight="1" spans="1:11">
      <c r="A24" s="3">
        <v>21</v>
      </c>
      <c r="B24" s="4" t="s">
        <v>43</v>
      </c>
      <c r="C24" s="5">
        <v>202403101101</v>
      </c>
      <c r="D24" s="6" t="s">
        <v>44</v>
      </c>
      <c r="E24" s="7">
        <f>VLOOKUP(C24,[1]总成绩单!$D$4:$E$299,2,FALSE)</f>
        <v>77.66</v>
      </c>
      <c r="F24" s="8">
        <f t="shared" si="0"/>
        <v>46.6</v>
      </c>
      <c r="G24" s="8">
        <v>83.3333333333333</v>
      </c>
      <c r="H24" s="8">
        <f t="shared" si="1"/>
        <v>33.33</v>
      </c>
      <c r="I24" s="8">
        <f t="shared" si="2"/>
        <v>79.93</v>
      </c>
      <c r="J24" s="3">
        <v>1</v>
      </c>
      <c r="K24" s="3"/>
    </row>
    <row r="25" ht="32" customHeight="1" spans="1:11">
      <c r="A25" s="3">
        <v>22</v>
      </c>
      <c r="B25" s="4" t="s">
        <v>43</v>
      </c>
      <c r="C25" s="5">
        <v>202403101112</v>
      </c>
      <c r="D25" s="6" t="s">
        <v>45</v>
      </c>
      <c r="E25" s="7">
        <f>VLOOKUP(C25,[1]总成绩单!$D$4:$E$299,2,FALSE)</f>
        <v>67.43</v>
      </c>
      <c r="F25" s="8">
        <f t="shared" si="0"/>
        <v>40.46</v>
      </c>
      <c r="G25" s="8">
        <v>79.1666666666667</v>
      </c>
      <c r="H25" s="8">
        <f t="shared" si="1"/>
        <v>31.67</v>
      </c>
      <c r="I25" s="8">
        <f t="shared" si="2"/>
        <v>72.13</v>
      </c>
      <c r="J25" s="3">
        <v>2</v>
      </c>
      <c r="K25" s="3"/>
    </row>
    <row r="26" ht="32" customHeight="1" spans="1:11">
      <c r="A26" s="3">
        <v>23</v>
      </c>
      <c r="B26" s="4" t="s">
        <v>43</v>
      </c>
      <c r="C26" s="5">
        <v>202403101104</v>
      </c>
      <c r="D26" s="6" t="s">
        <v>46</v>
      </c>
      <c r="E26" s="7">
        <f>VLOOKUP(C26,[1]总成绩单!$D$4:$E$299,2,FALSE)</f>
        <v>71.23</v>
      </c>
      <c r="F26" s="8">
        <f t="shared" si="0"/>
        <v>42.74</v>
      </c>
      <c r="G26" s="8">
        <v>69</v>
      </c>
      <c r="H26" s="8">
        <f t="shared" si="1"/>
        <v>27.6</v>
      </c>
      <c r="I26" s="8">
        <f t="shared" si="2"/>
        <v>70.34</v>
      </c>
      <c r="J26" s="3">
        <v>3</v>
      </c>
      <c r="K26" s="3"/>
    </row>
    <row r="27" ht="32" customHeight="1" spans="1:11">
      <c r="A27" s="3">
        <v>24</v>
      </c>
      <c r="B27" s="4" t="s">
        <v>43</v>
      </c>
      <c r="C27" s="5">
        <v>202403101118</v>
      </c>
      <c r="D27" s="6" t="s">
        <v>47</v>
      </c>
      <c r="E27" s="7">
        <f>VLOOKUP(C27,[1]总成绩单!$D$4:$E$299,2,FALSE)</f>
        <v>73.45</v>
      </c>
      <c r="F27" s="8">
        <f t="shared" si="0"/>
        <v>44.07</v>
      </c>
      <c r="G27" s="8">
        <v>64.5</v>
      </c>
      <c r="H27" s="8">
        <f t="shared" si="1"/>
        <v>25.8</v>
      </c>
      <c r="I27" s="8">
        <f t="shared" si="2"/>
        <v>69.87</v>
      </c>
      <c r="J27" s="3">
        <v>4</v>
      </c>
      <c r="K27" s="3"/>
    </row>
    <row r="28" ht="32" customHeight="1" spans="1:11">
      <c r="A28" s="3">
        <v>25</v>
      </c>
      <c r="B28" s="4" t="s">
        <v>43</v>
      </c>
      <c r="C28" s="5">
        <v>202403101117</v>
      </c>
      <c r="D28" s="6" t="s">
        <v>48</v>
      </c>
      <c r="E28" s="7">
        <f>VLOOKUP(C28,[1]总成绩单!$D$4:$E$299,2,FALSE)</f>
        <v>66.95</v>
      </c>
      <c r="F28" s="8">
        <f t="shared" si="0"/>
        <v>40.17</v>
      </c>
      <c r="G28" s="8">
        <v>55.1666666666667</v>
      </c>
      <c r="H28" s="8">
        <f t="shared" si="1"/>
        <v>22.07</v>
      </c>
      <c r="I28" s="8">
        <f t="shared" si="2"/>
        <v>62.24</v>
      </c>
      <c r="J28" s="3">
        <v>5</v>
      </c>
      <c r="K28" s="3" t="s">
        <v>17</v>
      </c>
    </row>
    <row r="29" ht="25" customHeight="1" spans="1:11">
      <c r="A29" s="3">
        <v>26</v>
      </c>
      <c r="B29" s="4" t="s">
        <v>49</v>
      </c>
      <c r="C29" s="5">
        <v>202403100123</v>
      </c>
      <c r="D29" s="6" t="s">
        <v>50</v>
      </c>
      <c r="E29" s="7">
        <f>VLOOKUP(C29,[1]总成绩单!$D$4:$E$299,2,FALSE)</f>
        <v>71.72</v>
      </c>
      <c r="F29" s="8">
        <f t="shared" si="0"/>
        <v>43.03</v>
      </c>
      <c r="G29" s="8">
        <v>79.3333333333333</v>
      </c>
      <c r="H29" s="8">
        <f t="shared" si="1"/>
        <v>31.73</v>
      </c>
      <c r="I29" s="8">
        <f t="shared" si="2"/>
        <v>74.76</v>
      </c>
      <c r="J29" s="3">
        <v>1</v>
      </c>
      <c r="K29" s="3"/>
    </row>
    <row r="30" ht="25" customHeight="1" spans="1:11">
      <c r="A30" s="3">
        <v>27</v>
      </c>
      <c r="B30" s="4" t="s">
        <v>49</v>
      </c>
      <c r="C30" s="5">
        <v>202403100204</v>
      </c>
      <c r="D30" s="6" t="s">
        <v>51</v>
      </c>
      <c r="E30" s="7">
        <f>VLOOKUP(C30,[1]总成绩单!$D$4:$E$299,2,FALSE)</f>
        <v>72.02</v>
      </c>
      <c r="F30" s="8">
        <f t="shared" si="0"/>
        <v>43.21</v>
      </c>
      <c r="G30" s="8">
        <v>74.6666666666667</v>
      </c>
      <c r="H30" s="8">
        <f t="shared" si="1"/>
        <v>29.87</v>
      </c>
      <c r="I30" s="8">
        <f t="shared" si="2"/>
        <v>73.08</v>
      </c>
      <c r="J30" s="3">
        <v>2</v>
      </c>
      <c r="K30" s="3"/>
    </row>
    <row r="31" ht="25" customHeight="1" spans="1:11">
      <c r="A31" s="3">
        <v>28</v>
      </c>
      <c r="B31" s="4" t="s">
        <v>49</v>
      </c>
      <c r="C31" s="5">
        <v>202403100114</v>
      </c>
      <c r="D31" s="6" t="s">
        <v>52</v>
      </c>
      <c r="E31" s="7">
        <f>VLOOKUP(C31,[1]总成绩单!$D$4:$E$299,2,FALSE)</f>
        <v>70.78</v>
      </c>
      <c r="F31" s="8">
        <f t="shared" si="0"/>
        <v>42.47</v>
      </c>
      <c r="G31" s="8">
        <v>76</v>
      </c>
      <c r="H31" s="8">
        <f t="shared" si="1"/>
        <v>30.4</v>
      </c>
      <c r="I31" s="8">
        <f t="shared" si="2"/>
        <v>72.87</v>
      </c>
      <c r="J31" s="3">
        <v>3</v>
      </c>
      <c r="K31" s="3"/>
    </row>
    <row r="32" ht="25" customHeight="1" spans="1:11">
      <c r="A32" s="3">
        <v>29</v>
      </c>
      <c r="B32" s="4" t="s">
        <v>49</v>
      </c>
      <c r="C32" s="5">
        <v>202403100119</v>
      </c>
      <c r="D32" s="6" t="s">
        <v>53</v>
      </c>
      <c r="E32" s="7">
        <f>VLOOKUP(C32,[1]总成绩单!$D$4:$E$299,2,FALSE)</f>
        <v>71.18</v>
      </c>
      <c r="F32" s="8">
        <f t="shared" si="0"/>
        <v>42.71</v>
      </c>
      <c r="G32" s="8">
        <v>73.3333333333333</v>
      </c>
      <c r="H32" s="8">
        <f t="shared" si="1"/>
        <v>29.33</v>
      </c>
      <c r="I32" s="8">
        <f t="shared" si="2"/>
        <v>72.04</v>
      </c>
      <c r="J32" s="3">
        <v>4</v>
      </c>
      <c r="K32" s="3"/>
    </row>
    <row r="33" ht="25" customHeight="1" spans="1:11">
      <c r="A33" s="3">
        <v>30</v>
      </c>
      <c r="B33" s="4" t="s">
        <v>49</v>
      </c>
      <c r="C33" s="5">
        <v>202403100121</v>
      </c>
      <c r="D33" s="6" t="s">
        <v>54</v>
      </c>
      <c r="E33" s="7">
        <f>VLOOKUP(C33,[1]总成绩单!$D$4:$E$299,2,FALSE)</f>
        <v>69.52</v>
      </c>
      <c r="F33" s="8">
        <f t="shared" si="0"/>
        <v>41.71</v>
      </c>
      <c r="G33" s="8">
        <v>63.3333333333333</v>
      </c>
      <c r="H33" s="8">
        <f t="shared" si="1"/>
        <v>25.33</v>
      </c>
      <c r="I33" s="8">
        <f t="shared" si="2"/>
        <v>67.04</v>
      </c>
      <c r="J33" s="3">
        <v>5</v>
      </c>
      <c r="K33" s="3"/>
    </row>
    <row r="34" ht="25" customHeight="1" spans="1:11">
      <c r="A34" s="3">
        <v>31</v>
      </c>
      <c r="B34" s="4" t="s">
        <v>49</v>
      </c>
      <c r="C34" s="5">
        <v>202403100110</v>
      </c>
      <c r="D34" s="6" t="s">
        <v>55</v>
      </c>
      <c r="E34" s="7">
        <f>VLOOKUP(C34,[1]总成绩单!$D$4:$E$299,2,FALSE)</f>
        <v>69.06</v>
      </c>
      <c r="F34" s="8">
        <f t="shared" si="0"/>
        <v>41.44</v>
      </c>
      <c r="G34" s="8">
        <v>62.3333333333333</v>
      </c>
      <c r="H34" s="8">
        <f t="shared" si="1"/>
        <v>24.93</v>
      </c>
      <c r="I34" s="8">
        <f t="shared" si="2"/>
        <v>66.37</v>
      </c>
      <c r="J34" s="3">
        <v>6</v>
      </c>
      <c r="K34" s="3"/>
    </row>
    <row r="35" ht="25" customHeight="1" spans="1:11">
      <c r="A35" s="3">
        <v>32</v>
      </c>
      <c r="B35" s="4" t="s">
        <v>56</v>
      </c>
      <c r="C35" s="5">
        <v>202403100213</v>
      </c>
      <c r="D35" s="6" t="s">
        <v>57</v>
      </c>
      <c r="E35" s="7">
        <f>VLOOKUP(C35,[1]总成绩单!$D$4:$E$299,2,FALSE)</f>
        <v>80.44</v>
      </c>
      <c r="F35" s="8">
        <f t="shared" si="0"/>
        <v>48.26</v>
      </c>
      <c r="G35" s="8">
        <v>82</v>
      </c>
      <c r="H35" s="8">
        <f t="shared" si="1"/>
        <v>32.8</v>
      </c>
      <c r="I35" s="8">
        <f t="shared" si="2"/>
        <v>81.06</v>
      </c>
      <c r="J35" s="3">
        <v>1</v>
      </c>
      <c r="K35" s="3"/>
    </row>
    <row r="36" ht="25" customHeight="1" spans="1:11">
      <c r="A36" s="3">
        <v>33</v>
      </c>
      <c r="B36" s="4" t="s">
        <v>56</v>
      </c>
      <c r="C36" s="5">
        <v>202403100212</v>
      </c>
      <c r="D36" s="6" t="s">
        <v>58</v>
      </c>
      <c r="E36" s="7">
        <f>VLOOKUP(C36,[1]总成绩单!$D$4:$E$299,2,FALSE)</f>
        <v>78.51</v>
      </c>
      <c r="F36" s="8">
        <f t="shared" si="0"/>
        <v>47.11</v>
      </c>
      <c r="G36" s="8">
        <v>77.6666666666667</v>
      </c>
      <c r="H36" s="8">
        <f t="shared" si="1"/>
        <v>31.07</v>
      </c>
      <c r="I36" s="8">
        <f t="shared" si="2"/>
        <v>78.18</v>
      </c>
      <c r="J36" s="3">
        <v>2</v>
      </c>
      <c r="K36" s="3"/>
    </row>
    <row r="37" ht="25" customHeight="1" spans="1:11">
      <c r="A37" s="3">
        <v>34</v>
      </c>
      <c r="B37" s="4" t="s">
        <v>56</v>
      </c>
      <c r="C37" s="5">
        <v>202403100219</v>
      </c>
      <c r="D37" s="6" t="s">
        <v>59</v>
      </c>
      <c r="E37" s="7">
        <f>VLOOKUP(C37,[1]总成绩单!$D$4:$E$299,2,FALSE)</f>
        <v>71.25</v>
      </c>
      <c r="F37" s="8">
        <f t="shared" si="0"/>
        <v>42.75</v>
      </c>
      <c r="G37" s="8">
        <v>68</v>
      </c>
      <c r="H37" s="8">
        <f t="shared" si="1"/>
        <v>27.2</v>
      </c>
      <c r="I37" s="8">
        <f t="shared" si="2"/>
        <v>69.95</v>
      </c>
      <c r="J37" s="3">
        <v>3</v>
      </c>
      <c r="K37" s="3"/>
    </row>
    <row r="38" ht="25" customHeight="1" spans="1:11">
      <c r="A38" s="3">
        <v>35</v>
      </c>
      <c r="B38" s="4" t="s">
        <v>60</v>
      </c>
      <c r="C38" s="5">
        <v>202403100302</v>
      </c>
      <c r="D38" s="6" t="s">
        <v>61</v>
      </c>
      <c r="E38" s="7">
        <f>VLOOKUP(C38,[1]总成绩单!$D$4:$E$299,2,FALSE)</f>
        <v>71.96</v>
      </c>
      <c r="F38" s="8">
        <f t="shared" si="0"/>
        <v>43.18</v>
      </c>
      <c r="G38" s="8">
        <v>86</v>
      </c>
      <c r="H38" s="8">
        <f t="shared" si="1"/>
        <v>34.4</v>
      </c>
      <c r="I38" s="8">
        <f t="shared" si="2"/>
        <v>77.58</v>
      </c>
      <c r="J38" s="3">
        <v>1</v>
      </c>
      <c r="K38" s="3"/>
    </row>
    <row r="39" ht="25" customHeight="1" spans="1:11">
      <c r="A39" s="3">
        <v>36</v>
      </c>
      <c r="B39" s="4" t="s">
        <v>60</v>
      </c>
      <c r="C39" s="5">
        <v>202403100305</v>
      </c>
      <c r="D39" s="6" t="s">
        <v>62</v>
      </c>
      <c r="E39" s="7">
        <f>VLOOKUP(C39,[1]总成绩单!$D$4:$E$299,2,FALSE)</f>
        <v>72.12</v>
      </c>
      <c r="F39" s="8">
        <f t="shared" si="0"/>
        <v>43.27</v>
      </c>
      <c r="G39" s="8">
        <v>80.1666666666667</v>
      </c>
      <c r="H39" s="8">
        <f t="shared" si="1"/>
        <v>32.07</v>
      </c>
      <c r="I39" s="8">
        <f t="shared" si="2"/>
        <v>75.34</v>
      </c>
      <c r="J39" s="3">
        <v>2</v>
      </c>
      <c r="K39" s="3"/>
    </row>
    <row r="40" ht="25" customHeight="1" spans="1:11">
      <c r="A40" s="3">
        <v>37</v>
      </c>
      <c r="B40" s="4" t="s">
        <v>63</v>
      </c>
      <c r="C40" s="5">
        <v>202403100315</v>
      </c>
      <c r="D40" s="6" t="s">
        <v>64</v>
      </c>
      <c r="E40" s="7">
        <f>VLOOKUP(C40,[1]总成绩单!$D$4:$E$299,2,FALSE)</f>
        <v>75.48</v>
      </c>
      <c r="F40" s="8">
        <f t="shared" si="0"/>
        <v>45.29</v>
      </c>
      <c r="G40" s="8">
        <v>81.8333333333333</v>
      </c>
      <c r="H40" s="8">
        <f t="shared" si="1"/>
        <v>32.73</v>
      </c>
      <c r="I40" s="8">
        <f t="shared" si="2"/>
        <v>78.02</v>
      </c>
      <c r="J40" s="3">
        <v>1</v>
      </c>
      <c r="K40" s="3"/>
    </row>
    <row r="41" ht="25" customHeight="1" spans="1:11">
      <c r="A41" s="3">
        <v>38</v>
      </c>
      <c r="B41" s="4" t="s">
        <v>63</v>
      </c>
      <c r="C41" s="5">
        <v>202403100319</v>
      </c>
      <c r="D41" s="6" t="s">
        <v>65</v>
      </c>
      <c r="E41" s="7">
        <f>VLOOKUP(C41,[1]总成绩单!$D$4:$E$299,2,FALSE)</f>
        <v>67.77</v>
      </c>
      <c r="F41" s="8">
        <f t="shared" si="0"/>
        <v>40.66</v>
      </c>
      <c r="G41" s="8">
        <v>84.3333333333333</v>
      </c>
      <c r="H41" s="8">
        <f t="shared" si="1"/>
        <v>33.73</v>
      </c>
      <c r="I41" s="8">
        <f t="shared" si="2"/>
        <v>74.39</v>
      </c>
      <c r="J41" s="3">
        <v>2</v>
      </c>
      <c r="K41" s="3"/>
    </row>
    <row r="42" ht="25" customHeight="1" spans="1:11">
      <c r="A42" s="3">
        <v>39</v>
      </c>
      <c r="B42" s="4" t="s">
        <v>63</v>
      </c>
      <c r="C42" s="5">
        <v>202403100310</v>
      </c>
      <c r="D42" s="6" t="s">
        <v>66</v>
      </c>
      <c r="E42" s="7">
        <f>VLOOKUP(C42,[1]总成绩单!$D$4:$E$299,2,FALSE)</f>
        <v>69.81</v>
      </c>
      <c r="F42" s="8">
        <f t="shared" si="0"/>
        <v>41.89</v>
      </c>
      <c r="G42" s="8">
        <v>80</v>
      </c>
      <c r="H42" s="8">
        <f t="shared" si="1"/>
        <v>32</v>
      </c>
      <c r="I42" s="8">
        <f t="shared" si="2"/>
        <v>73.89</v>
      </c>
      <c r="J42" s="3">
        <v>3</v>
      </c>
      <c r="K42" s="3"/>
    </row>
    <row r="43" ht="25" customHeight="1" spans="1:11">
      <c r="A43" s="3">
        <v>40</v>
      </c>
      <c r="B43" s="4" t="s">
        <v>67</v>
      </c>
      <c r="C43" s="5">
        <v>202403100518</v>
      </c>
      <c r="D43" s="6" t="s">
        <v>68</v>
      </c>
      <c r="E43" s="7">
        <f>VLOOKUP(C43,[1]总成绩单!$D$4:$E$299,2,FALSE)</f>
        <v>75.22</v>
      </c>
      <c r="F43" s="8">
        <f t="shared" si="0"/>
        <v>45.13</v>
      </c>
      <c r="G43" s="8">
        <v>85.1666666666667</v>
      </c>
      <c r="H43" s="8">
        <f t="shared" si="1"/>
        <v>34.07</v>
      </c>
      <c r="I43" s="8">
        <f t="shared" si="2"/>
        <v>79.2</v>
      </c>
      <c r="J43" s="3">
        <v>1</v>
      </c>
      <c r="K43" s="3"/>
    </row>
    <row r="44" ht="25" customHeight="1" spans="1:11">
      <c r="A44" s="3">
        <v>41</v>
      </c>
      <c r="B44" s="4" t="s">
        <v>67</v>
      </c>
      <c r="C44" s="5">
        <v>202403100605</v>
      </c>
      <c r="D44" s="6" t="s">
        <v>69</v>
      </c>
      <c r="E44" s="7">
        <f>VLOOKUP(C44,[1]总成绩单!$D$4:$E$299,2,FALSE)</f>
        <v>78.69</v>
      </c>
      <c r="F44" s="8">
        <f t="shared" si="0"/>
        <v>47.21</v>
      </c>
      <c r="G44" s="8">
        <v>76.3333333333333</v>
      </c>
      <c r="H44" s="8">
        <f t="shared" si="1"/>
        <v>30.53</v>
      </c>
      <c r="I44" s="8">
        <f t="shared" si="2"/>
        <v>77.74</v>
      </c>
      <c r="J44" s="3">
        <v>2</v>
      </c>
      <c r="K44" s="3"/>
    </row>
    <row r="45" ht="25" customHeight="1" spans="1:11">
      <c r="A45" s="3">
        <v>42</v>
      </c>
      <c r="B45" s="4" t="s">
        <v>67</v>
      </c>
      <c r="C45" s="5">
        <v>202403100623</v>
      </c>
      <c r="D45" s="6" t="s">
        <v>70</v>
      </c>
      <c r="E45" s="7">
        <f>VLOOKUP(C45,[1]总成绩单!$D$4:$E$299,2,FALSE)</f>
        <v>75.02</v>
      </c>
      <c r="F45" s="8">
        <f t="shared" si="0"/>
        <v>45.01</v>
      </c>
      <c r="G45" s="8">
        <v>75.1666666666667</v>
      </c>
      <c r="H45" s="8">
        <f t="shared" si="1"/>
        <v>30.07</v>
      </c>
      <c r="I45" s="8">
        <f t="shared" si="2"/>
        <v>75.08</v>
      </c>
      <c r="J45" s="3">
        <v>3</v>
      </c>
      <c r="K45" s="3"/>
    </row>
  </sheetData>
  <mergeCells count="1">
    <mergeCell ref="A2:K2"/>
  </mergeCells>
  <pageMargins left="0.75" right="0.75" top="1" bottom="1" header="0.5" footer="0.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10097</dc:creator>
  <cp:lastModifiedBy>10097</cp:lastModifiedBy>
  <dcterms:created xsi:type="dcterms:W3CDTF">2023-10-12T16:35:00Z</dcterms:created>
  <dcterms:modified xsi:type="dcterms:W3CDTF">2024-04-15T01:04:58Z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26768EC299D14535B26D8766D4DCE557_13</vt:lpwstr>
  </property>
  <property fmtid="{D5CDD505-2E9C-101B-9397-08002B2CF9AE}" pid="3" name="KSOProductBuildVer">
    <vt:lpwstr>2052-12.1.0.16729</vt:lpwstr>
  </property>
</Properties>
</file>