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杭州市滨江区考试录用公务员总成绩花名册(二)" sheetId="1" r:id="rId1"/>
  </sheets>
  <definedNames/>
  <calcPr calcId="144525"/>
</workbook>
</file>

<file path=xl/sharedStrings.xml><?xml version="1.0" encoding="utf-8"?>
<sst xmlns="http://schemas.openxmlformats.org/spreadsheetml/2006/main" count="99" uniqueCount="56">
  <si>
    <t xml:space="preserve"> 2024  年杭州市滨江区考试录用公务员总成绩花名册(二)</t>
  </si>
  <si>
    <t>序号</t>
  </si>
  <si>
    <t>姓名</t>
  </si>
  <si>
    <t>准考证号</t>
  </si>
  <si>
    <t>报考单位</t>
  </si>
  <si>
    <t>报考职位</t>
  </si>
  <si>
    <t>职位代码</t>
  </si>
  <si>
    <t>笔试成绩</t>
  </si>
  <si>
    <t>面试成绩</t>
  </si>
  <si>
    <t>总成绩</t>
  </si>
  <si>
    <t>名次</t>
  </si>
  <si>
    <t>备注</t>
  </si>
  <si>
    <r>
      <rPr>
        <sz val="12"/>
        <color theme="1"/>
        <rFont val="仿宋_GB2312"/>
        <family val="2"/>
      </rPr>
      <t>林康伟</t>
    </r>
  </si>
  <si>
    <t>301010405819</t>
  </si>
  <si>
    <r>
      <rPr>
        <sz val="12"/>
        <color theme="1"/>
        <rFont val="仿宋_GB2312"/>
        <family val="2"/>
      </rPr>
      <t>杭州高新技术产业开发区（滨江）市场监督管理局</t>
    </r>
  </si>
  <si>
    <r>
      <rPr>
        <sz val="12"/>
        <color theme="1"/>
        <rFont val="仿宋_GB2312"/>
        <family val="2"/>
      </rPr>
      <t>市场监管</t>
    </r>
    <r>
      <rPr>
        <sz val="12"/>
        <color theme="1"/>
        <rFont val="Times New Roman"/>
        <family val="2"/>
      </rPr>
      <t>1</t>
    </r>
    <r>
      <rPr>
        <sz val="12"/>
        <color theme="1"/>
        <rFont val="仿宋_GB2312"/>
        <family val="2"/>
      </rPr>
      <t>一级主任科员及以下</t>
    </r>
  </si>
  <si>
    <t>13301004001000005</t>
  </si>
  <si>
    <r>
      <rPr>
        <sz val="12"/>
        <color theme="1"/>
        <rFont val="仿宋_GB2312"/>
        <family val="2"/>
      </rPr>
      <t>入围体检</t>
    </r>
  </si>
  <si>
    <r>
      <rPr>
        <sz val="12"/>
        <color theme="1"/>
        <rFont val="仿宋_GB2312"/>
        <family val="2"/>
      </rPr>
      <t>茅梓军</t>
    </r>
  </si>
  <si>
    <t>301010406525</t>
  </si>
  <si>
    <r>
      <rPr>
        <sz val="12"/>
        <color theme="1"/>
        <rFont val="仿宋_GB2312"/>
        <family val="2"/>
      </rPr>
      <t>肖鹏</t>
    </r>
  </si>
  <si>
    <t>301010408102</t>
  </si>
  <si>
    <r>
      <rPr>
        <sz val="12"/>
        <color theme="1"/>
        <rFont val="仿宋_GB2312"/>
        <family val="2"/>
      </rPr>
      <t>欧阳子杰</t>
    </r>
  </si>
  <si>
    <t>301010406121</t>
  </si>
  <si>
    <r>
      <rPr>
        <sz val="12"/>
        <color theme="1"/>
        <rFont val="仿宋_GB2312"/>
        <family val="2"/>
      </rPr>
      <t>成海涛</t>
    </r>
  </si>
  <si>
    <t>301010403909</t>
  </si>
  <si>
    <r>
      <rPr>
        <sz val="12"/>
        <color theme="1"/>
        <rFont val="仿宋_GB2312"/>
        <family val="2"/>
      </rPr>
      <t>徐言</t>
    </r>
  </si>
  <si>
    <t>301010404614</t>
  </si>
  <si>
    <t>面试缺考</t>
  </si>
  <si>
    <r>
      <rPr>
        <sz val="12"/>
        <color theme="1"/>
        <rFont val="仿宋_GB2312"/>
        <family val="2"/>
      </rPr>
      <t>洪泠伊</t>
    </r>
  </si>
  <si>
    <t>301010407208</t>
  </si>
  <si>
    <r>
      <rPr>
        <sz val="12"/>
        <color theme="1"/>
        <rFont val="仿宋_GB2312"/>
        <family val="2"/>
      </rPr>
      <t>市场监管</t>
    </r>
    <r>
      <rPr>
        <sz val="12"/>
        <color theme="1"/>
        <rFont val="Times New Roman"/>
        <family val="2"/>
      </rPr>
      <t>2</t>
    </r>
    <r>
      <rPr>
        <sz val="12"/>
        <color theme="1"/>
        <rFont val="仿宋_GB2312"/>
        <family val="2"/>
      </rPr>
      <t>一级主任科员及以下</t>
    </r>
  </si>
  <si>
    <t>13301004001000006</t>
  </si>
  <si>
    <r>
      <rPr>
        <sz val="12"/>
        <color theme="1"/>
        <rFont val="仿宋_GB2312"/>
        <family val="2"/>
      </rPr>
      <t>郭雪</t>
    </r>
    <r>
      <rPr>
        <sz val="12"/>
        <color theme="1"/>
        <rFont val="方正书宋_GBK"/>
        <family val="2"/>
      </rPr>
      <t>璠</t>
    </r>
  </si>
  <si>
    <t>301010409004</t>
  </si>
  <si>
    <r>
      <rPr>
        <sz val="12"/>
        <color theme="1"/>
        <rFont val="仿宋_GB2312"/>
        <family val="2"/>
      </rPr>
      <t>冯琳琅</t>
    </r>
  </si>
  <si>
    <t>301010406220</t>
  </si>
  <si>
    <r>
      <rPr>
        <sz val="12"/>
        <color theme="1"/>
        <rFont val="仿宋_GB2312"/>
        <family val="2"/>
      </rPr>
      <t>李玟</t>
    </r>
  </si>
  <si>
    <t>301010404421</t>
  </si>
  <si>
    <r>
      <rPr>
        <sz val="12"/>
        <color theme="1"/>
        <rFont val="仿宋_GB2312"/>
        <family val="2"/>
      </rPr>
      <t>赵宇浩</t>
    </r>
  </si>
  <si>
    <t>101010603610</t>
  </si>
  <si>
    <r>
      <rPr>
        <sz val="12"/>
        <color theme="1"/>
        <rFont val="仿宋_GB2312"/>
        <family val="2"/>
      </rPr>
      <t>杭州市滨江区人民检察院</t>
    </r>
  </si>
  <si>
    <r>
      <rPr>
        <sz val="12"/>
        <color theme="1"/>
        <rFont val="仿宋_GB2312"/>
        <family val="2"/>
      </rPr>
      <t>一级检察官助理及以下</t>
    </r>
    <r>
      <rPr>
        <sz val="12"/>
        <color theme="1"/>
        <rFont val="Times New Roman"/>
        <family val="2"/>
      </rPr>
      <t>1</t>
    </r>
  </si>
  <si>
    <t>13301004008000001</t>
  </si>
  <si>
    <r>
      <rPr>
        <sz val="12"/>
        <color theme="1"/>
        <rFont val="仿宋_GB2312"/>
        <family val="2"/>
      </rPr>
      <t>王瑞晗</t>
    </r>
  </si>
  <si>
    <t>101010601110</t>
  </si>
  <si>
    <r>
      <rPr>
        <sz val="12"/>
        <color theme="1"/>
        <rFont val="仿宋_GB2312"/>
        <family val="2"/>
      </rPr>
      <t>弋璐通</t>
    </r>
  </si>
  <si>
    <t>101010604807</t>
  </si>
  <si>
    <r>
      <rPr>
        <sz val="12"/>
        <color theme="1"/>
        <rFont val="仿宋_GB2312"/>
        <family val="2"/>
      </rPr>
      <t>王艺博</t>
    </r>
  </si>
  <si>
    <t>101010600119</t>
  </si>
  <si>
    <r>
      <rPr>
        <sz val="12"/>
        <color theme="1"/>
        <rFont val="仿宋_GB2312"/>
        <family val="2"/>
      </rPr>
      <t>一级检察官助理及以下</t>
    </r>
    <r>
      <rPr>
        <sz val="12"/>
        <color theme="1"/>
        <rFont val="Times New Roman"/>
        <family val="2"/>
      </rPr>
      <t>2</t>
    </r>
  </si>
  <si>
    <t>13301004008000002</t>
  </si>
  <si>
    <r>
      <rPr>
        <sz val="12"/>
        <color theme="1"/>
        <rFont val="仿宋_GB2312"/>
        <family val="2"/>
      </rPr>
      <t>褚予先</t>
    </r>
  </si>
  <si>
    <t>101010601129</t>
  </si>
  <si>
    <r>
      <rPr>
        <sz val="12"/>
        <color theme="1"/>
        <rFont val="仿宋_GB2312"/>
        <family val="2"/>
      </rPr>
      <t>陈博雅</t>
    </r>
  </si>
  <si>
    <t>101010602317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</si>
</sst>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u val="single"/>
      <sz val="18"/>
      <color rgb="FF000000"/>
      <name val="方正小标宋简体"/>
      <family val="2"/>
    </font>
    <font>
      <sz val="12"/>
      <color indexed="8"/>
      <name val="黑体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2"/>
      <color theme="1"/>
      <name val="仿宋_GB2312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2"/>
      <color theme="1"/>
      <name val="方正书宋_GBK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2" fillId="0" borderId="1" applyNumberFormat="0" applyFill="0" applyProtection="0">
      <alignment/>
    </xf>
    <xf numFmtId="0" fontId="15" fillId="0" borderId="0" applyNumberFormat="0" applyFill="0" applyBorder="0" applyProtection="0">
      <alignment/>
    </xf>
    <xf numFmtId="0" fontId="21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4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8" fillId="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13" fillId="0" borderId="3" applyNumberFormat="0" applyFill="0" applyProtection="0">
      <alignment/>
    </xf>
    <xf numFmtId="0" fontId="25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24" fillId="14" borderId="4" applyNumberFormat="0" applyProtection="0">
      <alignment/>
    </xf>
    <xf numFmtId="0" fontId="22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1" fillId="18" borderId="4" applyNumberFormat="0" applyProtection="0">
      <alignment/>
    </xf>
    <xf numFmtId="0" fontId="16" fillId="14" borderId="5" applyNumberFormat="0" applyProtection="0">
      <alignment/>
    </xf>
    <xf numFmtId="0" fontId="23" fillId="19" borderId="6" applyNumberFormat="0" applyProtection="0">
      <alignment/>
    </xf>
    <xf numFmtId="0" fontId="19" fillId="0" borderId="7" applyNumberFormat="0" applyFill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8" fillId="0" borderId="0" applyNumberFormat="0" applyFill="0" applyBorder="0" applyProtection="0">
      <alignment/>
    </xf>
    <xf numFmtId="0" fontId="10" fillId="23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8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zoomScale="85" zoomScaleNormal="85" workbookViewId="0" topLeftCell="A1">
      <selection activeCell="A2" sqref="A2:XFD2"/>
    </sheetView>
  </sheetViews>
  <sheetFormatPr defaultColWidth="9.00390625" defaultRowHeight="15"/>
  <cols>
    <col min="1" max="1" width="6.140625" style="0" customWidth="1"/>
    <col min="2" max="2" width="11.28125" style="0" customWidth="1"/>
    <col min="3" max="3" width="14.8515625" style="0" customWidth="1"/>
    <col min="4" max="4" width="52.28125" style="2" customWidth="1"/>
    <col min="5" max="5" width="31.57421875" style="0" customWidth="1"/>
    <col min="6" max="6" width="29.140625" style="0" customWidth="1"/>
    <col min="7" max="7" width="9.421875" style="3" customWidth="1"/>
    <col min="8" max="8" width="9.421875" style="0" customWidth="1"/>
    <col min="9" max="9" width="9.7109375" style="3" customWidth="1"/>
    <col min="11" max="11" width="11.421875" style="0" customWidth="1"/>
  </cols>
  <sheetData>
    <row r="1" spans="1:11" ht="6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2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22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11" t="s">
        <v>16</v>
      </c>
      <c r="G3" s="9">
        <v>133.46</v>
      </c>
      <c r="H3" s="7">
        <v>86.32</v>
      </c>
      <c r="I3" s="7">
        <f aca="true" t="shared" si="0" ref="I3:I18">SUMPRODUCT(((G3/2)*40%+H3*60%),1)</f>
        <v>78.484</v>
      </c>
      <c r="J3" s="8">
        <v>1</v>
      </c>
      <c r="K3" s="8" t="s">
        <v>17</v>
      </c>
    </row>
    <row r="4" spans="1:11" s="1" customFormat="1" ht="22" customHeight="1">
      <c r="A4" s="7">
        <v>2</v>
      </c>
      <c r="B4" s="8" t="s">
        <v>18</v>
      </c>
      <c r="C4" s="8" t="s">
        <v>19</v>
      </c>
      <c r="D4" s="8" t="s">
        <v>14</v>
      </c>
      <c r="E4" s="8" t="s">
        <v>15</v>
      </c>
      <c r="F4" s="11" t="s">
        <v>16</v>
      </c>
      <c r="G4" s="9">
        <v>133.35</v>
      </c>
      <c r="H4" s="7">
        <v>80.24</v>
      </c>
      <c r="I4" s="7">
        <f t="shared" si="0"/>
        <v>74.814</v>
      </c>
      <c r="J4" s="8">
        <v>2</v>
      </c>
      <c r="K4" s="8" t="s">
        <v>17</v>
      </c>
    </row>
    <row r="5" spans="1:11" s="1" customFormat="1" ht="22" customHeight="1">
      <c r="A5" s="7">
        <v>3</v>
      </c>
      <c r="B5" s="8" t="s">
        <v>20</v>
      </c>
      <c r="C5" s="8" t="s">
        <v>21</v>
      </c>
      <c r="D5" s="8" t="s">
        <v>14</v>
      </c>
      <c r="E5" s="8" t="s">
        <v>15</v>
      </c>
      <c r="F5" s="11" t="s">
        <v>16</v>
      </c>
      <c r="G5" s="9">
        <v>133.57</v>
      </c>
      <c r="H5" s="7">
        <v>79.2</v>
      </c>
      <c r="I5" s="7">
        <f t="shared" si="0"/>
        <v>74.234</v>
      </c>
      <c r="J5" s="8">
        <v>3</v>
      </c>
      <c r="K5" s="8" t="s">
        <v>17</v>
      </c>
    </row>
    <row r="6" spans="1:11" s="1" customFormat="1" ht="22" customHeight="1">
      <c r="A6" s="7">
        <v>4</v>
      </c>
      <c r="B6" s="8" t="s">
        <v>22</v>
      </c>
      <c r="C6" s="8" t="s">
        <v>23</v>
      </c>
      <c r="D6" s="8" t="s">
        <v>14</v>
      </c>
      <c r="E6" s="8" t="s">
        <v>15</v>
      </c>
      <c r="F6" s="11" t="s">
        <v>16</v>
      </c>
      <c r="G6" s="9">
        <v>132.93</v>
      </c>
      <c r="H6" s="7">
        <v>78.14</v>
      </c>
      <c r="I6" s="7">
        <f t="shared" si="0"/>
        <v>73.47</v>
      </c>
      <c r="J6" s="8">
        <v>4</v>
      </c>
      <c r="K6" s="8"/>
    </row>
    <row r="7" spans="1:11" s="1" customFormat="1" ht="22" customHeight="1">
      <c r="A7" s="7">
        <v>5</v>
      </c>
      <c r="B7" s="8" t="s">
        <v>24</v>
      </c>
      <c r="C7" s="8" t="s">
        <v>25</v>
      </c>
      <c r="D7" s="8" t="s">
        <v>14</v>
      </c>
      <c r="E7" s="8" t="s">
        <v>15</v>
      </c>
      <c r="F7" s="11" t="s">
        <v>16</v>
      </c>
      <c r="G7" s="9">
        <v>130.96</v>
      </c>
      <c r="H7" s="7">
        <v>77.52</v>
      </c>
      <c r="I7" s="7">
        <f t="shared" si="0"/>
        <v>72.704</v>
      </c>
      <c r="J7" s="8">
        <v>5</v>
      </c>
      <c r="K7" s="8"/>
    </row>
    <row r="8" spans="1:11" s="1" customFormat="1" ht="22" customHeight="1">
      <c r="A8" s="7">
        <v>6</v>
      </c>
      <c r="B8" s="8" t="s">
        <v>26</v>
      </c>
      <c r="C8" s="8" t="s">
        <v>27</v>
      </c>
      <c r="D8" s="8" t="s">
        <v>14</v>
      </c>
      <c r="E8" s="8" t="s">
        <v>15</v>
      </c>
      <c r="F8" s="11" t="s">
        <v>16</v>
      </c>
      <c r="G8" s="9">
        <v>143.65</v>
      </c>
      <c r="H8" s="7">
        <v>0</v>
      </c>
      <c r="I8" s="7">
        <f t="shared" si="0"/>
        <v>28.73</v>
      </c>
      <c r="J8" s="8">
        <v>6</v>
      </c>
      <c r="K8" s="10" t="s">
        <v>28</v>
      </c>
    </row>
    <row r="9" spans="1:11" s="1" customFormat="1" ht="22" customHeight="1">
      <c r="A9" s="7">
        <v>7</v>
      </c>
      <c r="B9" s="8" t="s">
        <v>29</v>
      </c>
      <c r="C9" s="8" t="s">
        <v>30</v>
      </c>
      <c r="D9" s="8" t="s">
        <v>14</v>
      </c>
      <c r="E9" s="8" t="s">
        <v>31</v>
      </c>
      <c r="F9" s="11" t="s">
        <v>32</v>
      </c>
      <c r="G9" s="9">
        <v>139.07</v>
      </c>
      <c r="H9" s="7">
        <v>85.4</v>
      </c>
      <c r="I9" s="7">
        <f t="shared" si="0"/>
        <v>79.054</v>
      </c>
      <c r="J9" s="8">
        <v>1</v>
      </c>
      <c r="K9" s="8" t="s">
        <v>17</v>
      </c>
    </row>
    <row r="10" spans="1:11" s="1" customFormat="1" ht="22" customHeight="1">
      <c r="A10" s="7">
        <v>8</v>
      </c>
      <c r="B10" s="8" t="s">
        <v>33</v>
      </c>
      <c r="C10" s="8" t="s">
        <v>34</v>
      </c>
      <c r="D10" s="8" t="s">
        <v>14</v>
      </c>
      <c r="E10" s="8" t="s">
        <v>31</v>
      </c>
      <c r="F10" s="11" t="s">
        <v>32</v>
      </c>
      <c r="G10" s="9">
        <v>134.7</v>
      </c>
      <c r="H10" s="7">
        <v>84.42</v>
      </c>
      <c r="I10" s="7">
        <f t="shared" si="0"/>
        <v>77.592</v>
      </c>
      <c r="J10" s="8">
        <v>2</v>
      </c>
      <c r="K10" s="8"/>
    </row>
    <row r="11" spans="1:11" s="1" customFormat="1" ht="22" customHeight="1">
      <c r="A11" s="7">
        <v>9</v>
      </c>
      <c r="B11" s="8" t="s">
        <v>35</v>
      </c>
      <c r="C11" s="8" t="s">
        <v>36</v>
      </c>
      <c r="D11" s="8" t="s">
        <v>14</v>
      </c>
      <c r="E11" s="8" t="s">
        <v>31</v>
      </c>
      <c r="F11" s="11" t="s">
        <v>32</v>
      </c>
      <c r="G11" s="9">
        <v>134.7</v>
      </c>
      <c r="H11" s="7">
        <v>83.92</v>
      </c>
      <c r="I11" s="7">
        <f t="shared" si="0"/>
        <v>77.292</v>
      </c>
      <c r="J11" s="8">
        <v>3</v>
      </c>
      <c r="K11" s="8"/>
    </row>
    <row r="12" spans="1:11" s="1" customFormat="1" ht="22" customHeight="1">
      <c r="A12" s="7">
        <v>10</v>
      </c>
      <c r="B12" s="8" t="s">
        <v>37</v>
      </c>
      <c r="C12" s="8" t="s">
        <v>38</v>
      </c>
      <c r="D12" s="8" t="s">
        <v>14</v>
      </c>
      <c r="E12" s="8" t="s">
        <v>31</v>
      </c>
      <c r="F12" s="11" t="s">
        <v>32</v>
      </c>
      <c r="G12" s="9">
        <v>136.67</v>
      </c>
      <c r="H12" s="7">
        <v>74.42</v>
      </c>
      <c r="I12" s="7">
        <f t="shared" si="0"/>
        <v>71.986</v>
      </c>
      <c r="J12" s="8">
        <v>4</v>
      </c>
      <c r="K12" s="8"/>
    </row>
    <row r="13" spans="1:11" ht="22" customHeight="1">
      <c r="A13" s="7">
        <v>11</v>
      </c>
      <c r="B13" s="8" t="s">
        <v>39</v>
      </c>
      <c r="C13" s="8" t="s">
        <v>40</v>
      </c>
      <c r="D13" s="8" t="s">
        <v>41</v>
      </c>
      <c r="E13" s="8" t="s">
        <v>42</v>
      </c>
      <c r="F13" s="11" t="s">
        <v>43</v>
      </c>
      <c r="G13" s="8">
        <v>127.8</v>
      </c>
      <c r="H13" s="7">
        <v>87.6</v>
      </c>
      <c r="I13" s="7">
        <f>SUMPRODUCT(((G13/2)*40%+H13*60%),1)</f>
        <v>78.12</v>
      </c>
      <c r="J13" s="8">
        <v>1</v>
      </c>
      <c r="K13" s="8" t="s">
        <v>17</v>
      </c>
    </row>
    <row r="14" spans="1:11" ht="22" customHeight="1">
      <c r="A14" s="7">
        <v>12</v>
      </c>
      <c r="B14" s="8" t="s">
        <v>44</v>
      </c>
      <c r="C14" s="8" t="s">
        <v>45</v>
      </c>
      <c r="D14" s="8" t="s">
        <v>41</v>
      </c>
      <c r="E14" s="8" t="s">
        <v>42</v>
      </c>
      <c r="F14" s="11" t="s">
        <v>43</v>
      </c>
      <c r="G14" s="8">
        <v>137.7</v>
      </c>
      <c r="H14" s="7">
        <v>81.6</v>
      </c>
      <c r="I14" s="7">
        <f>SUMPRODUCT(((G14/2)*40%+H14*60%),1)</f>
        <v>76.5</v>
      </c>
      <c r="J14" s="8">
        <v>2</v>
      </c>
      <c r="K14" s="8"/>
    </row>
    <row r="15" spans="1:11" ht="22" customHeight="1">
      <c r="A15" s="7">
        <v>13</v>
      </c>
      <c r="B15" s="8" t="s">
        <v>46</v>
      </c>
      <c r="C15" s="8" t="s">
        <v>47</v>
      </c>
      <c r="D15" s="8" t="s">
        <v>41</v>
      </c>
      <c r="E15" s="8" t="s">
        <v>42</v>
      </c>
      <c r="F15" s="11" t="s">
        <v>43</v>
      </c>
      <c r="G15" s="8">
        <v>132.2</v>
      </c>
      <c r="H15" s="7">
        <v>81.2</v>
      </c>
      <c r="I15" s="7">
        <f>SUMPRODUCT(((G15/2)*40%+H15*60%),1)</f>
        <v>75.16</v>
      </c>
      <c r="J15" s="8">
        <v>3</v>
      </c>
      <c r="K15" s="8"/>
    </row>
    <row r="16" spans="1:11" ht="22" customHeight="1">
      <c r="A16" s="7">
        <v>14</v>
      </c>
      <c r="B16" s="8" t="s">
        <v>48</v>
      </c>
      <c r="C16" s="8" t="s">
        <v>49</v>
      </c>
      <c r="D16" s="8" t="s">
        <v>41</v>
      </c>
      <c r="E16" s="8" t="s">
        <v>50</v>
      </c>
      <c r="F16" s="11" t="s">
        <v>51</v>
      </c>
      <c r="G16" s="8">
        <v>131.9</v>
      </c>
      <c r="H16" s="7">
        <v>85.6</v>
      </c>
      <c r="I16" s="7">
        <f>SUMPRODUCT(((G16/2)*40%+H16*60%),1)</f>
        <v>77.74</v>
      </c>
      <c r="J16" s="8">
        <v>1</v>
      </c>
      <c r="K16" s="8" t="s">
        <v>17</v>
      </c>
    </row>
    <row r="17" spans="1:11" ht="22" customHeight="1">
      <c r="A17" s="7">
        <v>15</v>
      </c>
      <c r="B17" s="8" t="s">
        <v>52</v>
      </c>
      <c r="C17" s="8" t="s">
        <v>53</v>
      </c>
      <c r="D17" s="8" t="s">
        <v>41</v>
      </c>
      <c r="E17" s="8" t="s">
        <v>50</v>
      </c>
      <c r="F17" s="11" t="s">
        <v>51</v>
      </c>
      <c r="G17" s="8">
        <v>144.3</v>
      </c>
      <c r="H17" s="7">
        <v>80</v>
      </c>
      <c r="I17" s="7">
        <f>SUMPRODUCT(((G17/2)*40%+H17*60%),1)</f>
        <v>76.86</v>
      </c>
      <c r="J17" s="8">
        <v>2</v>
      </c>
      <c r="K17" s="8"/>
    </row>
    <row r="18" spans="1:11" ht="22" customHeight="1">
      <c r="A18" s="7">
        <v>16</v>
      </c>
      <c r="B18" s="8" t="s">
        <v>54</v>
      </c>
      <c r="C18" s="8" t="s">
        <v>55</v>
      </c>
      <c r="D18" s="8" t="s">
        <v>41</v>
      </c>
      <c r="E18" s="8" t="s">
        <v>50</v>
      </c>
      <c r="F18" s="11" t="s">
        <v>51</v>
      </c>
      <c r="G18" s="8">
        <v>136.1</v>
      </c>
      <c r="H18" s="7">
        <v>76.2</v>
      </c>
      <c r="I18" s="7">
        <f>SUMPRODUCT(((G18/2)*40%+H18*60%),1)</f>
        <v>72.94</v>
      </c>
      <c r="J18" s="8">
        <v>3</v>
      </c>
      <c r="K18" s="8"/>
    </row>
  </sheetData>
  <mergeCells count="1">
    <mergeCell ref="A1:K1"/>
  </mergeCells>
  <printOptions horizontalCentered="1"/>
  <pageMargins left="0.708661417322835" right="0.708661417322835" top="0.748031496062992" bottom="0.748031496062992" header="0.31496062992126" footer="0.31496062992126"/>
  <pageSetup fitToHeight="0" fitToWidth="1"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王莹</cp:lastModifiedBy>
  <dcterms:created xsi:type="dcterms:W3CDTF">2024-03-03T13:50:00Z</dcterms:created>
  <dcterms:modified xsi:type="dcterms:W3CDTF">2024-03-04T12:21:47Z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D762D728DCC74FD7A54688C63A156392_12</vt:lpwstr>
  </property>
  <property fmtid="{D5CDD505-2E9C-101B-9397-08002B2CF9AE}" pid="3" name="KSOProductBuildVer">
    <vt:lpwstr>2052-11.8.2.9831</vt:lpwstr>
  </property>
</Properties>
</file>