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workbookProtection/>
  <bookViews>
    <workbookView windowWidth="28800" windowHeight="12375" tabRatio="705"/>
  </bookViews>
  <sheets>
    <sheet name="汇总表" sheetId="22" r:id="rId1"/>
  </sheets>
  <definedNames>
    <definedName name="_xlnm._FilterDatabase" localSheetId="0" hidden="1">汇总表!$2:$41</definedName>
    <definedName name="_xlnm.Print_Titles" localSheetId="0">汇总表!$2:$2</definedName>
    <definedName name="_xlnm.Print_Area" localSheetId="0">汇总表!$A$1:$J$41</definedName>
  </definedNames>
  <calcPr calcId="144525"/>
</workbook>
</file>

<file path=xl/sharedStrings.xml><?xml version="1.0" encoding="utf-8"?>
<sst xmlns="http://schemas.openxmlformats.org/spreadsheetml/2006/main" count="129" uniqueCount="92">
  <si>
    <t>深圳市光明区凤凰街道办事处2023年第三批公开招聘一般类岗位专干
入围体检及资格复审人员名单</t>
  </si>
  <si>
    <t>序号</t>
  </si>
  <si>
    <t>姓名</t>
  </si>
  <si>
    <t>身份证号</t>
  </si>
  <si>
    <t>岗位编号</t>
  </si>
  <si>
    <t>笔试分数</t>
  </si>
  <si>
    <t>面试分数</t>
  </si>
  <si>
    <t>总成绩</t>
  </si>
  <si>
    <t>排名</t>
  </si>
  <si>
    <t>是否进入体检及资格复审环节</t>
  </si>
  <si>
    <t>备注</t>
  </si>
  <si>
    <t>符伊莉</t>
  </si>
  <si>
    <t>4408811994*******7</t>
  </si>
  <si>
    <t>是</t>
  </si>
  <si>
    <t>贾天仪</t>
  </si>
  <si>
    <t>3607211998*******5</t>
  </si>
  <si>
    <t>胡蕊</t>
  </si>
  <si>
    <t>4414221999*******6</t>
  </si>
  <si>
    <t>曾浩洋</t>
  </si>
  <si>
    <t>4305242001*******X</t>
  </si>
  <si>
    <t>否</t>
  </si>
  <si>
    <t>陈洁清</t>
  </si>
  <si>
    <t>4414231995*******0</t>
  </si>
  <si>
    <t>郑泽浩</t>
  </si>
  <si>
    <t>4451222000*******3</t>
  </si>
  <si>
    <t>袁育武</t>
  </si>
  <si>
    <t>4419001999*******3</t>
  </si>
  <si>
    <t>张莹</t>
  </si>
  <si>
    <t>3607821999*******8</t>
  </si>
  <si>
    <t>唐媚</t>
  </si>
  <si>
    <t>5326271994*******5</t>
  </si>
  <si>
    <t>郭攀</t>
  </si>
  <si>
    <t>4414221996*******3</t>
  </si>
  <si>
    <t>余泳记</t>
  </si>
  <si>
    <t>4417211991*******X</t>
  </si>
  <si>
    <t>杨晓琳</t>
  </si>
  <si>
    <t>4408831987*******4</t>
  </si>
  <si>
    <t>曾银</t>
  </si>
  <si>
    <t>4307251991*******8</t>
  </si>
  <si>
    <t>许秋玲</t>
  </si>
  <si>
    <t>4409211998*******8</t>
  </si>
  <si>
    <t>周智聪</t>
  </si>
  <si>
    <t>4403061995*******4</t>
  </si>
  <si>
    <t>叶建文</t>
  </si>
  <si>
    <t>4414241995*******9</t>
  </si>
  <si>
    <t>张帆</t>
  </si>
  <si>
    <t>4413232000*******0</t>
  </si>
  <si>
    <t>麦冠林</t>
  </si>
  <si>
    <t>4403062001*******7</t>
  </si>
  <si>
    <t>张贵珍</t>
  </si>
  <si>
    <t>3607222000*******3</t>
  </si>
  <si>
    <t>李恩敏</t>
  </si>
  <si>
    <t>4405821995*******7</t>
  </si>
  <si>
    <t>缺考</t>
  </si>
  <si>
    <t>底帆</t>
  </si>
  <si>
    <t>4103031992*******5</t>
  </si>
  <si>
    <t>吴楷</t>
  </si>
  <si>
    <t>4210831993*******3</t>
  </si>
  <si>
    <t>程雨欣</t>
  </si>
  <si>
    <t>3624251992*******0</t>
  </si>
  <si>
    <t>李蔚燕</t>
  </si>
  <si>
    <t>4416211990*******9</t>
  </si>
  <si>
    <t>林鹏珊</t>
  </si>
  <si>
    <t>4452221995*******X</t>
  </si>
  <si>
    <t>任艳君</t>
  </si>
  <si>
    <t>4115271992*******7</t>
  </si>
  <si>
    <t>翁启煌</t>
  </si>
  <si>
    <t>4452811996*******9</t>
  </si>
  <si>
    <t>黄悦</t>
  </si>
  <si>
    <t>4305271992*******2</t>
  </si>
  <si>
    <t>王路路</t>
  </si>
  <si>
    <t>4115261995*******8</t>
  </si>
  <si>
    <t>黄亚梅</t>
  </si>
  <si>
    <t>3625311990*******8</t>
  </si>
  <si>
    <t>吕李平</t>
  </si>
  <si>
    <t>4408811998*******0</t>
  </si>
  <si>
    <t>陈泽润</t>
  </si>
  <si>
    <t>4452242000*******X</t>
  </si>
  <si>
    <t>袁婧诗</t>
  </si>
  <si>
    <t>4406022000*******0</t>
  </si>
  <si>
    <t>朱橡</t>
  </si>
  <si>
    <t>4414231992*******5</t>
  </si>
  <si>
    <t>钱爱娣</t>
  </si>
  <si>
    <t>4311031989*******7</t>
  </si>
  <si>
    <t>黄坚</t>
  </si>
  <si>
    <t>3607311997*******9</t>
  </si>
  <si>
    <t>林建彬</t>
  </si>
  <si>
    <t>4419001987*******6</t>
  </si>
  <si>
    <t>肖灿奇</t>
  </si>
  <si>
    <t>4415221994*******4</t>
  </si>
  <si>
    <t>江帅华</t>
  </si>
  <si>
    <t>3624301998*******9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</si>
</sst>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6">
    <font>
      <sz val="10"/>
      <name val="Arial"/>
      <charset val="1"/>
    </font>
    <font>
      <sz val="11"/>
      <name val="宋体"/>
      <charset val="1"/>
      <scheme val="minor"/>
    </font>
    <font>
      <b/>
      <sz val="16"/>
      <name val="方正书宋_GBK"/>
      <charset val="1"/>
    </font>
    <font>
      <b/>
      <sz val="11"/>
      <name val="宋体"/>
      <charset val="1"/>
      <scheme val="minor"/>
    </font>
    <font>
      <b/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0"/>
      <name val="Arial"/>
      <charset val="134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0" fontId="8" fillId="26" borderId="0" applyNumberFormat="false" applyBorder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5" fillId="15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13" borderId="0" applyNumberFormat="false" applyBorder="false" applyAlignment="false" applyProtection="false">
      <alignment vertical="center"/>
    </xf>
    <xf numFmtId="0" fontId="5" fillId="28" borderId="0" applyNumberFormat="false" applyBorder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  <xf numFmtId="0" fontId="8" fillId="18" borderId="0" applyNumberFormat="false" applyBorder="false" applyAlignment="false" applyProtection="false">
      <alignment vertical="center"/>
    </xf>
    <xf numFmtId="0" fontId="8" fillId="9" borderId="0" applyNumberFormat="false" applyBorder="false" applyAlignment="false" applyProtection="false">
      <alignment vertical="center"/>
    </xf>
    <xf numFmtId="0" fontId="5" fillId="23" borderId="0" applyNumberFormat="false" applyBorder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5" fillId="8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21" fillId="27" borderId="11" applyNumberFormat="false" applyAlignment="false" applyProtection="false">
      <alignment vertical="center"/>
    </xf>
    <xf numFmtId="0" fontId="22" fillId="0" borderId="7" applyNumberFormat="false" applyFill="false" applyAlignment="false" applyProtection="false">
      <alignment vertical="center"/>
    </xf>
    <xf numFmtId="0" fontId="14" fillId="10" borderId="9" applyNumberFormat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6" fillId="19" borderId="10" applyNumberFormat="false" applyAlignment="false" applyProtection="false">
      <alignment vertical="center"/>
    </xf>
    <xf numFmtId="0" fontId="5" fillId="25" borderId="0" applyNumberFormat="false" applyBorder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42" fontId="11" fillId="0" borderId="0" applyBorder="false" applyAlignment="false" applyProtection="false"/>
    <xf numFmtId="0" fontId="13" fillId="0" borderId="13" applyNumberFormat="false" applyFill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9" fillId="19" borderId="9" applyNumberFormat="false" applyAlignment="false" applyProtection="false">
      <alignment vertical="center"/>
    </xf>
    <xf numFmtId="0" fontId="8" fillId="32" borderId="0" applyNumberFormat="false" applyBorder="false" applyAlignment="false" applyProtection="false">
      <alignment vertical="center"/>
    </xf>
    <xf numFmtId="41" fontId="11" fillId="0" borderId="0" applyBorder="false" applyAlignment="false" applyProtection="false"/>
    <xf numFmtId="0" fontId="8" fillId="31" borderId="0" applyNumberFormat="false" applyBorder="false" applyAlignment="false" applyProtection="false">
      <alignment vertical="center"/>
    </xf>
    <xf numFmtId="0" fontId="25" fillId="29" borderId="12" applyNumberFormat="false" applyFont="false" applyAlignment="false" applyProtection="false">
      <alignment vertical="center"/>
    </xf>
    <xf numFmtId="0" fontId="15" fillId="17" borderId="0" applyNumberFormat="false" applyBorder="false" applyAlignment="false" applyProtection="false">
      <alignment vertical="center"/>
    </xf>
    <xf numFmtId="44" fontId="11" fillId="0" borderId="0" applyBorder="false" applyAlignment="false" applyProtection="false"/>
    <xf numFmtId="43" fontId="11" fillId="0" borderId="0" applyBorder="false" applyAlignment="false" applyProtection="false"/>
    <xf numFmtId="0" fontId="10" fillId="0" borderId="7" applyNumberFormat="false" applyFill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9" fontId="11" fillId="0" borderId="0" applyBorder="false" applyAlignment="false" applyProtection="false"/>
    <xf numFmtId="0" fontId="12" fillId="0" borderId="8" applyNumberFormat="false" applyFill="false" applyAlignment="false" applyProtection="false">
      <alignment vertical="center"/>
    </xf>
    <xf numFmtId="0" fontId="5" fillId="7" borderId="0" applyNumberFormat="false" applyBorder="false" applyAlignment="false" applyProtection="false">
      <alignment vertical="center"/>
    </xf>
    <xf numFmtId="0" fontId="5" fillId="6" borderId="0" applyNumberFormat="false" applyBorder="false" applyAlignment="false" applyProtection="false">
      <alignment vertical="center"/>
    </xf>
    <xf numFmtId="0" fontId="8" fillId="30" borderId="0" applyNumberFormat="false" applyBorder="false" applyAlignment="false" applyProtection="false">
      <alignment vertical="center"/>
    </xf>
    <xf numFmtId="0" fontId="9" fillId="0" borderId="6" applyNumberFormat="false" applyFill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  <xf numFmtId="0" fontId="8" fillId="22" borderId="0" applyNumberFormat="false" applyBorder="false" applyAlignment="false" applyProtection="false">
      <alignment vertical="center"/>
    </xf>
    <xf numFmtId="0" fontId="8" fillId="24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</cellStyleXfs>
  <cellXfs count="14">
    <xf numFmtId="0" fontId="0" fillId="0" borderId="0" xfId="0" applyFont="true"/>
    <xf numFmtId="0" fontId="0" fillId="0" borderId="0" xfId="0" applyFont="true" applyFill="true" applyAlignment="true">
      <alignment horizontal="center" vertical="center"/>
    </xf>
    <xf numFmtId="0" fontId="1" fillId="0" borderId="0" xfId="0" applyFont="true" applyFill="true" applyAlignment="true">
      <alignment horizontal="center" vertical="center"/>
    </xf>
    <xf numFmtId="0" fontId="0" fillId="0" borderId="0" xfId="0" applyFont="true" applyFill="true"/>
    <xf numFmtId="0" fontId="2" fillId="0" borderId="0" xfId="0" applyFont="true" applyFill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center" vertical="center"/>
    </xf>
    <xf numFmtId="0" fontId="4" fillId="0" borderId="2" xfId="0" applyFont="true" applyFill="true" applyBorder="true" applyAlignment="true">
      <alignment horizontal="center" vertical="center"/>
    </xf>
    <xf numFmtId="0" fontId="1" fillId="0" borderId="1" xfId="0" applyFont="true" applyFill="true" applyBorder="true" applyAlignment="true">
      <alignment horizontal="center" vertical="center"/>
    </xf>
    <xf numFmtId="0" fontId="1" fillId="0" borderId="3" xfId="0" applyFont="true" applyFill="true" applyBorder="true" applyAlignment="true">
      <alignment horizontal="center" vertical="center"/>
    </xf>
    <xf numFmtId="0" fontId="1" fillId="0" borderId="4" xfId="0" applyFont="true" applyFill="true" applyBorder="true" applyAlignment="true">
      <alignment horizontal="center" vertical="center"/>
    </xf>
    <xf numFmtId="0" fontId="1" fillId="0" borderId="5" xfId="0" applyFont="true" applyFill="true" applyBorder="true" applyAlignment="true">
      <alignment horizontal="center" vertical="center"/>
    </xf>
    <xf numFmtId="0" fontId="3" fillId="0" borderId="1" xfId="0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 wrapText="true"/>
    </xf>
    <xf numFmtId="0" fontId="1" fillId="0" borderId="0" xfId="0" applyFont="true" applyFill="true"/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A41"/>
  <sheetViews>
    <sheetView tabSelected="1" view="pageBreakPreview" zoomScale="110" zoomScaleNormal="110" zoomScaleSheetLayoutView="110" workbookViewId="0">
      <pane ySplit="2" topLeftCell="A3" activePane="bottomLeft" state="frozen"/>
      <selection/>
      <selection pane="bottomLeft" activeCell="A2" sqref="$A2:$XFD2"/>
    </sheetView>
  </sheetViews>
  <sheetFormatPr defaultColWidth="10.2833333333333" defaultRowHeight="12.75"/>
  <cols>
    <col min="1" max="1" width="6.625" style="1" customWidth="true"/>
    <col min="2" max="2" width="10" style="1" customWidth="true"/>
    <col min="3" max="3" width="19.2083333333333" style="1" customWidth="true"/>
    <col min="4" max="4" width="11.5083333333333" style="1"/>
    <col min="5" max="7" width="10.45" style="1" customWidth="true"/>
    <col min="8" max="8" width="10.4416666666667" style="1" customWidth="true"/>
    <col min="9" max="9" width="15.6833333333333" style="1" customWidth="true"/>
    <col min="10" max="10" width="10.9083333333333" style="1" customWidth="true"/>
    <col min="11" max="982" width="11.5083333333333" style="1"/>
    <col min="983" max="16370" width="10.2833333333333" style="1"/>
    <col min="16371" max="16384" width="10.2833333333333" style="3"/>
  </cols>
  <sheetData>
    <row r="1" s="1" customFormat="true" ht="47" customHeight="true" spans="1:10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="2" customFormat="true" ht="27" customHeight="true" spans="1:16381">
      <c r="A2" s="5" t="s">
        <v>1</v>
      </c>
      <c r="B2" s="5" t="s">
        <v>2</v>
      </c>
      <c r="C2" s="6" t="s">
        <v>3</v>
      </c>
      <c r="D2" s="6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11" t="s">
        <v>9</v>
      </c>
      <c r="J2" s="12" t="s">
        <v>10</v>
      </c>
      <c r="XEQ2" s="13"/>
      <c r="XER2" s="13"/>
      <c r="XES2" s="13"/>
      <c r="XET2" s="13"/>
      <c r="XEU2" s="13"/>
      <c r="XEV2" s="13"/>
      <c r="XEW2" s="13"/>
      <c r="XEX2" s="13"/>
      <c r="XEY2" s="13"/>
      <c r="XEZ2" s="13"/>
      <c r="XFA2" s="13"/>
    </row>
    <row r="3" s="2" customFormat="true" ht="25" customHeight="true" spans="1:16381">
      <c r="A3" s="7">
        <v>1</v>
      </c>
      <c r="B3" s="7" t="s">
        <v>11</v>
      </c>
      <c r="C3" s="7" t="s">
        <v>12</v>
      </c>
      <c r="D3" s="8">
        <v>20230301</v>
      </c>
      <c r="E3" s="7">
        <v>83</v>
      </c>
      <c r="F3" s="7">
        <v>84</v>
      </c>
      <c r="G3" s="7">
        <f t="shared" ref="G3:G16" si="0">ROUND((E3+F3)/2,2)</f>
        <v>83.5</v>
      </c>
      <c r="H3" s="7">
        <f>RANK(G3,$G$3:$G$16)</f>
        <v>1</v>
      </c>
      <c r="I3" s="7" t="s">
        <v>13</v>
      </c>
      <c r="J3" s="7"/>
      <c r="XEQ3" s="13"/>
      <c r="XER3" s="13"/>
      <c r="XES3" s="13"/>
      <c r="XET3" s="13"/>
      <c r="XEU3" s="13"/>
      <c r="XEV3" s="13"/>
      <c r="XEW3" s="13"/>
      <c r="XEX3" s="13"/>
      <c r="XEY3" s="13"/>
      <c r="XEZ3" s="13"/>
      <c r="XFA3" s="13"/>
    </row>
    <row r="4" s="2" customFormat="true" ht="25" customHeight="true" spans="1:16381">
      <c r="A4" s="7">
        <v>2</v>
      </c>
      <c r="B4" s="7" t="s">
        <v>14</v>
      </c>
      <c r="C4" s="7" t="s">
        <v>15</v>
      </c>
      <c r="D4" s="9"/>
      <c r="E4" s="7">
        <v>77</v>
      </c>
      <c r="F4" s="7">
        <v>85.33</v>
      </c>
      <c r="G4" s="7">
        <f t="shared" si="0"/>
        <v>81.17</v>
      </c>
      <c r="H4" s="7">
        <f t="shared" ref="H4:H16" si="1">RANK(G4,$G$3:$G$16)</f>
        <v>2</v>
      </c>
      <c r="I4" s="7" t="s">
        <v>13</v>
      </c>
      <c r="J4" s="7"/>
      <c r="XEQ4" s="13"/>
      <c r="XER4" s="13"/>
      <c r="XES4" s="13"/>
      <c r="XET4" s="13"/>
      <c r="XEU4" s="13"/>
      <c r="XEV4" s="13"/>
      <c r="XEW4" s="13"/>
      <c r="XEX4" s="13"/>
      <c r="XEY4" s="13"/>
      <c r="XEZ4" s="13"/>
      <c r="XFA4" s="13"/>
    </row>
    <row r="5" s="2" customFormat="true" ht="25" customHeight="true" spans="1:16381">
      <c r="A5" s="7">
        <v>3</v>
      </c>
      <c r="B5" s="7" t="s">
        <v>16</v>
      </c>
      <c r="C5" s="7" t="s">
        <v>17</v>
      </c>
      <c r="D5" s="9"/>
      <c r="E5" s="7">
        <v>78</v>
      </c>
      <c r="F5" s="7">
        <v>84</v>
      </c>
      <c r="G5" s="7">
        <f t="shared" si="0"/>
        <v>81</v>
      </c>
      <c r="H5" s="7">
        <f t="shared" si="1"/>
        <v>3</v>
      </c>
      <c r="I5" s="7" t="s">
        <v>13</v>
      </c>
      <c r="J5" s="7"/>
      <c r="XEQ5" s="13"/>
      <c r="XER5" s="13"/>
      <c r="XES5" s="13"/>
      <c r="XET5" s="13"/>
      <c r="XEU5" s="13"/>
      <c r="XEV5" s="13"/>
      <c r="XEW5" s="13"/>
      <c r="XEX5" s="13"/>
      <c r="XEY5" s="13"/>
      <c r="XEZ5" s="13"/>
      <c r="XFA5" s="13"/>
    </row>
    <row r="6" s="2" customFormat="true" ht="25" customHeight="true" spans="1:16381">
      <c r="A6" s="7">
        <v>4</v>
      </c>
      <c r="B6" s="7" t="s">
        <v>18</v>
      </c>
      <c r="C6" s="7" t="s">
        <v>19</v>
      </c>
      <c r="D6" s="9"/>
      <c r="E6" s="7">
        <v>82</v>
      </c>
      <c r="F6" s="7">
        <v>76.33</v>
      </c>
      <c r="G6" s="7">
        <f t="shared" si="0"/>
        <v>79.17</v>
      </c>
      <c r="H6" s="7">
        <f t="shared" si="1"/>
        <v>4</v>
      </c>
      <c r="I6" s="7" t="s">
        <v>20</v>
      </c>
      <c r="J6" s="7"/>
      <c r="XEQ6" s="13"/>
      <c r="XER6" s="13"/>
      <c r="XES6" s="13"/>
      <c r="XET6" s="13"/>
      <c r="XEU6" s="13"/>
      <c r="XEV6" s="13"/>
      <c r="XEW6" s="13"/>
      <c r="XEX6" s="13"/>
      <c r="XEY6" s="13"/>
      <c r="XEZ6" s="13"/>
      <c r="XFA6" s="13"/>
    </row>
    <row r="7" s="2" customFormat="true" ht="25" customHeight="true" spans="1:16381">
      <c r="A7" s="7">
        <v>5</v>
      </c>
      <c r="B7" s="7" t="s">
        <v>21</v>
      </c>
      <c r="C7" s="7" t="s">
        <v>22</v>
      </c>
      <c r="D7" s="9"/>
      <c r="E7" s="7">
        <v>78</v>
      </c>
      <c r="F7" s="7">
        <v>80</v>
      </c>
      <c r="G7" s="7">
        <f t="shared" si="0"/>
        <v>79</v>
      </c>
      <c r="H7" s="7">
        <f t="shared" si="1"/>
        <v>5</v>
      </c>
      <c r="I7" s="7" t="s">
        <v>20</v>
      </c>
      <c r="J7" s="7"/>
      <c r="XEQ7" s="13"/>
      <c r="XER7" s="13"/>
      <c r="XES7" s="13"/>
      <c r="XET7" s="13"/>
      <c r="XEU7" s="13"/>
      <c r="XEV7" s="13"/>
      <c r="XEW7" s="13"/>
      <c r="XEX7" s="13"/>
      <c r="XEY7" s="13"/>
      <c r="XEZ7" s="13"/>
      <c r="XFA7" s="13"/>
    </row>
    <row r="8" s="2" customFormat="true" ht="25" customHeight="true" spans="1:16381">
      <c r="A8" s="7">
        <v>6</v>
      </c>
      <c r="B8" s="7" t="s">
        <v>23</v>
      </c>
      <c r="C8" s="7" t="s">
        <v>24</v>
      </c>
      <c r="D8" s="9"/>
      <c r="E8" s="7">
        <v>79</v>
      </c>
      <c r="F8" s="7">
        <v>77.33</v>
      </c>
      <c r="G8" s="7">
        <f t="shared" si="0"/>
        <v>78.17</v>
      </c>
      <c r="H8" s="7">
        <f t="shared" si="1"/>
        <v>6</v>
      </c>
      <c r="I8" s="7" t="s">
        <v>20</v>
      </c>
      <c r="J8" s="7"/>
      <c r="XEQ8" s="13"/>
      <c r="XER8" s="13"/>
      <c r="XES8" s="13"/>
      <c r="XET8" s="13"/>
      <c r="XEU8" s="13"/>
      <c r="XEV8" s="13"/>
      <c r="XEW8" s="13"/>
      <c r="XEX8" s="13"/>
      <c r="XEY8" s="13"/>
      <c r="XEZ8" s="13"/>
      <c r="XFA8" s="13"/>
    </row>
    <row r="9" s="2" customFormat="true" ht="25" customHeight="true" spans="1:16381">
      <c r="A9" s="7">
        <v>7</v>
      </c>
      <c r="B9" s="7" t="s">
        <v>25</v>
      </c>
      <c r="C9" s="7" t="s">
        <v>26</v>
      </c>
      <c r="D9" s="9"/>
      <c r="E9" s="7">
        <v>79</v>
      </c>
      <c r="F9" s="7">
        <v>75.67</v>
      </c>
      <c r="G9" s="7">
        <f t="shared" si="0"/>
        <v>77.34</v>
      </c>
      <c r="H9" s="7">
        <f t="shared" si="1"/>
        <v>7</v>
      </c>
      <c r="I9" s="7" t="s">
        <v>20</v>
      </c>
      <c r="J9" s="7"/>
      <c r="XEQ9" s="13"/>
      <c r="XER9" s="13"/>
      <c r="XES9" s="13"/>
      <c r="XET9" s="13"/>
      <c r="XEU9" s="13"/>
      <c r="XEV9" s="13"/>
      <c r="XEW9" s="13"/>
      <c r="XEX9" s="13"/>
      <c r="XEY9" s="13"/>
      <c r="XEZ9" s="13"/>
      <c r="XFA9" s="13"/>
    </row>
    <row r="10" s="2" customFormat="true" ht="25" customHeight="true" spans="1:16381">
      <c r="A10" s="7">
        <v>8</v>
      </c>
      <c r="B10" s="7" t="s">
        <v>27</v>
      </c>
      <c r="C10" s="7" t="s">
        <v>28</v>
      </c>
      <c r="D10" s="9"/>
      <c r="E10" s="7">
        <v>78</v>
      </c>
      <c r="F10" s="7">
        <v>75.33</v>
      </c>
      <c r="G10" s="7">
        <f t="shared" si="0"/>
        <v>76.67</v>
      </c>
      <c r="H10" s="7">
        <f t="shared" si="1"/>
        <v>8</v>
      </c>
      <c r="I10" s="7" t="s">
        <v>20</v>
      </c>
      <c r="J10" s="7"/>
      <c r="XEQ10" s="13"/>
      <c r="XER10" s="13"/>
      <c r="XES10" s="13"/>
      <c r="XET10" s="13"/>
      <c r="XEU10" s="13"/>
      <c r="XEV10" s="13"/>
      <c r="XEW10" s="13"/>
      <c r="XEX10" s="13"/>
      <c r="XEY10" s="13"/>
      <c r="XEZ10" s="13"/>
      <c r="XFA10" s="13"/>
    </row>
    <row r="11" s="2" customFormat="true" ht="25" customHeight="true" spans="1:16381">
      <c r="A11" s="7">
        <v>9</v>
      </c>
      <c r="B11" s="7" t="s">
        <v>29</v>
      </c>
      <c r="C11" s="7" t="s">
        <v>30</v>
      </c>
      <c r="D11" s="9"/>
      <c r="E11" s="7">
        <v>77</v>
      </c>
      <c r="F11" s="7">
        <v>76.33</v>
      </c>
      <c r="G11" s="7">
        <f t="shared" si="0"/>
        <v>76.67</v>
      </c>
      <c r="H11" s="7">
        <f t="shared" si="1"/>
        <v>8</v>
      </c>
      <c r="I11" s="7" t="s">
        <v>20</v>
      </c>
      <c r="J11" s="7"/>
      <c r="XEQ11" s="13"/>
      <c r="XER11" s="13"/>
      <c r="XES11" s="13"/>
      <c r="XET11" s="13"/>
      <c r="XEU11" s="13"/>
      <c r="XEV11" s="13"/>
      <c r="XEW11" s="13"/>
      <c r="XEX11" s="13"/>
      <c r="XEY11" s="13"/>
      <c r="XEZ11" s="13"/>
      <c r="XFA11" s="13"/>
    </row>
    <row r="12" s="2" customFormat="true" ht="25" customHeight="true" spans="1:16381">
      <c r="A12" s="7">
        <v>10</v>
      </c>
      <c r="B12" s="7" t="s">
        <v>31</v>
      </c>
      <c r="C12" s="7" t="s">
        <v>32</v>
      </c>
      <c r="D12" s="9"/>
      <c r="E12" s="7">
        <v>77</v>
      </c>
      <c r="F12" s="7">
        <v>70.33</v>
      </c>
      <c r="G12" s="7">
        <f t="shared" si="0"/>
        <v>73.67</v>
      </c>
      <c r="H12" s="7">
        <f t="shared" si="1"/>
        <v>10</v>
      </c>
      <c r="I12" s="7" t="s">
        <v>20</v>
      </c>
      <c r="J12" s="7"/>
      <c r="XEQ12" s="13"/>
      <c r="XER12" s="13"/>
      <c r="XES12" s="13"/>
      <c r="XET12" s="13"/>
      <c r="XEU12" s="13"/>
      <c r="XEV12" s="13"/>
      <c r="XEW12" s="13"/>
      <c r="XEX12" s="13"/>
      <c r="XEY12" s="13"/>
      <c r="XEZ12" s="13"/>
      <c r="XFA12" s="13"/>
    </row>
    <row r="13" s="2" customFormat="true" ht="25" customHeight="true" spans="1:16381">
      <c r="A13" s="7">
        <v>11</v>
      </c>
      <c r="B13" s="7" t="s">
        <v>33</v>
      </c>
      <c r="C13" s="7" t="s">
        <v>34</v>
      </c>
      <c r="D13" s="9"/>
      <c r="E13" s="7">
        <v>77</v>
      </c>
      <c r="F13" s="7">
        <v>67.67</v>
      </c>
      <c r="G13" s="7">
        <f t="shared" si="0"/>
        <v>72.34</v>
      </c>
      <c r="H13" s="7">
        <f t="shared" si="1"/>
        <v>11</v>
      </c>
      <c r="I13" s="7" t="s">
        <v>20</v>
      </c>
      <c r="J13" s="7"/>
      <c r="XEQ13" s="13"/>
      <c r="XER13" s="13"/>
      <c r="XES13" s="13"/>
      <c r="XET13" s="13"/>
      <c r="XEU13" s="13"/>
      <c r="XEV13" s="13"/>
      <c r="XEW13" s="13"/>
      <c r="XEX13" s="13"/>
      <c r="XEY13" s="13"/>
      <c r="XEZ13" s="13"/>
      <c r="XFA13" s="13"/>
    </row>
    <row r="14" s="2" customFormat="true" ht="25" customHeight="true" spans="1:16381">
      <c r="A14" s="7">
        <v>12</v>
      </c>
      <c r="B14" s="7" t="s">
        <v>35</v>
      </c>
      <c r="C14" s="7" t="s">
        <v>36</v>
      </c>
      <c r="D14" s="9"/>
      <c r="E14" s="7">
        <v>77</v>
      </c>
      <c r="F14" s="7">
        <v>66.67</v>
      </c>
      <c r="G14" s="7">
        <f t="shared" si="0"/>
        <v>71.84</v>
      </c>
      <c r="H14" s="7">
        <f t="shared" si="1"/>
        <v>12</v>
      </c>
      <c r="I14" s="7" t="s">
        <v>20</v>
      </c>
      <c r="J14" s="7"/>
      <c r="XEQ14" s="13"/>
      <c r="XER14" s="13"/>
      <c r="XES14" s="13"/>
      <c r="XET14" s="13"/>
      <c r="XEU14" s="13"/>
      <c r="XEV14" s="13"/>
      <c r="XEW14" s="13"/>
      <c r="XEX14" s="13"/>
      <c r="XEY14" s="13"/>
      <c r="XEZ14" s="13"/>
      <c r="XFA14" s="13"/>
    </row>
    <row r="15" s="2" customFormat="true" ht="25" customHeight="true" spans="1:16381">
      <c r="A15" s="7">
        <v>13</v>
      </c>
      <c r="B15" s="7" t="s">
        <v>37</v>
      </c>
      <c r="C15" s="7" t="s">
        <v>38</v>
      </c>
      <c r="D15" s="9"/>
      <c r="E15" s="7">
        <v>77</v>
      </c>
      <c r="F15" s="7">
        <v>64</v>
      </c>
      <c r="G15" s="7">
        <f t="shared" si="0"/>
        <v>70.5</v>
      </c>
      <c r="H15" s="7">
        <f t="shared" si="1"/>
        <v>13</v>
      </c>
      <c r="I15" s="7" t="s">
        <v>20</v>
      </c>
      <c r="J15" s="7"/>
      <c r="XEQ15" s="13"/>
      <c r="XER15" s="13"/>
      <c r="XES15" s="13"/>
      <c r="XET15" s="13"/>
      <c r="XEU15" s="13"/>
      <c r="XEV15" s="13"/>
      <c r="XEW15" s="13"/>
      <c r="XEX15" s="13"/>
      <c r="XEY15" s="13"/>
      <c r="XEZ15" s="13"/>
      <c r="XFA15" s="13"/>
    </row>
    <row r="16" s="2" customFormat="true" ht="25" customHeight="true" spans="1:16381">
      <c r="A16" s="7">
        <v>14</v>
      </c>
      <c r="B16" s="7" t="s">
        <v>39</v>
      </c>
      <c r="C16" s="7" t="s">
        <v>40</v>
      </c>
      <c r="D16" s="10"/>
      <c r="E16" s="7">
        <v>77</v>
      </c>
      <c r="F16" s="7">
        <v>63.33</v>
      </c>
      <c r="G16" s="7">
        <f t="shared" si="0"/>
        <v>70.17</v>
      </c>
      <c r="H16" s="7">
        <f t="shared" si="1"/>
        <v>14</v>
      </c>
      <c r="I16" s="7" t="s">
        <v>20</v>
      </c>
      <c r="J16" s="7"/>
      <c r="XEQ16" s="13"/>
      <c r="XER16" s="13"/>
      <c r="XES16" s="13"/>
      <c r="XET16" s="13"/>
      <c r="XEU16" s="13"/>
      <c r="XEV16" s="13"/>
      <c r="XEW16" s="13"/>
      <c r="XEX16" s="13"/>
      <c r="XEY16" s="13"/>
      <c r="XEZ16" s="13"/>
      <c r="XFA16" s="13"/>
    </row>
    <row r="17" s="2" customFormat="true" ht="25" customHeight="true" spans="1:16381">
      <c r="A17" s="7">
        <v>15</v>
      </c>
      <c r="B17" s="7" t="s">
        <v>41</v>
      </c>
      <c r="C17" s="7" t="s">
        <v>42</v>
      </c>
      <c r="D17" s="8">
        <v>20230302</v>
      </c>
      <c r="E17" s="7">
        <v>75</v>
      </c>
      <c r="F17" s="7">
        <v>78</v>
      </c>
      <c r="G17" s="7">
        <v>76.5</v>
      </c>
      <c r="H17" s="7">
        <f>RANK(G17,$G$17:$G$19)</f>
        <v>1</v>
      </c>
      <c r="I17" s="7" t="s">
        <v>13</v>
      </c>
      <c r="J17" s="7"/>
      <c r="XEQ17" s="13"/>
      <c r="XER17" s="13"/>
      <c r="XES17" s="13"/>
      <c r="XET17" s="13"/>
      <c r="XEU17" s="13"/>
      <c r="XEV17" s="13"/>
      <c r="XEW17" s="13"/>
      <c r="XEX17" s="13"/>
      <c r="XEY17" s="13"/>
      <c r="XEZ17" s="13"/>
      <c r="XFA17" s="13"/>
    </row>
    <row r="18" s="2" customFormat="true" ht="25" customHeight="true" spans="1:16381">
      <c r="A18" s="7">
        <v>16</v>
      </c>
      <c r="B18" s="7" t="s">
        <v>43</v>
      </c>
      <c r="C18" s="7" t="s">
        <v>44</v>
      </c>
      <c r="D18" s="9"/>
      <c r="E18" s="7">
        <v>71</v>
      </c>
      <c r="F18" s="7">
        <v>72</v>
      </c>
      <c r="G18" s="7">
        <v>71.5</v>
      </c>
      <c r="H18" s="7">
        <f>RANK(G18,$G$17:$G$19)</f>
        <v>2</v>
      </c>
      <c r="I18" s="7" t="s">
        <v>20</v>
      </c>
      <c r="J18" s="7"/>
      <c r="XEQ18" s="13"/>
      <c r="XER18" s="13"/>
      <c r="XES18" s="13"/>
      <c r="XET18" s="13"/>
      <c r="XEU18" s="13"/>
      <c r="XEV18" s="13"/>
      <c r="XEW18" s="13"/>
      <c r="XEX18" s="13"/>
      <c r="XEY18" s="13"/>
      <c r="XEZ18" s="13"/>
      <c r="XFA18" s="13"/>
    </row>
    <row r="19" s="2" customFormat="true" ht="25" customHeight="true" spans="1:16381">
      <c r="A19" s="7">
        <v>17</v>
      </c>
      <c r="B19" s="7" t="s">
        <v>45</v>
      </c>
      <c r="C19" s="7" t="s">
        <v>46</v>
      </c>
      <c r="D19" s="10"/>
      <c r="E19" s="7">
        <v>73</v>
      </c>
      <c r="F19" s="7">
        <v>66</v>
      </c>
      <c r="G19" s="7">
        <v>69.5</v>
      </c>
      <c r="H19" s="7">
        <f>RANK(G19,$G$17:$G$19)</f>
        <v>3</v>
      </c>
      <c r="I19" s="7" t="s">
        <v>20</v>
      </c>
      <c r="J19" s="7"/>
      <c r="XEQ19" s="13"/>
      <c r="XER19" s="13"/>
      <c r="XES19" s="13"/>
      <c r="XET19" s="13"/>
      <c r="XEU19" s="13"/>
      <c r="XEV19" s="13"/>
      <c r="XEW19" s="13"/>
      <c r="XEX19" s="13"/>
      <c r="XEY19" s="13"/>
      <c r="XEZ19" s="13"/>
      <c r="XFA19" s="13"/>
    </row>
    <row r="20" s="2" customFormat="true" ht="25" customHeight="true" spans="1:16381">
      <c r="A20" s="7">
        <v>18</v>
      </c>
      <c r="B20" s="7" t="s">
        <v>47</v>
      </c>
      <c r="C20" s="7" t="s">
        <v>48</v>
      </c>
      <c r="D20" s="8">
        <v>20230303</v>
      </c>
      <c r="E20" s="7">
        <v>80</v>
      </c>
      <c r="F20" s="7">
        <v>81.67</v>
      </c>
      <c r="G20" s="7">
        <f t="shared" ref="G20:G41" si="2">ROUND((E20+F20)/2,2)</f>
        <v>80.84</v>
      </c>
      <c r="H20" s="7">
        <v>1</v>
      </c>
      <c r="I20" s="7" t="s">
        <v>13</v>
      </c>
      <c r="J20" s="7"/>
      <c r="XEQ20" s="13"/>
      <c r="XER20" s="13"/>
      <c r="XES20" s="13"/>
      <c r="XET20" s="13"/>
      <c r="XEU20" s="13"/>
      <c r="XEV20" s="13"/>
      <c r="XEW20" s="13"/>
      <c r="XEX20" s="13"/>
      <c r="XEY20" s="13"/>
      <c r="XEZ20" s="13"/>
      <c r="XFA20" s="13"/>
    </row>
    <row r="21" s="2" customFormat="true" ht="25" customHeight="true" spans="1:16381">
      <c r="A21" s="7">
        <v>19</v>
      </c>
      <c r="B21" s="7" t="s">
        <v>49</v>
      </c>
      <c r="C21" s="7" t="s">
        <v>50</v>
      </c>
      <c r="D21" s="9"/>
      <c r="E21" s="7">
        <v>77</v>
      </c>
      <c r="F21" s="7">
        <v>84</v>
      </c>
      <c r="G21" s="7">
        <f t="shared" si="2"/>
        <v>80.5</v>
      </c>
      <c r="H21" s="7">
        <v>2</v>
      </c>
      <c r="I21" s="7" t="s">
        <v>20</v>
      </c>
      <c r="J21" s="7"/>
      <c r="XEQ21" s="13"/>
      <c r="XER21" s="13"/>
      <c r="XES21" s="13"/>
      <c r="XET21" s="13"/>
      <c r="XEU21" s="13"/>
      <c r="XEV21" s="13"/>
      <c r="XEW21" s="13"/>
      <c r="XEX21" s="13"/>
      <c r="XEY21" s="13"/>
      <c r="XEZ21" s="13"/>
      <c r="XFA21" s="13"/>
    </row>
    <row r="22" s="2" customFormat="true" ht="25" customHeight="true" spans="1:16381">
      <c r="A22" s="7">
        <v>20</v>
      </c>
      <c r="B22" s="7" t="s">
        <v>51</v>
      </c>
      <c r="C22" s="7" t="s">
        <v>52</v>
      </c>
      <c r="D22" s="10"/>
      <c r="E22" s="7">
        <v>74</v>
      </c>
      <c r="F22" s="7" t="s">
        <v>53</v>
      </c>
      <c r="G22" s="7">
        <v>37</v>
      </c>
      <c r="H22" s="7">
        <v>3</v>
      </c>
      <c r="I22" s="7" t="s">
        <v>20</v>
      </c>
      <c r="J22" s="7"/>
      <c r="XEQ22" s="13"/>
      <c r="XER22" s="13"/>
      <c r="XES22" s="13"/>
      <c r="XET22" s="13"/>
      <c r="XEU22" s="13"/>
      <c r="XEV22" s="13"/>
      <c r="XEW22" s="13"/>
      <c r="XEX22" s="13"/>
      <c r="XEY22" s="13"/>
      <c r="XEZ22" s="13"/>
      <c r="XFA22" s="13"/>
    </row>
    <row r="23" s="2" customFormat="true" ht="25" customHeight="true" spans="1:16381">
      <c r="A23" s="7">
        <v>21</v>
      </c>
      <c r="B23" s="7" t="s">
        <v>54</v>
      </c>
      <c r="C23" s="7" t="s">
        <v>55</v>
      </c>
      <c r="D23" s="8">
        <v>20230304</v>
      </c>
      <c r="E23" s="7">
        <v>68</v>
      </c>
      <c r="F23" s="7">
        <v>76.33</v>
      </c>
      <c r="G23" s="7">
        <f t="shared" si="2"/>
        <v>72.17</v>
      </c>
      <c r="H23" s="7">
        <f>RANK(G23,$G$23:$G$25)</f>
        <v>1</v>
      </c>
      <c r="I23" s="7" t="s">
        <v>13</v>
      </c>
      <c r="J23" s="7"/>
      <c r="XEQ23" s="13"/>
      <c r="XER23" s="13"/>
      <c r="XES23" s="13"/>
      <c r="XET23" s="13"/>
      <c r="XEU23" s="13"/>
      <c r="XEV23" s="13"/>
      <c r="XEW23" s="13"/>
      <c r="XEX23" s="13"/>
      <c r="XEY23" s="13"/>
      <c r="XEZ23" s="13"/>
      <c r="XFA23" s="13"/>
    </row>
    <row r="24" s="2" customFormat="true" ht="25" customHeight="true" spans="1:16381">
      <c r="A24" s="7">
        <v>22</v>
      </c>
      <c r="B24" s="7" t="s">
        <v>56</v>
      </c>
      <c r="C24" s="7" t="s">
        <v>57</v>
      </c>
      <c r="D24" s="9"/>
      <c r="E24" s="7">
        <v>71</v>
      </c>
      <c r="F24" s="7">
        <v>72.33</v>
      </c>
      <c r="G24" s="7">
        <f t="shared" si="2"/>
        <v>71.67</v>
      </c>
      <c r="H24" s="7">
        <f>RANK(G24,$G$23:$G$25)</f>
        <v>2</v>
      </c>
      <c r="I24" s="7" t="s">
        <v>20</v>
      </c>
      <c r="J24" s="7"/>
      <c r="XEQ24" s="13"/>
      <c r="XER24" s="13"/>
      <c r="XES24" s="13"/>
      <c r="XET24" s="13"/>
      <c r="XEU24" s="13"/>
      <c r="XEV24" s="13"/>
      <c r="XEW24" s="13"/>
      <c r="XEX24" s="13"/>
      <c r="XEY24" s="13"/>
      <c r="XEZ24" s="13"/>
      <c r="XFA24" s="13"/>
    </row>
    <row r="25" s="2" customFormat="true" ht="25" customHeight="true" spans="1:16381">
      <c r="A25" s="7">
        <v>23</v>
      </c>
      <c r="B25" s="7" t="s">
        <v>58</v>
      </c>
      <c r="C25" s="7" t="s">
        <v>59</v>
      </c>
      <c r="D25" s="10"/>
      <c r="E25" s="7">
        <v>66</v>
      </c>
      <c r="F25" s="7">
        <v>67.67</v>
      </c>
      <c r="G25" s="7">
        <f t="shared" si="2"/>
        <v>66.84</v>
      </c>
      <c r="H25" s="7">
        <f>RANK(G25,$G$23:$G$25)</f>
        <v>3</v>
      </c>
      <c r="I25" s="7" t="s">
        <v>20</v>
      </c>
      <c r="J25" s="7"/>
      <c r="XEQ25" s="13"/>
      <c r="XER25" s="13"/>
      <c r="XES25" s="13"/>
      <c r="XET25" s="13"/>
      <c r="XEU25" s="13"/>
      <c r="XEV25" s="13"/>
      <c r="XEW25" s="13"/>
      <c r="XEX25" s="13"/>
      <c r="XEY25" s="13"/>
      <c r="XEZ25" s="13"/>
      <c r="XFA25" s="13"/>
    </row>
    <row r="26" s="2" customFormat="true" ht="25" customHeight="true" spans="1:16381">
      <c r="A26" s="7">
        <v>24</v>
      </c>
      <c r="B26" s="7" t="s">
        <v>60</v>
      </c>
      <c r="C26" s="7" t="s">
        <v>61</v>
      </c>
      <c r="D26" s="7">
        <v>20230305</v>
      </c>
      <c r="E26" s="7">
        <v>72</v>
      </c>
      <c r="F26" s="7">
        <v>86.67</v>
      </c>
      <c r="G26" s="7">
        <f t="shared" si="2"/>
        <v>79.34</v>
      </c>
      <c r="H26" s="7">
        <f>RANK(G26,$G$26:$G$41)</f>
        <v>1</v>
      </c>
      <c r="I26" s="7" t="s">
        <v>13</v>
      </c>
      <c r="J26" s="7"/>
      <c r="XEQ26" s="13"/>
      <c r="XER26" s="13"/>
      <c r="XES26" s="13"/>
      <c r="XET26" s="13"/>
      <c r="XEU26" s="13"/>
      <c r="XEV26" s="13"/>
      <c r="XEW26" s="13"/>
      <c r="XEX26" s="13"/>
      <c r="XEY26" s="13"/>
      <c r="XEZ26" s="13"/>
      <c r="XFA26" s="13"/>
    </row>
    <row r="27" s="2" customFormat="true" ht="25" customHeight="true" spans="1:16381">
      <c r="A27" s="7">
        <v>25</v>
      </c>
      <c r="B27" s="7" t="s">
        <v>62</v>
      </c>
      <c r="C27" s="7" t="s">
        <v>63</v>
      </c>
      <c r="D27" s="7"/>
      <c r="E27" s="7">
        <v>77</v>
      </c>
      <c r="F27" s="7">
        <v>81</v>
      </c>
      <c r="G27" s="7">
        <f t="shared" si="2"/>
        <v>79</v>
      </c>
      <c r="H27" s="7">
        <f t="shared" ref="H27:H41" si="3">RANK(G27,$G$26:$G$41)</f>
        <v>2</v>
      </c>
      <c r="I27" s="7" t="s">
        <v>13</v>
      </c>
      <c r="J27" s="7"/>
      <c r="XEQ27" s="13"/>
      <c r="XER27" s="13"/>
      <c r="XES27" s="13"/>
      <c r="XET27" s="13"/>
      <c r="XEU27" s="13"/>
      <c r="XEV27" s="13"/>
      <c r="XEW27" s="13"/>
      <c r="XEX27" s="13"/>
      <c r="XEY27" s="13"/>
      <c r="XEZ27" s="13"/>
      <c r="XFA27" s="13"/>
    </row>
    <row r="28" s="2" customFormat="true" ht="25" customHeight="true" spans="1:16381">
      <c r="A28" s="7">
        <v>26</v>
      </c>
      <c r="B28" s="7" t="s">
        <v>64</v>
      </c>
      <c r="C28" s="7" t="s">
        <v>65</v>
      </c>
      <c r="D28" s="7"/>
      <c r="E28" s="7">
        <v>71</v>
      </c>
      <c r="F28" s="7">
        <v>84</v>
      </c>
      <c r="G28" s="7">
        <f t="shared" si="2"/>
        <v>77.5</v>
      </c>
      <c r="H28" s="7">
        <f t="shared" si="3"/>
        <v>3</v>
      </c>
      <c r="I28" s="7" t="s">
        <v>13</v>
      </c>
      <c r="J28" s="7"/>
      <c r="XEQ28" s="13"/>
      <c r="XER28" s="13"/>
      <c r="XES28" s="13"/>
      <c r="XET28" s="13"/>
      <c r="XEU28" s="13"/>
      <c r="XEV28" s="13"/>
      <c r="XEW28" s="13"/>
      <c r="XEX28" s="13"/>
      <c r="XEY28" s="13"/>
      <c r="XEZ28" s="13"/>
      <c r="XFA28" s="13"/>
    </row>
    <row r="29" s="2" customFormat="true" ht="25" customHeight="true" spans="1:16381">
      <c r="A29" s="7">
        <v>27</v>
      </c>
      <c r="B29" s="7" t="s">
        <v>66</v>
      </c>
      <c r="C29" s="7" t="s">
        <v>67</v>
      </c>
      <c r="D29" s="7"/>
      <c r="E29" s="7">
        <v>76</v>
      </c>
      <c r="F29" s="7">
        <v>78.67</v>
      </c>
      <c r="G29" s="7">
        <f t="shared" si="2"/>
        <v>77.34</v>
      </c>
      <c r="H29" s="7">
        <f t="shared" si="3"/>
        <v>4</v>
      </c>
      <c r="I29" s="7" t="s">
        <v>13</v>
      </c>
      <c r="J29" s="7"/>
      <c r="XEQ29" s="13"/>
      <c r="XER29" s="13"/>
      <c r="XES29" s="13"/>
      <c r="XET29" s="13"/>
      <c r="XEU29" s="13"/>
      <c r="XEV29" s="13"/>
      <c r="XEW29" s="13"/>
      <c r="XEX29" s="13"/>
      <c r="XEY29" s="13"/>
      <c r="XEZ29" s="13"/>
      <c r="XFA29" s="13"/>
    </row>
    <row r="30" s="2" customFormat="true" ht="25" customHeight="true" spans="1:16381">
      <c r="A30" s="7">
        <v>28</v>
      </c>
      <c r="B30" s="7" t="s">
        <v>68</v>
      </c>
      <c r="C30" s="7" t="s">
        <v>69</v>
      </c>
      <c r="D30" s="7"/>
      <c r="E30" s="7">
        <v>74</v>
      </c>
      <c r="F30" s="7">
        <v>76.67</v>
      </c>
      <c r="G30" s="7">
        <f t="shared" si="2"/>
        <v>75.34</v>
      </c>
      <c r="H30" s="7">
        <f t="shared" si="3"/>
        <v>5</v>
      </c>
      <c r="I30" s="7" t="s">
        <v>20</v>
      </c>
      <c r="J30" s="7"/>
      <c r="XEQ30" s="13"/>
      <c r="XER30" s="13"/>
      <c r="XES30" s="13"/>
      <c r="XET30" s="13"/>
      <c r="XEU30" s="13"/>
      <c r="XEV30" s="13"/>
      <c r="XEW30" s="13"/>
      <c r="XEX30" s="13"/>
      <c r="XEY30" s="13"/>
      <c r="XEZ30" s="13"/>
      <c r="XFA30" s="13"/>
    </row>
    <row r="31" s="2" customFormat="true" ht="25" customHeight="true" spans="1:16381">
      <c r="A31" s="7">
        <v>29</v>
      </c>
      <c r="B31" s="7" t="s">
        <v>70</v>
      </c>
      <c r="C31" s="7" t="s">
        <v>71</v>
      </c>
      <c r="D31" s="7"/>
      <c r="E31" s="7">
        <v>69</v>
      </c>
      <c r="F31" s="7">
        <v>81.67</v>
      </c>
      <c r="G31" s="7">
        <f t="shared" si="2"/>
        <v>75.34</v>
      </c>
      <c r="H31" s="7">
        <f t="shared" si="3"/>
        <v>5</v>
      </c>
      <c r="I31" s="7" t="s">
        <v>20</v>
      </c>
      <c r="J31" s="7"/>
      <c r="XEQ31" s="13"/>
      <c r="XER31" s="13"/>
      <c r="XES31" s="13"/>
      <c r="XET31" s="13"/>
      <c r="XEU31" s="13"/>
      <c r="XEV31" s="13"/>
      <c r="XEW31" s="13"/>
      <c r="XEX31" s="13"/>
      <c r="XEY31" s="13"/>
      <c r="XEZ31" s="13"/>
      <c r="XFA31" s="13"/>
    </row>
    <row r="32" s="2" customFormat="true" ht="25" customHeight="true" spans="1:16381">
      <c r="A32" s="7">
        <v>30</v>
      </c>
      <c r="B32" s="7" t="s">
        <v>72</v>
      </c>
      <c r="C32" s="7" t="s">
        <v>73</v>
      </c>
      <c r="D32" s="7"/>
      <c r="E32" s="7">
        <v>70</v>
      </c>
      <c r="F32" s="7">
        <v>77.67</v>
      </c>
      <c r="G32" s="7">
        <f t="shared" si="2"/>
        <v>73.84</v>
      </c>
      <c r="H32" s="7">
        <f t="shared" si="3"/>
        <v>7</v>
      </c>
      <c r="I32" s="7" t="s">
        <v>20</v>
      </c>
      <c r="J32" s="7"/>
      <c r="XEQ32" s="13"/>
      <c r="XER32" s="13"/>
      <c r="XES32" s="13"/>
      <c r="XET32" s="13"/>
      <c r="XEU32" s="13"/>
      <c r="XEV32" s="13"/>
      <c r="XEW32" s="13"/>
      <c r="XEX32" s="13"/>
      <c r="XEY32" s="13"/>
      <c r="XEZ32" s="13"/>
      <c r="XFA32" s="13"/>
    </row>
    <row r="33" s="2" customFormat="true" ht="25" customHeight="true" spans="1:16381">
      <c r="A33" s="7">
        <v>31</v>
      </c>
      <c r="B33" s="7" t="s">
        <v>74</v>
      </c>
      <c r="C33" s="7" t="s">
        <v>75</v>
      </c>
      <c r="D33" s="7"/>
      <c r="E33" s="7">
        <v>70</v>
      </c>
      <c r="F33" s="7">
        <v>76.67</v>
      </c>
      <c r="G33" s="7">
        <f t="shared" si="2"/>
        <v>73.34</v>
      </c>
      <c r="H33" s="7">
        <f t="shared" si="3"/>
        <v>8</v>
      </c>
      <c r="I33" s="7" t="s">
        <v>20</v>
      </c>
      <c r="J33" s="7"/>
      <c r="XEQ33" s="13"/>
      <c r="XER33" s="13"/>
      <c r="XES33" s="13"/>
      <c r="XET33" s="13"/>
      <c r="XEU33" s="13"/>
      <c r="XEV33" s="13"/>
      <c r="XEW33" s="13"/>
      <c r="XEX33" s="13"/>
      <c r="XEY33" s="13"/>
      <c r="XEZ33" s="13"/>
      <c r="XFA33" s="13"/>
    </row>
    <row r="34" s="2" customFormat="true" ht="25" customHeight="true" spans="1:16381">
      <c r="A34" s="7">
        <v>32</v>
      </c>
      <c r="B34" s="7" t="s">
        <v>76</v>
      </c>
      <c r="C34" s="7" t="s">
        <v>77</v>
      </c>
      <c r="D34" s="7"/>
      <c r="E34" s="7">
        <v>70</v>
      </c>
      <c r="F34" s="7">
        <v>75.33</v>
      </c>
      <c r="G34" s="7">
        <f t="shared" si="2"/>
        <v>72.67</v>
      </c>
      <c r="H34" s="7">
        <f t="shared" si="3"/>
        <v>9</v>
      </c>
      <c r="I34" s="7" t="s">
        <v>20</v>
      </c>
      <c r="J34" s="7"/>
      <c r="XEQ34" s="13"/>
      <c r="XER34" s="13"/>
      <c r="XES34" s="13"/>
      <c r="XET34" s="13"/>
      <c r="XEU34" s="13"/>
      <c r="XEV34" s="13"/>
      <c r="XEW34" s="13"/>
      <c r="XEX34" s="13"/>
      <c r="XEY34" s="13"/>
      <c r="XEZ34" s="13"/>
      <c r="XFA34" s="13"/>
    </row>
    <row r="35" s="2" customFormat="true" ht="25" customHeight="true" spans="1:16381">
      <c r="A35" s="7">
        <v>33</v>
      </c>
      <c r="B35" s="7" t="s">
        <v>78</v>
      </c>
      <c r="C35" s="7" t="s">
        <v>79</v>
      </c>
      <c r="D35" s="7"/>
      <c r="E35" s="7">
        <v>69</v>
      </c>
      <c r="F35" s="7">
        <v>75.67</v>
      </c>
      <c r="G35" s="7">
        <f t="shared" si="2"/>
        <v>72.34</v>
      </c>
      <c r="H35" s="7">
        <f t="shared" si="3"/>
        <v>10</v>
      </c>
      <c r="I35" s="7" t="s">
        <v>20</v>
      </c>
      <c r="J35" s="7"/>
      <c r="XEQ35" s="13"/>
      <c r="XER35" s="13"/>
      <c r="XES35" s="13"/>
      <c r="XET35" s="13"/>
      <c r="XEU35" s="13"/>
      <c r="XEV35" s="13"/>
      <c r="XEW35" s="13"/>
      <c r="XEX35" s="13"/>
      <c r="XEY35" s="13"/>
      <c r="XEZ35" s="13"/>
      <c r="XFA35" s="13"/>
    </row>
    <row r="36" s="2" customFormat="true" ht="25" customHeight="true" spans="1:16381">
      <c r="A36" s="7">
        <v>34</v>
      </c>
      <c r="B36" s="7" t="s">
        <v>80</v>
      </c>
      <c r="C36" s="7" t="s">
        <v>81</v>
      </c>
      <c r="D36" s="7"/>
      <c r="E36" s="7">
        <v>70</v>
      </c>
      <c r="F36" s="7">
        <v>73.67</v>
      </c>
      <c r="G36" s="7">
        <f t="shared" si="2"/>
        <v>71.84</v>
      </c>
      <c r="H36" s="7">
        <f t="shared" si="3"/>
        <v>11</v>
      </c>
      <c r="I36" s="7" t="s">
        <v>20</v>
      </c>
      <c r="J36" s="7"/>
      <c r="XEQ36" s="13"/>
      <c r="XER36" s="13"/>
      <c r="XES36" s="13"/>
      <c r="XET36" s="13"/>
      <c r="XEU36" s="13"/>
      <c r="XEV36" s="13"/>
      <c r="XEW36" s="13"/>
      <c r="XEX36" s="13"/>
      <c r="XEY36" s="13"/>
      <c r="XEZ36" s="13"/>
      <c r="XFA36" s="13"/>
    </row>
    <row r="37" s="2" customFormat="true" ht="25" customHeight="true" spans="1:16381">
      <c r="A37" s="7">
        <v>35</v>
      </c>
      <c r="B37" s="7" t="s">
        <v>82</v>
      </c>
      <c r="C37" s="7" t="s">
        <v>83</v>
      </c>
      <c r="D37" s="7"/>
      <c r="E37" s="7">
        <v>70</v>
      </c>
      <c r="F37" s="7">
        <v>72.67</v>
      </c>
      <c r="G37" s="7">
        <f t="shared" si="2"/>
        <v>71.34</v>
      </c>
      <c r="H37" s="7">
        <f t="shared" si="3"/>
        <v>12</v>
      </c>
      <c r="I37" s="7" t="s">
        <v>20</v>
      </c>
      <c r="J37" s="7"/>
      <c r="XEQ37" s="13"/>
      <c r="XER37" s="13"/>
      <c r="XES37" s="13"/>
      <c r="XET37" s="13"/>
      <c r="XEU37" s="13"/>
      <c r="XEV37" s="13"/>
      <c r="XEW37" s="13"/>
      <c r="XEX37" s="13"/>
      <c r="XEY37" s="13"/>
      <c r="XEZ37" s="13"/>
      <c r="XFA37" s="13"/>
    </row>
    <row r="38" s="2" customFormat="true" ht="25" customHeight="true" spans="1:16381">
      <c r="A38" s="7">
        <v>36</v>
      </c>
      <c r="B38" s="7" t="s">
        <v>84</v>
      </c>
      <c r="C38" s="7" t="s">
        <v>85</v>
      </c>
      <c r="D38" s="7"/>
      <c r="E38" s="7">
        <v>69</v>
      </c>
      <c r="F38" s="7">
        <v>73.33</v>
      </c>
      <c r="G38" s="7">
        <f t="shared" si="2"/>
        <v>71.17</v>
      </c>
      <c r="H38" s="7">
        <f t="shared" si="3"/>
        <v>13</v>
      </c>
      <c r="I38" s="7" t="s">
        <v>20</v>
      </c>
      <c r="J38" s="7"/>
      <c r="XEQ38" s="13"/>
      <c r="XER38" s="13"/>
      <c r="XES38" s="13"/>
      <c r="XET38" s="13"/>
      <c r="XEU38" s="13"/>
      <c r="XEV38" s="13"/>
      <c r="XEW38" s="13"/>
      <c r="XEX38" s="13"/>
      <c r="XEY38" s="13"/>
      <c r="XEZ38" s="13"/>
      <c r="XFA38" s="13"/>
    </row>
    <row r="39" s="2" customFormat="true" ht="25" customHeight="true" spans="1:16381">
      <c r="A39" s="7">
        <v>37</v>
      </c>
      <c r="B39" s="7" t="s">
        <v>86</v>
      </c>
      <c r="C39" s="7" t="s">
        <v>87</v>
      </c>
      <c r="D39" s="7"/>
      <c r="E39" s="7">
        <v>71</v>
      </c>
      <c r="F39" s="7">
        <v>70.67</v>
      </c>
      <c r="G39" s="7">
        <f t="shared" si="2"/>
        <v>70.84</v>
      </c>
      <c r="H39" s="7">
        <f t="shared" si="3"/>
        <v>14</v>
      </c>
      <c r="I39" s="7" t="s">
        <v>20</v>
      </c>
      <c r="J39" s="7"/>
      <c r="XEQ39" s="13"/>
      <c r="XER39" s="13"/>
      <c r="XES39" s="13"/>
      <c r="XET39" s="13"/>
      <c r="XEU39" s="13"/>
      <c r="XEV39" s="13"/>
      <c r="XEW39" s="13"/>
      <c r="XEX39" s="13"/>
      <c r="XEY39" s="13"/>
      <c r="XEZ39" s="13"/>
      <c r="XFA39" s="13"/>
    </row>
    <row r="40" ht="25" customHeight="true" spans="1:10">
      <c r="A40" s="7">
        <v>38</v>
      </c>
      <c r="B40" s="7" t="s">
        <v>88</v>
      </c>
      <c r="C40" s="7" t="s">
        <v>89</v>
      </c>
      <c r="D40" s="7"/>
      <c r="E40" s="7">
        <v>69</v>
      </c>
      <c r="F40" s="7">
        <v>72.33</v>
      </c>
      <c r="G40" s="7">
        <f t="shared" si="2"/>
        <v>70.67</v>
      </c>
      <c r="H40" s="7">
        <f t="shared" si="3"/>
        <v>15</v>
      </c>
      <c r="I40" s="7" t="s">
        <v>20</v>
      </c>
      <c r="J40" s="7"/>
    </row>
    <row r="41" ht="25" customHeight="true" spans="1:10">
      <c r="A41" s="7">
        <v>39</v>
      </c>
      <c r="B41" s="7" t="s">
        <v>90</v>
      </c>
      <c r="C41" s="7" t="s">
        <v>91</v>
      </c>
      <c r="D41" s="7"/>
      <c r="E41" s="7">
        <v>69</v>
      </c>
      <c r="F41" s="7">
        <v>70</v>
      </c>
      <c r="G41" s="7">
        <f t="shared" si="2"/>
        <v>69.5</v>
      </c>
      <c r="H41" s="7">
        <f t="shared" si="3"/>
        <v>16</v>
      </c>
      <c r="I41" s="7" t="s">
        <v>20</v>
      </c>
      <c r="J41" s="7"/>
    </row>
  </sheetData>
  <mergeCells count="6">
    <mergeCell ref="A1:J1"/>
    <mergeCell ref="D3:D16"/>
    <mergeCell ref="D17:D19"/>
    <mergeCell ref="D20:D22"/>
    <mergeCell ref="D23:D25"/>
    <mergeCell ref="D26:D41"/>
  </mergeCells>
  <printOptions horizontalCentered="true"/>
  <pageMargins left="0.393055555555556" right="0.393055555555556" top="0.393055555555556" bottom="0.393055555555556" header="0.5" footer="0.156944444444444"/>
  <pageSetup paperSize="9" scale="73" orientation="portrait" useFirstPageNumber="true" horizontalDpi="300" verticalDpi="3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fh</cp:lastModifiedBy>
  <cp:revision>0</cp:revision>
  <dcterms:created xsi:type="dcterms:W3CDTF">2023-09-20T09:08:00Z</dcterms:created>
  <dcterms:modified xsi:type="dcterms:W3CDTF">2024-01-30T14:35:37Z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2052-11.8.2.10337</vt:lpwstr>
  </property>
</Properties>
</file>