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<sst xmlns="http://schemas.openxmlformats.org/spreadsheetml/2006/main" count="25" uniqueCount="23">
  <si>
    <t>2023年全椒县生态环境分局公开招聘编外工作人员
资格复审人员名单</t>
  </si>
  <si>
    <t>序号</t>
  </si>
  <si>
    <t>职位代码</t>
  </si>
  <si>
    <t>姓名</t>
  </si>
  <si>
    <t>准考证号</t>
  </si>
  <si>
    <t>职业能力倾向测验</t>
  </si>
  <si>
    <t>综合应用能力</t>
  </si>
  <si>
    <t>笔试成绩</t>
  </si>
  <si>
    <t>备注</t>
  </si>
  <si>
    <t>王卓</t>
  </si>
  <si>
    <t/>
  </si>
  <si>
    <t>孙浩</t>
  </si>
  <si>
    <t>金新月</t>
  </si>
  <si>
    <t>韩刚</t>
  </si>
  <si>
    <t>卢玟玟</t>
  </si>
  <si>
    <t>郭倩倩</t>
  </si>
  <si>
    <t>何明坤</t>
  </si>
  <si>
    <t>许娟娟</t>
  </si>
  <si>
    <t>戈紫彤</t>
  </si>
  <si>
    <t>陈津静</t>
  </si>
  <si>
    <t>赵云燕</t>
  </si>
  <si>
    <t>时海波</t>
  </si>
  <si>
    <t>余忠铭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</si>
</sst>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tabSelected="1" workbookViewId="0">
      <selection activeCell="K2" sqref="K2"/>
    </sheetView>
  </sheetViews>
  <sheetFormatPr defaultColWidth="9" defaultRowHeight="13.5" outlineLevelCol="7"/>
  <cols>
    <col min="1" max="1" width="6.375" customWidth="1"/>
    <col min="2" max="2" width="10.625" customWidth="1"/>
    <col min="3" max="3" width="11.375" customWidth="1"/>
    <col min="4" max="4" width="16.875" customWidth="1"/>
    <col min="5" max="7" width="11.625" customWidth="1"/>
  </cols>
  <sheetData>
    <row r="1" ht="87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s="1" customFormat="1" ht="33" customHeight="1" spans="1:8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5" t="s">
        <v>7</v>
      </c>
      <c r="H2" s="5" t="s">
        <v>8</v>
      </c>
    </row>
    <row r="3" s="1" customFormat="1" ht="28" customHeight="1" spans="1:8">
      <c r="A3" s="7">
        <v>1</v>
      </c>
      <c r="B3" s="7" t="str">
        <f>"2023001"</f>
        <v>2023001</v>
      </c>
      <c r="C3" s="7" t="s">
        <v>9</v>
      </c>
      <c r="D3" s="7" t="str">
        <f>"992202300104"</f>
        <v>992202300104</v>
      </c>
      <c r="E3" s="8">
        <v>122</v>
      </c>
      <c r="F3" s="8">
        <v>113</v>
      </c>
      <c r="G3" s="8">
        <v>235</v>
      </c>
      <c r="H3" s="9" t="s">
        <v>10</v>
      </c>
    </row>
    <row r="4" s="1" customFormat="1" ht="28" customHeight="1" spans="1:8">
      <c r="A4" s="7">
        <v>2</v>
      </c>
      <c r="B4" s="7" t="str">
        <f>"2023001"</f>
        <v>2023001</v>
      </c>
      <c r="C4" s="7" t="s">
        <v>11</v>
      </c>
      <c r="D4" s="7" t="str">
        <f>"992202300107"</f>
        <v>992202300107</v>
      </c>
      <c r="E4" s="8">
        <v>105</v>
      </c>
      <c r="F4" s="8">
        <v>118.5</v>
      </c>
      <c r="G4" s="8">
        <v>223.5</v>
      </c>
      <c r="H4" s="9" t="s">
        <v>10</v>
      </c>
    </row>
    <row r="5" s="1" customFormat="1" ht="28" customHeight="1" spans="1:8">
      <c r="A5" s="7">
        <v>3</v>
      </c>
      <c r="B5" s="7" t="str">
        <f>"2023001"</f>
        <v>2023001</v>
      </c>
      <c r="C5" s="7" t="s">
        <v>12</v>
      </c>
      <c r="D5" s="7" t="str">
        <f>"992202300106"</f>
        <v>992202300106</v>
      </c>
      <c r="E5" s="8">
        <v>92.5</v>
      </c>
      <c r="F5" s="8">
        <v>102</v>
      </c>
      <c r="G5" s="8">
        <v>194.5</v>
      </c>
      <c r="H5" s="9" t="s">
        <v>10</v>
      </c>
    </row>
    <row r="6" s="1" customFormat="1" ht="28" customHeight="1" spans="1:8">
      <c r="A6" s="7">
        <v>4</v>
      </c>
      <c r="B6" s="7" t="str">
        <f t="shared" ref="B6:B11" si="0">"2023002"</f>
        <v>2023002</v>
      </c>
      <c r="C6" s="7" t="s">
        <v>13</v>
      </c>
      <c r="D6" s="7" t="str">
        <f>"992202300118"</f>
        <v>992202300118</v>
      </c>
      <c r="E6" s="8">
        <v>131</v>
      </c>
      <c r="F6" s="8">
        <v>114</v>
      </c>
      <c r="G6" s="8">
        <v>245</v>
      </c>
      <c r="H6" s="9"/>
    </row>
    <row r="7" s="1" customFormat="1" ht="28" customHeight="1" spans="1:8">
      <c r="A7" s="7">
        <v>5</v>
      </c>
      <c r="B7" s="7" t="str">
        <f t="shared" si="0"/>
        <v>2023002</v>
      </c>
      <c r="C7" s="7" t="s">
        <v>14</v>
      </c>
      <c r="D7" s="7" t="str">
        <f>"992202300119"</f>
        <v>992202300119</v>
      </c>
      <c r="E7" s="8">
        <v>107</v>
      </c>
      <c r="F7" s="8">
        <v>107.5</v>
      </c>
      <c r="G7" s="8">
        <v>214.5</v>
      </c>
      <c r="H7" s="9"/>
    </row>
    <row r="8" s="1" customFormat="1" ht="28" customHeight="1" spans="1:8">
      <c r="A8" s="7">
        <v>6</v>
      </c>
      <c r="B8" s="7" t="str">
        <f t="shared" si="0"/>
        <v>2023002</v>
      </c>
      <c r="C8" s="7" t="s">
        <v>15</v>
      </c>
      <c r="D8" s="7" t="str">
        <f>"992202300108"</f>
        <v>992202300108</v>
      </c>
      <c r="E8" s="8">
        <v>96.5</v>
      </c>
      <c r="F8" s="8">
        <v>116.5</v>
      </c>
      <c r="G8" s="8">
        <v>213</v>
      </c>
      <c r="H8" s="9"/>
    </row>
    <row r="9" s="1" customFormat="1" ht="28" customHeight="1" spans="1:8">
      <c r="A9" s="7">
        <v>7</v>
      </c>
      <c r="B9" s="7" t="str">
        <f t="shared" si="0"/>
        <v>2023002</v>
      </c>
      <c r="C9" s="7" t="s">
        <v>16</v>
      </c>
      <c r="D9" s="7" t="str">
        <f>"992202300117"</f>
        <v>992202300117</v>
      </c>
      <c r="E9" s="8">
        <v>102</v>
      </c>
      <c r="F9" s="8">
        <v>108.5</v>
      </c>
      <c r="G9" s="8">
        <v>210.5</v>
      </c>
      <c r="H9" s="9"/>
    </row>
    <row r="10" s="1" customFormat="1" ht="28" customHeight="1" spans="1:8">
      <c r="A10" s="7">
        <v>8</v>
      </c>
      <c r="B10" s="7" t="str">
        <f t="shared" si="0"/>
        <v>2023002</v>
      </c>
      <c r="C10" s="7" t="s">
        <v>17</v>
      </c>
      <c r="D10" s="7" t="str">
        <f>"992202300110"</f>
        <v>992202300110</v>
      </c>
      <c r="E10" s="8">
        <v>102.5</v>
      </c>
      <c r="F10" s="8">
        <v>106.5</v>
      </c>
      <c r="G10" s="8">
        <v>209</v>
      </c>
      <c r="H10" s="9"/>
    </row>
    <row r="11" s="1" customFormat="1" ht="28" customHeight="1" spans="1:8">
      <c r="A11" s="7">
        <v>9</v>
      </c>
      <c r="B11" s="7" t="str">
        <f t="shared" si="0"/>
        <v>2023002</v>
      </c>
      <c r="C11" s="7" t="s">
        <v>18</v>
      </c>
      <c r="D11" s="7" t="str">
        <f>"992202300111"</f>
        <v>992202300111</v>
      </c>
      <c r="E11" s="8">
        <v>105.5</v>
      </c>
      <c r="F11" s="8">
        <v>103.5</v>
      </c>
      <c r="G11" s="8">
        <v>209</v>
      </c>
      <c r="H11" s="9"/>
    </row>
    <row r="12" s="1" customFormat="1" ht="28" customHeight="1" spans="1:8">
      <c r="A12" s="7">
        <v>10</v>
      </c>
      <c r="B12" s="7" t="str">
        <f t="shared" ref="B12:B15" si="1">"2023003"</f>
        <v>2023003</v>
      </c>
      <c r="C12" s="7" t="s">
        <v>19</v>
      </c>
      <c r="D12" s="7" t="str">
        <f>"992202300229"</f>
        <v>992202300229</v>
      </c>
      <c r="E12" s="8">
        <v>129.5</v>
      </c>
      <c r="F12" s="8">
        <v>114.5</v>
      </c>
      <c r="G12" s="8">
        <v>244</v>
      </c>
      <c r="H12" s="9"/>
    </row>
    <row r="13" s="1" customFormat="1" ht="28" customHeight="1" spans="1:8">
      <c r="A13" s="7">
        <v>11</v>
      </c>
      <c r="B13" s="7" t="str">
        <f t="shared" si="1"/>
        <v>2023003</v>
      </c>
      <c r="C13" s="7" t="s">
        <v>20</v>
      </c>
      <c r="D13" s="7" t="str">
        <f>"992202300210"</f>
        <v>992202300210</v>
      </c>
      <c r="E13" s="8">
        <v>117.5</v>
      </c>
      <c r="F13" s="8">
        <v>123</v>
      </c>
      <c r="G13" s="8">
        <v>240.5</v>
      </c>
      <c r="H13" s="9"/>
    </row>
    <row r="14" s="1" customFormat="1" ht="28" customHeight="1" spans="1:8">
      <c r="A14" s="7">
        <v>12</v>
      </c>
      <c r="B14" s="7" t="str">
        <f t="shared" si="1"/>
        <v>2023003</v>
      </c>
      <c r="C14" s="7" t="s">
        <v>21</v>
      </c>
      <c r="D14" s="7" t="str">
        <f>"992202300316"</f>
        <v>992202300316</v>
      </c>
      <c r="E14" s="8">
        <v>126</v>
      </c>
      <c r="F14" s="8">
        <v>111</v>
      </c>
      <c r="G14" s="8">
        <v>237</v>
      </c>
      <c r="H14" s="9"/>
    </row>
    <row r="15" s="1" customFormat="1" ht="28" customHeight="1" spans="1:8">
      <c r="A15" s="7">
        <v>13</v>
      </c>
      <c r="B15" s="7" t="str">
        <f t="shared" si="1"/>
        <v>2023003</v>
      </c>
      <c r="C15" s="7" t="s">
        <v>22</v>
      </c>
      <c r="D15" s="7" t="str">
        <f>"992202300625"</f>
        <v>992202300625</v>
      </c>
      <c r="E15" s="8">
        <v>131.5</v>
      </c>
      <c r="F15" s="8">
        <v>105.5</v>
      </c>
      <c r="G15" s="8">
        <v>237</v>
      </c>
      <c r="H15" s="9"/>
    </row>
    <row r="16" s="2" customFormat="1" ht="30" customHeight="1"/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rsj</dc:creator>
  <cp:lastModifiedBy>      </cp:lastModifiedBy>
  <dcterms:created xsi:type="dcterms:W3CDTF">2024-01-25T07:11:34Z</dcterms:created>
  <dcterms:modified xsi:type="dcterms:W3CDTF">2024-01-25T07:17:24Z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C4F2E1808B5944BCA7431346B96C2A3D_11</vt:lpwstr>
  </property>
  <property fmtid="{D5CDD505-2E9C-101B-9397-08002B2CF9AE}" pid="3" name="KSOProductBuildVer">
    <vt:lpwstr>2052-12.1.0.16120</vt:lpwstr>
  </property>
</Properties>
</file>