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'Sheet1'!$A$3:$L$75</definedName>
  </definedNames>
  <calcPr fullCalcOnLoad="1"/>
</workbook>
</file>

<file path=xl/sharedStrings.xml><?xml version="1.0" encoding="utf-8"?>
<sst xmlns="http://schemas.openxmlformats.org/spreadsheetml/2006/main" count="417" uniqueCount="248">
  <si>
    <t>信阳市第六届中国·河南招才引智创新发展大会期间绿色通道公开招聘（浉河区）事业单位工作人员和
信阳市2023年招才引智绿色通道公开招聘（浉河区）事业单位高层次急需紧缺人才
面试成绩、综合考试成绩及进入体检人员名单</t>
  </si>
  <si>
    <t xml:space="preserve">    进入体检的考生于2023年12月26日上午8:30至12:00和下午14:30至17:00到信阳市浉河区人力资源和社会保障局一楼浉河区人力资源市场（民权街南段宝石桥东侧）领取体检通知单，并于2023年12月27日上午7:00前携带本人有效身份证、面试通知单、体检通知单，到信阳市浉河区人力资源和社会保障局（民权街南段宝石桥东侧）集中统一参加体检，逾期不到者，视为自动放弃。</t>
  </si>
  <si>
    <t>序号</t>
  </si>
  <si>
    <t>姓名</t>
  </si>
  <si>
    <t>性别</t>
  </si>
  <si>
    <t>准考证号</t>
  </si>
  <si>
    <t>岗位代码</t>
  </si>
  <si>
    <t>笔试成绩</t>
  </si>
  <si>
    <t>笔试折合成绩</t>
  </si>
  <si>
    <t>面试成绩</t>
  </si>
  <si>
    <t>面试折合成绩</t>
  </si>
  <si>
    <t>综合考试成绩</t>
  </si>
  <si>
    <t>是否进入体检</t>
  </si>
  <si>
    <t>备注</t>
  </si>
  <si>
    <t>马慧</t>
  </si>
  <si>
    <t>女</t>
  </si>
  <si>
    <t>10316012702</t>
  </si>
  <si>
    <t>020101</t>
  </si>
  <si>
    <t>66.01</t>
  </si>
  <si>
    <t>进入体检</t>
  </si>
  <si>
    <t>樊晓强</t>
  </si>
  <si>
    <t>男</t>
  </si>
  <si>
    <t>10316012522</t>
  </si>
  <si>
    <t>62.01</t>
  </si>
  <si>
    <t>易俊艳</t>
  </si>
  <si>
    <t>10316012528</t>
  </si>
  <si>
    <t>64.58</t>
  </si>
  <si>
    <t>王磊</t>
  </si>
  <si>
    <t>10316012317</t>
  </si>
  <si>
    <t>61.14</t>
  </si>
  <si>
    <t>李起龙</t>
  </si>
  <si>
    <t>10316012324</t>
  </si>
  <si>
    <t>61.67</t>
  </si>
  <si>
    <t>俞叶</t>
  </si>
  <si>
    <t>10316012609</t>
  </si>
  <si>
    <t>59.05</t>
  </si>
  <si>
    <t>程玲</t>
  </si>
  <si>
    <t>10316012724</t>
  </si>
  <si>
    <t>57.04</t>
  </si>
  <si>
    <t>袁远远</t>
  </si>
  <si>
    <t>10316012428</t>
  </si>
  <si>
    <t>56.77</t>
  </si>
  <si>
    <t>何鹏</t>
  </si>
  <si>
    <t>10316012422</t>
  </si>
  <si>
    <t>53.69</t>
  </si>
  <si>
    <t>聂玲玲</t>
  </si>
  <si>
    <t>10316012719</t>
  </si>
  <si>
    <t>49.91</t>
  </si>
  <si>
    <t>翟扬</t>
  </si>
  <si>
    <t>10316012110</t>
  </si>
  <si>
    <t>56.25</t>
  </si>
  <si>
    <t>放弃</t>
  </si>
  <si>
    <t>徐鹏</t>
  </si>
  <si>
    <t>免笔试</t>
  </si>
  <si>
    <t>020102</t>
  </si>
  <si>
    <t>苏文辰</t>
  </si>
  <si>
    <t>侯莹</t>
  </si>
  <si>
    <t>020103</t>
  </si>
  <si>
    <t>面试成绩高于最低合格分数线60分</t>
  </si>
  <si>
    <t>吴晓羽</t>
  </si>
  <si>
    <t>10316012507</t>
  </si>
  <si>
    <t>020108</t>
  </si>
  <si>
    <t>57.17</t>
  </si>
  <si>
    <t>刘义新</t>
  </si>
  <si>
    <t>10316012407</t>
  </si>
  <si>
    <t>56.01</t>
  </si>
  <si>
    <t>潘玉明</t>
  </si>
  <si>
    <t>10316012303</t>
  </si>
  <si>
    <t>020110</t>
  </si>
  <si>
    <t>56.56</t>
  </si>
  <si>
    <t>甘竣兮</t>
  </si>
  <si>
    <t>10316012607</t>
  </si>
  <si>
    <t>020111</t>
  </si>
  <si>
    <t>59.13</t>
  </si>
  <si>
    <t>陈树娟</t>
  </si>
  <si>
    <t>10316012416</t>
  </si>
  <si>
    <t>60.13</t>
  </si>
  <si>
    <t>李静婷</t>
  </si>
  <si>
    <t>10316012219</t>
  </si>
  <si>
    <t>60.79</t>
  </si>
  <si>
    <t>胡侦侦</t>
  </si>
  <si>
    <t>10316012711</t>
  </si>
  <si>
    <t>58.51</t>
  </si>
  <si>
    <t>于荣</t>
  </si>
  <si>
    <t>10316012213</t>
  </si>
  <si>
    <t>58.25</t>
  </si>
  <si>
    <t>王成</t>
  </si>
  <si>
    <t>10316012322</t>
  </si>
  <si>
    <t>61.60</t>
  </si>
  <si>
    <t>潘桂兰</t>
  </si>
  <si>
    <t>10316012505</t>
  </si>
  <si>
    <t>57.94</t>
  </si>
  <si>
    <t>罗书涵</t>
  </si>
  <si>
    <t>10316012616</t>
  </si>
  <si>
    <t>60.03</t>
  </si>
  <si>
    <t>刘洪跃</t>
  </si>
  <si>
    <t>10316012426</t>
  </si>
  <si>
    <t>57.87</t>
  </si>
  <si>
    <t>齐瑞</t>
  </si>
  <si>
    <t>10316012215</t>
  </si>
  <si>
    <t>57.39</t>
  </si>
  <si>
    <t>刘孝堃</t>
  </si>
  <si>
    <t>10316012204</t>
  </si>
  <si>
    <t>61.66</t>
  </si>
  <si>
    <t>缺考</t>
  </si>
  <si>
    <t>李浩然</t>
  </si>
  <si>
    <t>10316012207</t>
  </si>
  <si>
    <t>020112</t>
  </si>
  <si>
    <t>47.11</t>
  </si>
  <si>
    <t>瓮迅</t>
  </si>
  <si>
    <t>10316012104</t>
  </si>
  <si>
    <t>49.42</t>
  </si>
  <si>
    <t>袁伯清</t>
  </si>
  <si>
    <t>10316012328</t>
  </si>
  <si>
    <t>51.75</t>
  </si>
  <si>
    <t>唐莹莹</t>
  </si>
  <si>
    <t>10316012503</t>
  </si>
  <si>
    <t>020114</t>
  </si>
  <si>
    <t>60.56</t>
  </si>
  <si>
    <t>郭潇夏</t>
  </si>
  <si>
    <t>10316012126</t>
  </si>
  <si>
    <t>57.96</t>
  </si>
  <si>
    <t>赵燕</t>
  </si>
  <si>
    <t>10316012801</t>
  </si>
  <si>
    <t>53.92</t>
  </si>
  <si>
    <t>冯玉侨</t>
  </si>
  <si>
    <t>10316012321</t>
  </si>
  <si>
    <t>52.05</t>
  </si>
  <si>
    <t>邹晨晨</t>
  </si>
  <si>
    <t>10316012525</t>
  </si>
  <si>
    <t>53.70</t>
  </si>
  <si>
    <t>王京</t>
  </si>
  <si>
    <t>10316012308</t>
  </si>
  <si>
    <t>51.04</t>
  </si>
  <si>
    <t>黄昌林</t>
  </si>
  <si>
    <t>10316012310</t>
  </si>
  <si>
    <t>50.53</t>
  </si>
  <si>
    <t>赖欢</t>
  </si>
  <si>
    <t>10316012116</t>
  </si>
  <si>
    <t>47.96</t>
  </si>
  <si>
    <t>胡奇奇</t>
  </si>
  <si>
    <t>10316012309</t>
  </si>
  <si>
    <t>020118</t>
  </si>
  <si>
    <t>55.92</t>
  </si>
  <si>
    <t>张景晗</t>
  </si>
  <si>
    <t>10316012105</t>
  </si>
  <si>
    <t>48.60</t>
  </si>
  <si>
    <t>周雨秋</t>
  </si>
  <si>
    <t>10316012501</t>
  </si>
  <si>
    <t>020119</t>
  </si>
  <si>
    <t>52.86</t>
  </si>
  <si>
    <t>马建风</t>
  </si>
  <si>
    <t>10316012218</t>
  </si>
  <si>
    <t>51.45</t>
  </si>
  <si>
    <t>樊健超</t>
  </si>
  <si>
    <t>10316012102</t>
  </si>
  <si>
    <t>49.46</t>
  </si>
  <si>
    <t>杨豫东</t>
  </si>
  <si>
    <t>10316012701</t>
  </si>
  <si>
    <t>020121</t>
  </si>
  <si>
    <t>59.17</t>
  </si>
  <si>
    <t>李雯</t>
  </si>
  <si>
    <t>10316012314</t>
  </si>
  <si>
    <t>57.10</t>
  </si>
  <si>
    <t>汪品</t>
  </si>
  <si>
    <t>10316012624</t>
  </si>
  <si>
    <t>56.92</t>
  </si>
  <si>
    <t>朱玉佩</t>
  </si>
  <si>
    <t>10316012412</t>
  </si>
  <si>
    <t>020122</t>
  </si>
  <si>
    <t>54.27</t>
  </si>
  <si>
    <t>熊艳</t>
  </si>
  <si>
    <t>10316012128</t>
  </si>
  <si>
    <t>020123</t>
  </si>
  <si>
    <t>58.81</t>
  </si>
  <si>
    <t>朱建胜</t>
  </si>
  <si>
    <t>10316012125</t>
  </si>
  <si>
    <t>56.24</t>
  </si>
  <si>
    <t>张鑫宇</t>
  </si>
  <si>
    <t>020124</t>
  </si>
  <si>
    <t>张永燕</t>
  </si>
  <si>
    <t>10316012726</t>
  </si>
  <si>
    <t>020125</t>
  </si>
  <si>
    <t>58.98</t>
  </si>
  <si>
    <t>何婧予</t>
  </si>
  <si>
    <t>10316012629</t>
  </si>
  <si>
    <t>55.41</t>
  </si>
  <si>
    <t>王德雪</t>
  </si>
  <si>
    <t>10316012614</t>
  </si>
  <si>
    <t>54.84</t>
  </si>
  <si>
    <t>潘婷婷</t>
  </si>
  <si>
    <t>10316012715</t>
  </si>
  <si>
    <t>54.25</t>
  </si>
  <si>
    <t>张妤</t>
  </si>
  <si>
    <t>10316012610</t>
  </si>
  <si>
    <t>51.74</t>
  </si>
  <si>
    <t>余圈荣</t>
  </si>
  <si>
    <t>10316012318</t>
  </si>
  <si>
    <t>51.97</t>
  </si>
  <si>
    <t>余贝贝</t>
  </si>
  <si>
    <t>10316012520</t>
  </si>
  <si>
    <t>020127</t>
  </si>
  <si>
    <t>58.56</t>
  </si>
  <si>
    <t>曹靖雨</t>
  </si>
  <si>
    <t>10316012712</t>
  </si>
  <si>
    <t>57.72</t>
  </si>
  <si>
    <t>马倩</t>
  </si>
  <si>
    <t>10316012106</t>
  </si>
  <si>
    <t>58.80</t>
  </si>
  <si>
    <t>曹胜</t>
  </si>
  <si>
    <t>10316012626</t>
  </si>
  <si>
    <t>020128</t>
  </si>
  <si>
    <t>56.21</t>
  </si>
  <si>
    <t>尹广岚</t>
  </si>
  <si>
    <t>10316012109</t>
  </si>
  <si>
    <t>020129</t>
  </si>
  <si>
    <t>59.71</t>
  </si>
  <si>
    <t>杨明强</t>
  </si>
  <si>
    <t>10316012220</t>
  </si>
  <si>
    <t>59.93</t>
  </si>
  <si>
    <t>谌子璇</t>
  </si>
  <si>
    <t>10316012612</t>
  </si>
  <si>
    <t>59.36</t>
  </si>
  <si>
    <t>陈清满</t>
  </si>
  <si>
    <t>020130</t>
  </si>
  <si>
    <t>余晶</t>
  </si>
  <si>
    <t>10316012901</t>
  </si>
  <si>
    <t>0702</t>
  </si>
  <si>
    <t>49.95</t>
  </si>
  <si>
    <t>丁冉冉</t>
  </si>
  <si>
    <t>10316012915</t>
  </si>
  <si>
    <t>0706</t>
  </si>
  <si>
    <t>56.19</t>
  </si>
  <si>
    <t>刘文丽</t>
  </si>
  <si>
    <t>10316012904</t>
  </si>
  <si>
    <t>56.88</t>
  </si>
  <si>
    <t>任一鸣</t>
  </si>
  <si>
    <t>10316012910</t>
  </si>
  <si>
    <t>0707</t>
  </si>
  <si>
    <t>50.56</t>
  </si>
  <si>
    <t>刘九铭</t>
  </si>
  <si>
    <t>10316012911</t>
  </si>
  <si>
    <t>46.81</t>
  </si>
  <si>
    <t>张青龙</t>
  </si>
  <si>
    <t>10316012906</t>
  </si>
  <si>
    <t>50.82</t>
  </si>
  <si>
    <t>刘希望</t>
  </si>
  <si>
    <t>0712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</si>
</sst>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7" fontId="42" fillId="0" borderId="11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177" fontId="42" fillId="0" borderId="12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8" fontId="42" fillId="0" borderId="12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8" fontId="42" fillId="0" borderId="12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Fill="1" applyBorder="1" applyAlignment="1" quotePrefix="1">
      <alignment horizontal="center" vertical="center"/>
    </xf>
    <xf numFmtId="177" fontId="42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5.25390625" style="5" customWidth="1"/>
    <col min="2" max="2" width="6.875" style="5" customWidth="1"/>
    <col min="3" max="3" width="5.75390625" style="5" customWidth="1"/>
    <col min="4" max="4" width="11.625" style="5" customWidth="1"/>
    <col min="5" max="6" width="9.125" style="5" customWidth="1"/>
    <col min="7" max="7" width="13.625" style="5" customWidth="1"/>
    <col min="8" max="8" width="9.875" style="6" customWidth="1"/>
    <col min="9" max="10" width="14.00390625" style="0" customWidth="1"/>
    <col min="11" max="11" width="14.00390625" style="7" customWidth="1"/>
    <col min="12" max="12" width="16.25390625" style="8" customWidth="1"/>
  </cols>
  <sheetData>
    <row r="1" spans="1:12" s="1" customFormat="1" ht="66" customHeight="1">
      <c r="A1" s="9" t="s">
        <v>0</v>
      </c>
      <c r="B1" s="9"/>
      <c r="C1" s="9"/>
      <c r="D1" s="9"/>
      <c r="E1" s="9"/>
      <c r="F1" s="9"/>
      <c r="G1" s="10"/>
      <c r="H1" s="10"/>
      <c r="I1" s="10"/>
      <c r="J1" s="9"/>
      <c r="K1" s="9"/>
      <c r="L1" s="9"/>
    </row>
    <row r="2" spans="1:12" s="1" customFormat="1" ht="57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</row>
    <row r="3" spans="1:12" s="2" customFormat="1" ht="24.75" customHeight="1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29" t="s">
        <v>13</v>
      </c>
    </row>
    <row r="4" spans="1:12" s="3" customFormat="1" ht="24.75" customHeight="1">
      <c r="A4" s="18">
        <v>1</v>
      </c>
      <c r="B4" s="19" t="s">
        <v>14</v>
      </c>
      <c r="C4" s="20" t="s">
        <v>15</v>
      </c>
      <c r="D4" s="19" t="s">
        <v>16</v>
      </c>
      <c r="E4" s="19" t="s">
        <v>17</v>
      </c>
      <c r="F4" s="40" t="s">
        <v>18</v>
      </c>
      <c r="G4" s="22">
        <f aca="true" t="shared" si="0" ref="G4:G14">F4/2</f>
        <v>33.005</v>
      </c>
      <c r="H4" s="23">
        <v>79.4</v>
      </c>
      <c r="I4" s="22">
        <f aca="true" t="shared" si="1" ref="I4:I13">H4/2</f>
        <v>39.7</v>
      </c>
      <c r="J4" s="22">
        <f aca="true" t="shared" si="2" ref="J4:J13">G4+I4</f>
        <v>72.70500000000001</v>
      </c>
      <c r="K4" s="30" t="s">
        <v>19</v>
      </c>
      <c r="L4" s="31"/>
    </row>
    <row r="5" spans="1:12" s="3" customFormat="1" ht="24.75" customHeight="1">
      <c r="A5" s="18">
        <v>2</v>
      </c>
      <c r="B5" s="19" t="s">
        <v>20</v>
      </c>
      <c r="C5" s="20" t="s">
        <v>21</v>
      </c>
      <c r="D5" s="19" t="s">
        <v>22</v>
      </c>
      <c r="E5" s="19" t="s">
        <v>17</v>
      </c>
      <c r="F5" s="41" t="s">
        <v>23</v>
      </c>
      <c r="G5" s="22">
        <f t="shared" si="0"/>
        <v>31.005</v>
      </c>
      <c r="H5" s="25">
        <v>82.2</v>
      </c>
      <c r="I5" s="22">
        <f t="shared" si="1"/>
        <v>41.1</v>
      </c>
      <c r="J5" s="22">
        <f t="shared" si="2"/>
        <v>72.105</v>
      </c>
      <c r="K5" s="30" t="s">
        <v>19</v>
      </c>
      <c r="L5" s="31"/>
    </row>
    <row r="6" spans="1:12" s="3" customFormat="1" ht="24.75" customHeight="1">
      <c r="A6" s="18">
        <v>3</v>
      </c>
      <c r="B6" s="19" t="s">
        <v>24</v>
      </c>
      <c r="C6" s="20" t="s">
        <v>15</v>
      </c>
      <c r="D6" s="19" t="s">
        <v>25</v>
      </c>
      <c r="E6" s="19" t="s">
        <v>17</v>
      </c>
      <c r="F6" s="41" t="s">
        <v>26</v>
      </c>
      <c r="G6" s="22">
        <f t="shared" si="0"/>
        <v>32.29</v>
      </c>
      <c r="H6" s="25">
        <v>79</v>
      </c>
      <c r="I6" s="22">
        <f t="shared" si="1"/>
        <v>39.5</v>
      </c>
      <c r="J6" s="22">
        <f t="shared" si="2"/>
        <v>71.78999999999999</v>
      </c>
      <c r="K6" s="30" t="s">
        <v>19</v>
      </c>
      <c r="L6" s="31"/>
    </row>
    <row r="7" spans="1:12" s="3" customFormat="1" ht="24.75" customHeight="1">
      <c r="A7" s="18">
        <v>4</v>
      </c>
      <c r="B7" s="19" t="s">
        <v>27</v>
      </c>
      <c r="C7" s="20" t="s">
        <v>21</v>
      </c>
      <c r="D7" s="19" t="s">
        <v>28</v>
      </c>
      <c r="E7" s="19" t="s">
        <v>17</v>
      </c>
      <c r="F7" s="41" t="s">
        <v>29</v>
      </c>
      <c r="G7" s="22">
        <f t="shared" si="0"/>
        <v>30.57</v>
      </c>
      <c r="H7" s="25">
        <v>81</v>
      </c>
      <c r="I7" s="22">
        <f t="shared" si="1"/>
        <v>40.5</v>
      </c>
      <c r="J7" s="22">
        <f t="shared" si="2"/>
        <v>71.07</v>
      </c>
      <c r="K7" s="30" t="s">
        <v>19</v>
      </c>
      <c r="L7" s="31"/>
    </row>
    <row r="8" spans="1:12" s="3" customFormat="1" ht="24.75" customHeight="1">
      <c r="A8" s="18">
        <v>5</v>
      </c>
      <c r="B8" s="19" t="s">
        <v>30</v>
      </c>
      <c r="C8" s="20" t="s">
        <v>21</v>
      </c>
      <c r="D8" s="19" t="s">
        <v>31</v>
      </c>
      <c r="E8" s="19" t="s">
        <v>17</v>
      </c>
      <c r="F8" s="41" t="s">
        <v>32</v>
      </c>
      <c r="G8" s="22">
        <f t="shared" si="0"/>
        <v>30.835</v>
      </c>
      <c r="H8" s="25">
        <v>80.4</v>
      </c>
      <c r="I8" s="22">
        <f t="shared" si="1"/>
        <v>40.2</v>
      </c>
      <c r="J8" s="22">
        <f t="shared" si="2"/>
        <v>71.035</v>
      </c>
      <c r="K8" s="30" t="s">
        <v>19</v>
      </c>
      <c r="L8" s="31"/>
    </row>
    <row r="9" spans="1:12" s="3" customFormat="1" ht="24.75" customHeight="1">
      <c r="A9" s="18">
        <v>6</v>
      </c>
      <c r="B9" s="19" t="s">
        <v>33</v>
      </c>
      <c r="C9" s="20" t="s">
        <v>15</v>
      </c>
      <c r="D9" s="19" t="s">
        <v>34</v>
      </c>
      <c r="E9" s="19" t="s">
        <v>17</v>
      </c>
      <c r="F9" s="41" t="s">
        <v>35</v>
      </c>
      <c r="G9" s="22">
        <f t="shared" si="0"/>
        <v>29.525</v>
      </c>
      <c r="H9" s="25">
        <v>80.8</v>
      </c>
      <c r="I9" s="22">
        <f t="shared" si="1"/>
        <v>40.4</v>
      </c>
      <c r="J9" s="22">
        <f t="shared" si="2"/>
        <v>69.925</v>
      </c>
      <c r="K9" s="31"/>
      <c r="L9" s="31"/>
    </row>
    <row r="10" spans="1:12" s="3" customFormat="1" ht="24.75" customHeight="1">
      <c r="A10" s="18">
        <v>7</v>
      </c>
      <c r="B10" s="19" t="s">
        <v>36</v>
      </c>
      <c r="C10" s="20" t="s">
        <v>15</v>
      </c>
      <c r="D10" s="19" t="s">
        <v>37</v>
      </c>
      <c r="E10" s="19" t="s">
        <v>17</v>
      </c>
      <c r="F10" s="41" t="s">
        <v>38</v>
      </c>
      <c r="G10" s="22">
        <f t="shared" si="0"/>
        <v>28.52</v>
      </c>
      <c r="H10" s="25">
        <v>79</v>
      </c>
      <c r="I10" s="22">
        <f t="shared" si="1"/>
        <v>39.5</v>
      </c>
      <c r="J10" s="22">
        <f t="shared" si="2"/>
        <v>68.02</v>
      </c>
      <c r="K10" s="31"/>
      <c r="L10" s="31"/>
    </row>
    <row r="11" spans="1:12" s="3" customFormat="1" ht="24.75" customHeight="1">
      <c r="A11" s="18">
        <v>8</v>
      </c>
      <c r="B11" s="19" t="s">
        <v>39</v>
      </c>
      <c r="C11" s="20" t="s">
        <v>15</v>
      </c>
      <c r="D11" s="19" t="s">
        <v>40</v>
      </c>
      <c r="E11" s="19" t="s">
        <v>17</v>
      </c>
      <c r="F11" s="41" t="s">
        <v>41</v>
      </c>
      <c r="G11" s="22">
        <f t="shared" si="0"/>
        <v>28.385</v>
      </c>
      <c r="H11" s="25">
        <v>79.2</v>
      </c>
      <c r="I11" s="22">
        <f t="shared" si="1"/>
        <v>39.6</v>
      </c>
      <c r="J11" s="22">
        <f t="shared" si="2"/>
        <v>67.985</v>
      </c>
      <c r="K11" s="31"/>
      <c r="L11" s="31"/>
    </row>
    <row r="12" spans="1:12" s="3" customFormat="1" ht="24.75" customHeight="1">
      <c r="A12" s="18">
        <v>9</v>
      </c>
      <c r="B12" s="19" t="s">
        <v>42</v>
      </c>
      <c r="C12" s="20" t="s">
        <v>21</v>
      </c>
      <c r="D12" s="19" t="s">
        <v>43</v>
      </c>
      <c r="E12" s="19" t="s">
        <v>17</v>
      </c>
      <c r="F12" s="41" t="s">
        <v>44</v>
      </c>
      <c r="G12" s="22">
        <f t="shared" si="0"/>
        <v>26.845</v>
      </c>
      <c r="H12" s="25">
        <v>80.6</v>
      </c>
      <c r="I12" s="32">
        <f t="shared" si="1"/>
        <v>40.3</v>
      </c>
      <c r="J12" s="22">
        <f t="shared" si="2"/>
        <v>67.145</v>
      </c>
      <c r="K12" s="31"/>
      <c r="L12" s="31"/>
    </row>
    <row r="13" spans="1:12" s="3" customFormat="1" ht="24.75" customHeight="1">
      <c r="A13" s="18">
        <v>10</v>
      </c>
      <c r="B13" s="19" t="s">
        <v>45</v>
      </c>
      <c r="C13" s="20" t="s">
        <v>15</v>
      </c>
      <c r="D13" s="19" t="s">
        <v>46</v>
      </c>
      <c r="E13" s="19" t="s">
        <v>17</v>
      </c>
      <c r="F13" s="41" t="s">
        <v>47</v>
      </c>
      <c r="G13" s="22">
        <f t="shared" si="0"/>
        <v>24.955</v>
      </c>
      <c r="H13" s="25">
        <v>79.4</v>
      </c>
      <c r="I13" s="22">
        <f t="shared" si="1"/>
        <v>39.7</v>
      </c>
      <c r="J13" s="22">
        <f t="shared" si="2"/>
        <v>64.655</v>
      </c>
      <c r="K13" s="31"/>
      <c r="L13" s="31"/>
    </row>
    <row r="14" spans="1:12" s="3" customFormat="1" ht="24.75" customHeight="1">
      <c r="A14" s="18">
        <v>11</v>
      </c>
      <c r="B14" s="19" t="s">
        <v>48</v>
      </c>
      <c r="C14" s="20" t="s">
        <v>21</v>
      </c>
      <c r="D14" s="19" t="s">
        <v>49</v>
      </c>
      <c r="E14" s="19" t="s">
        <v>17</v>
      </c>
      <c r="F14" s="41" t="s">
        <v>50</v>
      </c>
      <c r="G14" s="22">
        <f t="shared" si="0"/>
        <v>28.125</v>
      </c>
      <c r="H14" s="25" t="s">
        <v>51</v>
      </c>
      <c r="I14" s="33" t="s">
        <v>51</v>
      </c>
      <c r="J14" s="22">
        <f>G14</f>
        <v>28.125</v>
      </c>
      <c r="K14" s="31"/>
      <c r="L14" s="31"/>
    </row>
    <row r="15" spans="1:12" s="3" customFormat="1" ht="24.75" customHeight="1">
      <c r="A15" s="18">
        <v>12</v>
      </c>
      <c r="B15" s="26" t="s">
        <v>52</v>
      </c>
      <c r="C15" s="20" t="s">
        <v>21</v>
      </c>
      <c r="D15" s="27" t="s">
        <v>53</v>
      </c>
      <c r="E15" s="26" t="s">
        <v>54</v>
      </c>
      <c r="F15" s="24"/>
      <c r="G15" s="28"/>
      <c r="H15" s="25">
        <v>81.8</v>
      </c>
      <c r="I15" s="34"/>
      <c r="J15" s="34">
        <f>H15</f>
        <v>81.8</v>
      </c>
      <c r="K15" s="30" t="s">
        <v>19</v>
      </c>
      <c r="L15" s="31"/>
    </row>
    <row r="16" spans="1:12" s="3" customFormat="1" ht="24.75" customHeight="1">
      <c r="A16" s="18">
        <v>13</v>
      </c>
      <c r="B16" s="26" t="s">
        <v>55</v>
      </c>
      <c r="C16" s="20" t="s">
        <v>21</v>
      </c>
      <c r="D16" s="27" t="s">
        <v>53</v>
      </c>
      <c r="E16" s="26" t="s">
        <v>54</v>
      </c>
      <c r="F16" s="24"/>
      <c r="G16" s="28"/>
      <c r="H16" s="25">
        <v>80.6</v>
      </c>
      <c r="I16" s="34"/>
      <c r="J16" s="34">
        <f>H16</f>
        <v>80.6</v>
      </c>
      <c r="K16" s="31"/>
      <c r="L16" s="31"/>
    </row>
    <row r="17" spans="1:12" s="3" customFormat="1" ht="30.75" customHeight="1">
      <c r="A17" s="18">
        <v>14</v>
      </c>
      <c r="B17" s="26" t="s">
        <v>56</v>
      </c>
      <c r="C17" s="20" t="s">
        <v>15</v>
      </c>
      <c r="D17" s="27" t="s">
        <v>53</v>
      </c>
      <c r="E17" s="26" t="s">
        <v>57</v>
      </c>
      <c r="F17" s="24"/>
      <c r="G17" s="28"/>
      <c r="H17" s="25">
        <v>82.2</v>
      </c>
      <c r="I17" s="34"/>
      <c r="J17" s="34">
        <f>H17</f>
        <v>82.2</v>
      </c>
      <c r="K17" s="30" t="s">
        <v>19</v>
      </c>
      <c r="L17" s="35" t="s">
        <v>58</v>
      </c>
    </row>
    <row r="18" spans="1:12" s="3" customFormat="1" ht="24.75" customHeight="1">
      <c r="A18" s="18">
        <v>15</v>
      </c>
      <c r="B18" s="19" t="s">
        <v>59</v>
      </c>
      <c r="C18" s="20" t="s">
        <v>15</v>
      </c>
      <c r="D18" s="19" t="s">
        <v>60</v>
      </c>
      <c r="E18" s="19" t="s">
        <v>61</v>
      </c>
      <c r="F18" s="41" t="s">
        <v>62</v>
      </c>
      <c r="G18" s="22">
        <f aca="true" t="shared" si="3" ref="G18:G32">F18/2</f>
        <v>28.585</v>
      </c>
      <c r="H18" s="25">
        <v>81.2</v>
      </c>
      <c r="I18" s="22">
        <f aca="true" t="shared" si="4" ref="I18:I30">H18/2</f>
        <v>40.6</v>
      </c>
      <c r="J18" s="22">
        <f aca="true" t="shared" si="5" ref="J18:J30">G18+I18</f>
        <v>69.185</v>
      </c>
      <c r="K18" s="30" t="s">
        <v>19</v>
      </c>
      <c r="L18" s="31"/>
    </row>
    <row r="19" spans="1:12" s="3" customFormat="1" ht="24.75" customHeight="1">
      <c r="A19" s="18">
        <v>16</v>
      </c>
      <c r="B19" s="19" t="s">
        <v>63</v>
      </c>
      <c r="C19" s="20" t="s">
        <v>15</v>
      </c>
      <c r="D19" s="19" t="s">
        <v>64</v>
      </c>
      <c r="E19" s="19" t="s">
        <v>61</v>
      </c>
      <c r="F19" s="41" t="s">
        <v>65</v>
      </c>
      <c r="G19" s="22">
        <f t="shared" si="3"/>
        <v>28.005</v>
      </c>
      <c r="H19" s="25">
        <v>81.6</v>
      </c>
      <c r="I19" s="22">
        <f t="shared" si="4"/>
        <v>40.8</v>
      </c>
      <c r="J19" s="22">
        <f t="shared" si="5"/>
        <v>68.80499999999999</v>
      </c>
      <c r="K19" s="31"/>
      <c r="L19" s="31"/>
    </row>
    <row r="20" spans="1:12" s="3" customFormat="1" ht="28.5" customHeight="1">
      <c r="A20" s="18">
        <v>17</v>
      </c>
      <c r="B20" s="19" t="s">
        <v>66</v>
      </c>
      <c r="C20" s="20" t="s">
        <v>21</v>
      </c>
      <c r="D20" s="19" t="s">
        <v>67</v>
      </c>
      <c r="E20" s="19" t="s">
        <v>68</v>
      </c>
      <c r="F20" s="41" t="s">
        <v>69</v>
      </c>
      <c r="G20" s="22">
        <f t="shared" si="3"/>
        <v>28.28</v>
      </c>
      <c r="H20" s="25">
        <v>80.8</v>
      </c>
      <c r="I20" s="22">
        <f t="shared" si="4"/>
        <v>40.4</v>
      </c>
      <c r="J20" s="22">
        <f t="shared" si="5"/>
        <v>68.68</v>
      </c>
      <c r="K20" s="30" t="s">
        <v>19</v>
      </c>
      <c r="L20" s="35" t="s">
        <v>58</v>
      </c>
    </row>
    <row r="21" spans="1:12" s="3" customFormat="1" ht="24.75" customHeight="1">
      <c r="A21" s="18">
        <v>18</v>
      </c>
      <c r="B21" s="19" t="s">
        <v>70</v>
      </c>
      <c r="C21" s="20" t="s">
        <v>15</v>
      </c>
      <c r="D21" s="19" t="s">
        <v>71</v>
      </c>
      <c r="E21" s="19" t="s">
        <v>72</v>
      </c>
      <c r="F21" s="41" t="s">
        <v>73</v>
      </c>
      <c r="G21" s="22">
        <f t="shared" si="3"/>
        <v>29.565</v>
      </c>
      <c r="H21" s="25">
        <v>84.2</v>
      </c>
      <c r="I21" s="32">
        <f t="shared" si="4"/>
        <v>42.1</v>
      </c>
      <c r="J21" s="22">
        <f t="shared" si="5"/>
        <v>71.665</v>
      </c>
      <c r="K21" s="30" t="s">
        <v>19</v>
      </c>
      <c r="L21" s="31"/>
    </row>
    <row r="22" spans="1:12" s="3" customFormat="1" ht="24.75" customHeight="1">
      <c r="A22" s="18">
        <v>19</v>
      </c>
      <c r="B22" s="19" t="s">
        <v>74</v>
      </c>
      <c r="C22" s="20" t="s">
        <v>15</v>
      </c>
      <c r="D22" s="19" t="s">
        <v>75</v>
      </c>
      <c r="E22" s="19" t="s">
        <v>72</v>
      </c>
      <c r="F22" s="41" t="s">
        <v>76</v>
      </c>
      <c r="G22" s="22">
        <f t="shared" si="3"/>
        <v>30.065</v>
      </c>
      <c r="H22" s="25">
        <v>80.6</v>
      </c>
      <c r="I22" s="22">
        <f t="shared" si="4"/>
        <v>40.3</v>
      </c>
      <c r="J22" s="22">
        <f t="shared" si="5"/>
        <v>70.365</v>
      </c>
      <c r="K22" s="30" t="s">
        <v>19</v>
      </c>
      <c r="L22" s="31"/>
    </row>
    <row r="23" spans="1:12" s="3" customFormat="1" ht="24.75" customHeight="1">
      <c r="A23" s="18">
        <v>20</v>
      </c>
      <c r="B23" s="19" t="s">
        <v>77</v>
      </c>
      <c r="C23" s="20" t="s">
        <v>15</v>
      </c>
      <c r="D23" s="19" t="s">
        <v>78</v>
      </c>
      <c r="E23" s="19" t="s">
        <v>72</v>
      </c>
      <c r="F23" s="41" t="s">
        <v>79</v>
      </c>
      <c r="G23" s="22">
        <f t="shared" si="3"/>
        <v>30.395</v>
      </c>
      <c r="H23" s="25">
        <v>79.8</v>
      </c>
      <c r="I23" s="22">
        <f t="shared" si="4"/>
        <v>39.9</v>
      </c>
      <c r="J23" s="22">
        <f t="shared" si="5"/>
        <v>70.295</v>
      </c>
      <c r="K23" s="30" t="s">
        <v>19</v>
      </c>
      <c r="L23" s="31"/>
    </row>
    <row r="24" spans="1:12" s="3" customFormat="1" ht="24.75" customHeight="1">
      <c r="A24" s="18">
        <v>21</v>
      </c>
      <c r="B24" s="19" t="s">
        <v>80</v>
      </c>
      <c r="C24" s="20" t="s">
        <v>15</v>
      </c>
      <c r="D24" s="19" t="s">
        <v>81</v>
      </c>
      <c r="E24" s="19" t="s">
        <v>72</v>
      </c>
      <c r="F24" s="41" t="s">
        <v>82</v>
      </c>
      <c r="G24" s="22">
        <f t="shared" si="3"/>
        <v>29.255</v>
      </c>
      <c r="H24" s="25">
        <v>81.2</v>
      </c>
      <c r="I24" s="22">
        <f t="shared" si="4"/>
        <v>40.6</v>
      </c>
      <c r="J24" s="22">
        <f t="shared" si="5"/>
        <v>69.855</v>
      </c>
      <c r="K24" s="30" t="s">
        <v>19</v>
      </c>
      <c r="L24" s="31"/>
    </row>
    <row r="25" spans="1:12" s="3" customFormat="1" ht="24.75" customHeight="1">
      <c r="A25" s="18">
        <v>22</v>
      </c>
      <c r="B25" s="19" t="s">
        <v>83</v>
      </c>
      <c r="C25" s="20" t="s">
        <v>15</v>
      </c>
      <c r="D25" s="19" t="s">
        <v>84</v>
      </c>
      <c r="E25" s="19" t="s">
        <v>72</v>
      </c>
      <c r="F25" s="41" t="s">
        <v>85</v>
      </c>
      <c r="G25" s="22">
        <f t="shared" si="3"/>
        <v>29.125</v>
      </c>
      <c r="H25" s="25">
        <v>80.2</v>
      </c>
      <c r="I25" s="22">
        <f t="shared" si="4"/>
        <v>40.1</v>
      </c>
      <c r="J25" s="22">
        <f t="shared" si="5"/>
        <v>69.225</v>
      </c>
      <c r="K25" s="30" t="s">
        <v>19</v>
      </c>
      <c r="L25" s="31"/>
    </row>
    <row r="26" spans="1:12" s="3" customFormat="1" ht="24.75" customHeight="1">
      <c r="A26" s="18">
        <v>23</v>
      </c>
      <c r="B26" s="19" t="s">
        <v>86</v>
      </c>
      <c r="C26" s="20" t="s">
        <v>21</v>
      </c>
      <c r="D26" s="19" t="s">
        <v>87</v>
      </c>
      <c r="E26" s="19" t="s">
        <v>72</v>
      </c>
      <c r="F26" s="41" t="s">
        <v>88</v>
      </c>
      <c r="G26" s="22">
        <f t="shared" si="3"/>
        <v>30.8</v>
      </c>
      <c r="H26" s="25">
        <v>76.4</v>
      </c>
      <c r="I26" s="22">
        <f t="shared" si="4"/>
        <v>38.2</v>
      </c>
      <c r="J26" s="22">
        <f t="shared" si="5"/>
        <v>69</v>
      </c>
      <c r="K26" s="31"/>
      <c r="L26" s="31"/>
    </row>
    <row r="27" spans="1:12" s="3" customFormat="1" ht="24.75" customHeight="1">
      <c r="A27" s="18">
        <v>24</v>
      </c>
      <c r="B27" s="19" t="s">
        <v>89</v>
      </c>
      <c r="C27" s="20" t="s">
        <v>15</v>
      </c>
      <c r="D27" s="19" t="s">
        <v>90</v>
      </c>
      <c r="E27" s="19" t="s">
        <v>72</v>
      </c>
      <c r="F27" s="41" t="s">
        <v>91</v>
      </c>
      <c r="G27" s="22">
        <f t="shared" si="3"/>
        <v>28.97</v>
      </c>
      <c r="H27" s="25">
        <v>79.6</v>
      </c>
      <c r="I27" s="22">
        <f t="shared" si="4"/>
        <v>39.8</v>
      </c>
      <c r="J27" s="22">
        <f t="shared" si="5"/>
        <v>68.77</v>
      </c>
      <c r="K27" s="31"/>
      <c r="L27" s="31"/>
    </row>
    <row r="28" spans="1:12" s="3" customFormat="1" ht="24.75" customHeight="1">
      <c r="A28" s="18">
        <v>25</v>
      </c>
      <c r="B28" s="19" t="s">
        <v>92</v>
      </c>
      <c r="C28" s="20" t="s">
        <v>15</v>
      </c>
      <c r="D28" s="19" t="s">
        <v>93</v>
      </c>
      <c r="E28" s="19" t="s">
        <v>72</v>
      </c>
      <c r="F28" s="41" t="s">
        <v>94</v>
      </c>
      <c r="G28" s="22">
        <f t="shared" si="3"/>
        <v>30.015</v>
      </c>
      <c r="H28" s="25">
        <v>77.2</v>
      </c>
      <c r="I28" s="22">
        <f t="shared" si="4"/>
        <v>38.6</v>
      </c>
      <c r="J28" s="22">
        <f t="shared" si="5"/>
        <v>68.61500000000001</v>
      </c>
      <c r="K28" s="31"/>
      <c r="L28" s="31"/>
    </row>
    <row r="29" spans="1:12" s="3" customFormat="1" ht="24.75" customHeight="1">
      <c r="A29" s="18">
        <v>26</v>
      </c>
      <c r="B29" s="19" t="s">
        <v>95</v>
      </c>
      <c r="C29" s="20" t="s">
        <v>21</v>
      </c>
      <c r="D29" s="19" t="s">
        <v>96</v>
      </c>
      <c r="E29" s="19" t="s">
        <v>72</v>
      </c>
      <c r="F29" s="41" t="s">
        <v>97</v>
      </c>
      <c r="G29" s="22">
        <f t="shared" si="3"/>
        <v>28.935</v>
      </c>
      <c r="H29" s="25">
        <v>78</v>
      </c>
      <c r="I29" s="22">
        <f t="shared" si="4"/>
        <v>39</v>
      </c>
      <c r="J29" s="22">
        <f t="shared" si="5"/>
        <v>67.935</v>
      </c>
      <c r="K29" s="31"/>
      <c r="L29" s="31"/>
    </row>
    <row r="30" spans="1:12" s="3" customFormat="1" ht="24.75" customHeight="1">
      <c r="A30" s="18">
        <v>27</v>
      </c>
      <c r="B30" s="19" t="s">
        <v>98</v>
      </c>
      <c r="C30" s="20" t="s">
        <v>15</v>
      </c>
      <c r="D30" s="19" t="s">
        <v>99</v>
      </c>
      <c r="E30" s="19" t="s">
        <v>72</v>
      </c>
      <c r="F30" s="41" t="s">
        <v>100</v>
      </c>
      <c r="G30" s="22">
        <f t="shared" si="3"/>
        <v>28.695</v>
      </c>
      <c r="H30" s="25">
        <v>77.4</v>
      </c>
      <c r="I30" s="22">
        <f t="shared" si="4"/>
        <v>38.7</v>
      </c>
      <c r="J30" s="22">
        <f t="shared" si="5"/>
        <v>67.39500000000001</v>
      </c>
      <c r="K30" s="31"/>
      <c r="L30" s="31"/>
    </row>
    <row r="31" spans="1:12" s="3" customFormat="1" ht="24.75" customHeight="1">
      <c r="A31" s="18">
        <v>28</v>
      </c>
      <c r="B31" s="19" t="s">
        <v>101</v>
      </c>
      <c r="C31" s="20" t="s">
        <v>21</v>
      </c>
      <c r="D31" s="19" t="s">
        <v>102</v>
      </c>
      <c r="E31" s="19" t="s">
        <v>72</v>
      </c>
      <c r="F31" s="41" t="s">
        <v>103</v>
      </c>
      <c r="G31" s="22">
        <f t="shared" si="3"/>
        <v>30.83</v>
      </c>
      <c r="H31" s="25" t="s">
        <v>104</v>
      </c>
      <c r="I31" s="21" t="s">
        <v>104</v>
      </c>
      <c r="J31" s="22">
        <f>G31</f>
        <v>30.83</v>
      </c>
      <c r="K31" s="31"/>
      <c r="L31" s="31"/>
    </row>
    <row r="32" spans="1:12" s="3" customFormat="1" ht="24.75" customHeight="1">
      <c r="A32" s="18">
        <v>29</v>
      </c>
      <c r="B32" s="19" t="s">
        <v>105</v>
      </c>
      <c r="C32" s="20" t="s">
        <v>21</v>
      </c>
      <c r="D32" s="19" t="s">
        <v>106</v>
      </c>
      <c r="E32" s="19" t="s">
        <v>107</v>
      </c>
      <c r="F32" s="41" t="s">
        <v>108</v>
      </c>
      <c r="G32" s="22">
        <f t="shared" si="3"/>
        <v>23.555</v>
      </c>
      <c r="H32" s="25">
        <v>87.2</v>
      </c>
      <c r="I32" s="22">
        <f>H32/2</f>
        <v>43.6</v>
      </c>
      <c r="J32" s="22">
        <f>G32+I32</f>
        <v>67.155</v>
      </c>
      <c r="K32" s="30" t="s">
        <v>19</v>
      </c>
      <c r="L32" s="31"/>
    </row>
    <row r="33" spans="1:12" s="3" customFormat="1" ht="24.75" customHeight="1">
      <c r="A33" s="18">
        <v>30</v>
      </c>
      <c r="B33" s="19" t="s">
        <v>109</v>
      </c>
      <c r="C33" s="20" t="s">
        <v>15</v>
      </c>
      <c r="D33" s="19" t="s">
        <v>110</v>
      </c>
      <c r="E33" s="19" t="s">
        <v>107</v>
      </c>
      <c r="F33" s="41" t="s">
        <v>111</v>
      </c>
      <c r="G33" s="22">
        <f aca="true" t="shared" si="6" ref="G27:G53">F33/2</f>
        <v>24.71</v>
      </c>
      <c r="H33" s="25">
        <v>82</v>
      </c>
      <c r="I33" s="22">
        <f aca="true" t="shared" si="7" ref="I27:I53">H33/2</f>
        <v>41</v>
      </c>
      <c r="J33" s="22">
        <f aca="true" t="shared" si="8" ref="J27:J53">G33+I33</f>
        <v>65.71000000000001</v>
      </c>
      <c r="K33" s="30" t="s">
        <v>19</v>
      </c>
      <c r="L33" s="31"/>
    </row>
    <row r="34" spans="1:12" s="3" customFormat="1" ht="24.75" customHeight="1">
      <c r="A34" s="18">
        <v>31</v>
      </c>
      <c r="B34" s="19" t="s">
        <v>112</v>
      </c>
      <c r="C34" s="20" t="s">
        <v>21</v>
      </c>
      <c r="D34" s="19" t="s">
        <v>113</v>
      </c>
      <c r="E34" s="19" t="s">
        <v>107</v>
      </c>
      <c r="F34" s="41" t="s">
        <v>114</v>
      </c>
      <c r="G34" s="22">
        <f t="shared" si="6"/>
        <v>25.875</v>
      </c>
      <c r="H34" s="25">
        <v>79.2</v>
      </c>
      <c r="I34" s="22">
        <f t="shared" si="7"/>
        <v>39.6</v>
      </c>
      <c r="J34" s="22">
        <f t="shared" si="8"/>
        <v>65.475</v>
      </c>
      <c r="K34" s="31"/>
      <c r="L34" s="31"/>
    </row>
    <row r="35" spans="1:12" s="3" customFormat="1" ht="24.75" customHeight="1">
      <c r="A35" s="18">
        <v>32</v>
      </c>
      <c r="B35" s="19" t="s">
        <v>115</v>
      </c>
      <c r="C35" s="20" t="s">
        <v>15</v>
      </c>
      <c r="D35" s="19" t="s">
        <v>116</v>
      </c>
      <c r="E35" s="19" t="s">
        <v>117</v>
      </c>
      <c r="F35" s="41" t="s">
        <v>118</v>
      </c>
      <c r="G35" s="22">
        <f t="shared" si="6"/>
        <v>30.28</v>
      </c>
      <c r="H35" s="25">
        <v>84.4</v>
      </c>
      <c r="I35" s="22">
        <f t="shared" si="7"/>
        <v>42.2</v>
      </c>
      <c r="J35" s="22">
        <f t="shared" si="8"/>
        <v>72.48</v>
      </c>
      <c r="K35" s="30" t="s">
        <v>19</v>
      </c>
      <c r="L35" s="31"/>
    </row>
    <row r="36" spans="1:12" s="3" customFormat="1" ht="24.75" customHeight="1">
      <c r="A36" s="18">
        <v>33</v>
      </c>
      <c r="B36" s="19" t="s">
        <v>119</v>
      </c>
      <c r="C36" s="20" t="s">
        <v>15</v>
      </c>
      <c r="D36" s="19" t="s">
        <v>120</v>
      </c>
      <c r="E36" s="19" t="s">
        <v>117</v>
      </c>
      <c r="F36" s="41" t="s">
        <v>121</v>
      </c>
      <c r="G36" s="22">
        <f t="shared" si="6"/>
        <v>28.98</v>
      </c>
      <c r="H36" s="25">
        <v>82.4</v>
      </c>
      <c r="I36" s="22">
        <f t="shared" si="7"/>
        <v>41.2</v>
      </c>
      <c r="J36" s="22">
        <f t="shared" si="8"/>
        <v>70.18</v>
      </c>
      <c r="K36" s="30" t="s">
        <v>19</v>
      </c>
      <c r="L36" s="31"/>
    </row>
    <row r="37" spans="1:12" s="3" customFormat="1" ht="24.75" customHeight="1">
      <c r="A37" s="18">
        <v>34</v>
      </c>
      <c r="B37" s="19" t="s">
        <v>122</v>
      </c>
      <c r="C37" s="20" t="s">
        <v>15</v>
      </c>
      <c r="D37" s="19" t="s">
        <v>123</v>
      </c>
      <c r="E37" s="19" t="s">
        <v>117</v>
      </c>
      <c r="F37" s="41" t="s">
        <v>124</v>
      </c>
      <c r="G37" s="22">
        <f t="shared" si="6"/>
        <v>26.96</v>
      </c>
      <c r="H37" s="25">
        <v>80.2</v>
      </c>
      <c r="I37" s="22">
        <f t="shared" si="7"/>
        <v>40.1</v>
      </c>
      <c r="J37" s="22">
        <f t="shared" si="8"/>
        <v>67.06</v>
      </c>
      <c r="K37" s="30" t="s">
        <v>19</v>
      </c>
      <c r="L37" s="31"/>
    </row>
    <row r="38" spans="1:12" s="3" customFormat="1" ht="24.75" customHeight="1">
      <c r="A38" s="18">
        <v>35</v>
      </c>
      <c r="B38" s="19" t="s">
        <v>125</v>
      </c>
      <c r="C38" s="20" t="s">
        <v>15</v>
      </c>
      <c r="D38" s="19" t="s">
        <v>126</v>
      </c>
      <c r="E38" s="19" t="s">
        <v>117</v>
      </c>
      <c r="F38" s="41" t="s">
        <v>127</v>
      </c>
      <c r="G38" s="22">
        <f t="shared" si="6"/>
        <v>26.025</v>
      </c>
      <c r="H38" s="25">
        <v>81.4</v>
      </c>
      <c r="I38" s="22">
        <f t="shared" si="7"/>
        <v>40.7</v>
      </c>
      <c r="J38" s="22">
        <f t="shared" si="8"/>
        <v>66.725</v>
      </c>
      <c r="K38" s="31"/>
      <c r="L38" s="31"/>
    </row>
    <row r="39" spans="1:12" s="3" customFormat="1" ht="24.75" customHeight="1">
      <c r="A39" s="18">
        <v>36</v>
      </c>
      <c r="B39" s="19" t="s">
        <v>128</v>
      </c>
      <c r="C39" s="20" t="s">
        <v>15</v>
      </c>
      <c r="D39" s="19" t="s">
        <v>129</v>
      </c>
      <c r="E39" s="19" t="s">
        <v>117</v>
      </c>
      <c r="F39" s="41" t="s">
        <v>130</v>
      </c>
      <c r="G39" s="22">
        <f t="shared" si="6"/>
        <v>26.85</v>
      </c>
      <c r="H39" s="25">
        <v>79.6</v>
      </c>
      <c r="I39" s="22">
        <f t="shared" si="7"/>
        <v>39.8</v>
      </c>
      <c r="J39" s="22">
        <f t="shared" si="8"/>
        <v>66.65</v>
      </c>
      <c r="K39" s="31"/>
      <c r="L39" s="31"/>
    </row>
    <row r="40" spans="1:12" s="3" customFormat="1" ht="24.75" customHeight="1">
      <c r="A40" s="18">
        <v>37</v>
      </c>
      <c r="B40" s="19" t="s">
        <v>131</v>
      </c>
      <c r="C40" s="20" t="s">
        <v>15</v>
      </c>
      <c r="D40" s="19" t="s">
        <v>132</v>
      </c>
      <c r="E40" s="19" t="s">
        <v>117</v>
      </c>
      <c r="F40" s="41" t="s">
        <v>133</v>
      </c>
      <c r="G40" s="22">
        <f t="shared" si="6"/>
        <v>25.52</v>
      </c>
      <c r="H40" s="25">
        <v>81.2</v>
      </c>
      <c r="I40" s="22">
        <f t="shared" si="7"/>
        <v>40.6</v>
      </c>
      <c r="J40" s="22">
        <f t="shared" si="8"/>
        <v>66.12</v>
      </c>
      <c r="K40" s="31"/>
      <c r="L40" s="31"/>
    </row>
    <row r="41" spans="1:12" s="3" customFormat="1" ht="24.75" customHeight="1">
      <c r="A41" s="18">
        <v>38</v>
      </c>
      <c r="B41" s="19" t="s">
        <v>134</v>
      </c>
      <c r="C41" s="20" t="s">
        <v>15</v>
      </c>
      <c r="D41" s="19" t="s">
        <v>135</v>
      </c>
      <c r="E41" s="19" t="s">
        <v>117</v>
      </c>
      <c r="F41" s="41" t="s">
        <v>136</v>
      </c>
      <c r="G41" s="22">
        <f t="shared" si="6"/>
        <v>25.265</v>
      </c>
      <c r="H41" s="25">
        <v>79</v>
      </c>
      <c r="I41" s="22">
        <f t="shared" si="7"/>
        <v>39.5</v>
      </c>
      <c r="J41" s="22">
        <f t="shared" si="8"/>
        <v>64.765</v>
      </c>
      <c r="K41" s="31"/>
      <c r="L41" s="31"/>
    </row>
    <row r="42" spans="1:12" s="3" customFormat="1" ht="24.75" customHeight="1">
      <c r="A42" s="18">
        <v>39</v>
      </c>
      <c r="B42" s="19" t="s">
        <v>137</v>
      </c>
      <c r="C42" s="20" t="s">
        <v>15</v>
      </c>
      <c r="D42" s="19" t="s">
        <v>138</v>
      </c>
      <c r="E42" s="19" t="s">
        <v>117</v>
      </c>
      <c r="F42" s="41" t="s">
        <v>139</v>
      </c>
      <c r="G42" s="22">
        <f t="shared" si="6"/>
        <v>23.98</v>
      </c>
      <c r="H42" s="25">
        <v>80.2</v>
      </c>
      <c r="I42" s="22">
        <f t="shared" si="7"/>
        <v>40.1</v>
      </c>
      <c r="J42" s="22">
        <f t="shared" si="8"/>
        <v>64.08</v>
      </c>
      <c r="K42" s="31"/>
      <c r="L42" s="31"/>
    </row>
    <row r="43" spans="1:12" s="3" customFormat="1" ht="24.75" customHeight="1">
      <c r="A43" s="18">
        <v>40</v>
      </c>
      <c r="B43" s="19" t="s">
        <v>140</v>
      </c>
      <c r="C43" s="20" t="s">
        <v>15</v>
      </c>
      <c r="D43" s="19" t="s">
        <v>141</v>
      </c>
      <c r="E43" s="19" t="s">
        <v>142</v>
      </c>
      <c r="F43" s="41" t="s">
        <v>143</v>
      </c>
      <c r="G43" s="22">
        <f t="shared" si="6"/>
        <v>27.96</v>
      </c>
      <c r="H43" s="25">
        <v>78.4</v>
      </c>
      <c r="I43" s="22">
        <f t="shared" si="7"/>
        <v>39.2</v>
      </c>
      <c r="J43" s="22">
        <f t="shared" si="8"/>
        <v>67.16</v>
      </c>
      <c r="K43" s="30" t="s">
        <v>19</v>
      </c>
      <c r="L43" s="31"/>
    </row>
    <row r="44" spans="1:12" s="3" customFormat="1" ht="24.75" customHeight="1">
      <c r="A44" s="18">
        <v>41</v>
      </c>
      <c r="B44" s="19" t="s">
        <v>144</v>
      </c>
      <c r="C44" s="20" t="s">
        <v>15</v>
      </c>
      <c r="D44" s="19" t="s">
        <v>145</v>
      </c>
      <c r="E44" s="19" t="s">
        <v>142</v>
      </c>
      <c r="F44" s="41" t="s">
        <v>146</v>
      </c>
      <c r="G44" s="22">
        <f t="shared" si="6"/>
        <v>24.3</v>
      </c>
      <c r="H44" s="25">
        <v>80.6</v>
      </c>
      <c r="I44" s="22">
        <f t="shared" si="7"/>
        <v>40.3</v>
      </c>
      <c r="J44" s="22">
        <f t="shared" si="8"/>
        <v>64.6</v>
      </c>
      <c r="K44" s="31"/>
      <c r="L44" s="31"/>
    </row>
    <row r="45" spans="1:12" s="3" customFormat="1" ht="24.75" customHeight="1">
      <c r="A45" s="18">
        <v>42</v>
      </c>
      <c r="B45" s="19" t="s">
        <v>147</v>
      </c>
      <c r="C45" s="20" t="s">
        <v>15</v>
      </c>
      <c r="D45" s="19" t="s">
        <v>148</v>
      </c>
      <c r="E45" s="19" t="s">
        <v>149</v>
      </c>
      <c r="F45" s="41" t="s">
        <v>150</v>
      </c>
      <c r="G45" s="22">
        <f t="shared" si="6"/>
        <v>26.43</v>
      </c>
      <c r="H45" s="25">
        <v>76.8</v>
      </c>
      <c r="I45" s="22">
        <f t="shared" si="7"/>
        <v>38.4</v>
      </c>
      <c r="J45" s="22">
        <f t="shared" si="8"/>
        <v>64.83</v>
      </c>
      <c r="K45" s="30" t="s">
        <v>19</v>
      </c>
      <c r="L45" s="31"/>
    </row>
    <row r="46" spans="1:12" s="3" customFormat="1" ht="24.75" customHeight="1">
      <c r="A46" s="18">
        <v>43</v>
      </c>
      <c r="B46" s="19" t="s">
        <v>151</v>
      </c>
      <c r="C46" s="20" t="s">
        <v>15</v>
      </c>
      <c r="D46" s="19" t="s">
        <v>152</v>
      </c>
      <c r="E46" s="19" t="s">
        <v>149</v>
      </c>
      <c r="F46" s="41" t="s">
        <v>153</v>
      </c>
      <c r="G46" s="22">
        <f t="shared" si="6"/>
        <v>25.725</v>
      </c>
      <c r="H46" s="25">
        <v>78</v>
      </c>
      <c r="I46" s="22">
        <f t="shared" si="7"/>
        <v>39</v>
      </c>
      <c r="J46" s="22">
        <f t="shared" si="8"/>
        <v>64.725</v>
      </c>
      <c r="K46" s="31"/>
      <c r="L46" s="31"/>
    </row>
    <row r="47" spans="1:12" s="3" customFormat="1" ht="24.75" customHeight="1">
      <c r="A47" s="18">
        <v>44</v>
      </c>
      <c r="B47" s="19" t="s">
        <v>154</v>
      </c>
      <c r="C47" s="20" t="s">
        <v>21</v>
      </c>
      <c r="D47" s="19" t="s">
        <v>155</v>
      </c>
      <c r="E47" s="19" t="s">
        <v>149</v>
      </c>
      <c r="F47" s="41" t="s">
        <v>156</v>
      </c>
      <c r="G47" s="22">
        <f t="shared" si="6"/>
        <v>24.73</v>
      </c>
      <c r="H47" s="25" t="s">
        <v>51</v>
      </c>
      <c r="I47" s="28" t="s">
        <v>51</v>
      </c>
      <c r="J47" s="22">
        <f>G47</f>
        <v>24.73</v>
      </c>
      <c r="K47" s="31"/>
      <c r="L47" s="31"/>
    </row>
    <row r="48" spans="1:12" s="3" customFormat="1" ht="24.75" customHeight="1">
      <c r="A48" s="18">
        <v>45</v>
      </c>
      <c r="B48" s="19" t="s">
        <v>157</v>
      </c>
      <c r="C48" s="20" t="s">
        <v>15</v>
      </c>
      <c r="D48" s="19" t="s">
        <v>158</v>
      </c>
      <c r="E48" s="19" t="s">
        <v>159</v>
      </c>
      <c r="F48" s="41" t="s">
        <v>160</v>
      </c>
      <c r="G48" s="22">
        <f t="shared" si="6"/>
        <v>29.585</v>
      </c>
      <c r="H48" s="25">
        <v>83</v>
      </c>
      <c r="I48" s="22">
        <f t="shared" si="7"/>
        <v>41.5</v>
      </c>
      <c r="J48" s="22">
        <f t="shared" si="8"/>
        <v>71.08500000000001</v>
      </c>
      <c r="K48" s="30" t="s">
        <v>19</v>
      </c>
      <c r="L48" s="31"/>
    </row>
    <row r="49" spans="1:12" s="3" customFormat="1" ht="24.75" customHeight="1">
      <c r="A49" s="18">
        <v>46</v>
      </c>
      <c r="B49" s="19" t="s">
        <v>161</v>
      </c>
      <c r="C49" s="20" t="s">
        <v>15</v>
      </c>
      <c r="D49" s="19" t="s">
        <v>162</v>
      </c>
      <c r="E49" s="19" t="s">
        <v>159</v>
      </c>
      <c r="F49" s="41" t="s">
        <v>163</v>
      </c>
      <c r="G49" s="22">
        <f t="shared" si="6"/>
        <v>28.55</v>
      </c>
      <c r="H49" s="25">
        <v>83.8</v>
      </c>
      <c r="I49" s="22">
        <f t="shared" si="7"/>
        <v>41.9</v>
      </c>
      <c r="J49" s="22">
        <f t="shared" si="8"/>
        <v>70.45</v>
      </c>
      <c r="K49" s="31"/>
      <c r="L49" s="31"/>
    </row>
    <row r="50" spans="1:12" s="3" customFormat="1" ht="24.75" customHeight="1">
      <c r="A50" s="18">
        <v>47</v>
      </c>
      <c r="B50" s="19" t="s">
        <v>164</v>
      </c>
      <c r="C50" s="20" t="s">
        <v>15</v>
      </c>
      <c r="D50" s="19" t="s">
        <v>165</v>
      </c>
      <c r="E50" s="19" t="s">
        <v>159</v>
      </c>
      <c r="F50" s="41" t="s">
        <v>166</v>
      </c>
      <c r="G50" s="22">
        <f t="shared" si="6"/>
        <v>28.46</v>
      </c>
      <c r="H50" s="25">
        <v>78</v>
      </c>
      <c r="I50" s="22">
        <f t="shared" si="7"/>
        <v>39</v>
      </c>
      <c r="J50" s="22">
        <f t="shared" si="8"/>
        <v>67.46000000000001</v>
      </c>
      <c r="K50" s="31"/>
      <c r="L50" s="31"/>
    </row>
    <row r="51" spans="1:12" s="3" customFormat="1" ht="33" customHeight="1">
      <c r="A51" s="18">
        <v>48</v>
      </c>
      <c r="B51" s="19" t="s">
        <v>167</v>
      </c>
      <c r="C51" s="20" t="s">
        <v>15</v>
      </c>
      <c r="D51" s="19" t="s">
        <v>168</v>
      </c>
      <c r="E51" s="19" t="s">
        <v>169</v>
      </c>
      <c r="F51" s="41" t="s">
        <v>170</v>
      </c>
      <c r="G51" s="22">
        <f t="shared" si="6"/>
        <v>27.135</v>
      </c>
      <c r="H51" s="25">
        <v>80</v>
      </c>
      <c r="I51" s="22">
        <f t="shared" si="7"/>
        <v>40</v>
      </c>
      <c r="J51" s="22">
        <f t="shared" si="8"/>
        <v>67.135</v>
      </c>
      <c r="K51" s="30" t="s">
        <v>19</v>
      </c>
      <c r="L51" s="35" t="s">
        <v>58</v>
      </c>
    </row>
    <row r="52" spans="1:12" s="3" customFormat="1" ht="24.75" customHeight="1">
      <c r="A52" s="18">
        <v>49</v>
      </c>
      <c r="B52" s="19" t="s">
        <v>171</v>
      </c>
      <c r="C52" s="20" t="s">
        <v>15</v>
      </c>
      <c r="D52" s="19" t="s">
        <v>172</v>
      </c>
      <c r="E52" s="19" t="s">
        <v>173</v>
      </c>
      <c r="F52" s="41" t="s">
        <v>174</v>
      </c>
      <c r="G52" s="22">
        <f t="shared" si="6"/>
        <v>29.405</v>
      </c>
      <c r="H52" s="25">
        <v>82.6</v>
      </c>
      <c r="I52" s="22">
        <f t="shared" si="7"/>
        <v>41.3</v>
      </c>
      <c r="J52" s="22">
        <f t="shared" si="8"/>
        <v>70.705</v>
      </c>
      <c r="K52" s="30" t="s">
        <v>19</v>
      </c>
      <c r="L52" s="31"/>
    </row>
    <row r="53" spans="1:12" s="3" customFormat="1" ht="24.75" customHeight="1">
      <c r="A53" s="18">
        <v>50</v>
      </c>
      <c r="B53" s="19" t="s">
        <v>175</v>
      </c>
      <c r="C53" s="20" t="s">
        <v>21</v>
      </c>
      <c r="D53" s="19" t="s">
        <v>176</v>
      </c>
      <c r="E53" s="19" t="s">
        <v>173</v>
      </c>
      <c r="F53" s="41" t="s">
        <v>177</v>
      </c>
      <c r="G53" s="22">
        <f t="shared" si="6"/>
        <v>28.12</v>
      </c>
      <c r="H53" s="25">
        <v>82.4</v>
      </c>
      <c r="I53" s="22">
        <f t="shared" si="7"/>
        <v>41.2</v>
      </c>
      <c r="J53" s="22">
        <f t="shared" si="8"/>
        <v>69.32000000000001</v>
      </c>
      <c r="K53" s="31"/>
      <c r="L53" s="31"/>
    </row>
    <row r="54" spans="1:12" s="3" customFormat="1" ht="30" customHeight="1">
      <c r="A54" s="18">
        <v>51</v>
      </c>
      <c r="B54" s="26" t="s">
        <v>178</v>
      </c>
      <c r="C54" s="20" t="s">
        <v>15</v>
      </c>
      <c r="D54" s="27" t="s">
        <v>53</v>
      </c>
      <c r="E54" s="19" t="s">
        <v>179</v>
      </c>
      <c r="F54" s="24"/>
      <c r="G54" s="28"/>
      <c r="H54" s="25">
        <v>78.4</v>
      </c>
      <c r="I54" s="34"/>
      <c r="J54" s="34">
        <f>H54</f>
        <v>78.4</v>
      </c>
      <c r="K54" s="30" t="s">
        <v>19</v>
      </c>
      <c r="L54" s="35" t="s">
        <v>58</v>
      </c>
    </row>
    <row r="55" spans="1:12" s="3" customFormat="1" ht="24.75" customHeight="1">
      <c r="A55" s="18">
        <v>52</v>
      </c>
      <c r="B55" s="19" t="s">
        <v>180</v>
      </c>
      <c r="C55" s="20" t="s">
        <v>15</v>
      </c>
      <c r="D55" s="19" t="s">
        <v>181</v>
      </c>
      <c r="E55" s="19" t="s">
        <v>182</v>
      </c>
      <c r="F55" s="41" t="s">
        <v>183</v>
      </c>
      <c r="G55" s="22">
        <f aca="true" t="shared" si="9" ref="G55:G67">F55/2</f>
        <v>29.49</v>
      </c>
      <c r="H55" s="25">
        <v>81.6</v>
      </c>
      <c r="I55" s="22">
        <f aca="true" t="shared" si="10" ref="I55:I67">H55/2</f>
        <v>40.8</v>
      </c>
      <c r="J55" s="22">
        <f aca="true" t="shared" si="11" ref="J55:J67">G55+I55</f>
        <v>70.28999999999999</v>
      </c>
      <c r="K55" s="30" t="s">
        <v>19</v>
      </c>
      <c r="L55" s="31"/>
    </row>
    <row r="56" spans="1:12" s="3" customFormat="1" ht="24.75" customHeight="1">
      <c r="A56" s="18">
        <v>53</v>
      </c>
      <c r="B56" s="19" t="s">
        <v>184</v>
      </c>
      <c r="C56" s="20" t="s">
        <v>15</v>
      </c>
      <c r="D56" s="19" t="s">
        <v>185</v>
      </c>
      <c r="E56" s="19" t="s">
        <v>182</v>
      </c>
      <c r="F56" s="41" t="s">
        <v>186</v>
      </c>
      <c r="G56" s="22">
        <f t="shared" si="9"/>
        <v>27.705</v>
      </c>
      <c r="H56" s="25">
        <v>81.6</v>
      </c>
      <c r="I56" s="22">
        <f t="shared" si="10"/>
        <v>40.8</v>
      </c>
      <c r="J56" s="22">
        <f t="shared" si="11"/>
        <v>68.505</v>
      </c>
      <c r="K56" s="30" t="s">
        <v>19</v>
      </c>
      <c r="L56" s="31"/>
    </row>
    <row r="57" spans="1:12" s="3" customFormat="1" ht="24.75" customHeight="1">
      <c r="A57" s="18">
        <v>54</v>
      </c>
      <c r="B57" s="19" t="s">
        <v>187</v>
      </c>
      <c r="C57" s="20" t="s">
        <v>15</v>
      </c>
      <c r="D57" s="19" t="s">
        <v>188</v>
      </c>
      <c r="E57" s="19" t="s">
        <v>182</v>
      </c>
      <c r="F57" s="41" t="s">
        <v>189</v>
      </c>
      <c r="G57" s="22">
        <f t="shared" si="9"/>
        <v>27.42</v>
      </c>
      <c r="H57" s="25">
        <v>82</v>
      </c>
      <c r="I57" s="22">
        <f t="shared" si="10"/>
        <v>41</v>
      </c>
      <c r="J57" s="22">
        <f t="shared" si="11"/>
        <v>68.42</v>
      </c>
      <c r="K57" s="31"/>
      <c r="L57" s="31"/>
    </row>
    <row r="58" spans="1:12" s="3" customFormat="1" ht="24.75" customHeight="1">
      <c r="A58" s="18">
        <v>55</v>
      </c>
      <c r="B58" s="19" t="s">
        <v>190</v>
      </c>
      <c r="C58" s="20" t="s">
        <v>15</v>
      </c>
      <c r="D58" s="19" t="s">
        <v>191</v>
      </c>
      <c r="E58" s="19" t="s">
        <v>182</v>
      </c>
      <c r="F58" s="41" t="s">
        <v>192</v>
      </c>
      <c r="G58" s="22">
        <f t="shared" si="9"/>
        <v>27.125</v>
      </c>
      <c r="H58" s="25">
        <v>79.4</v>
      </c>
      <c r="I58" s="22">
        <f t="shared" si="10"/>
        <v>39.7</v>
      </c>
      <c r="J58" s="22">
        <f t="shared" si="11"/>
        <v>66.825</v>
      </c>
      <c r="K58" s="31"/>
      <c r="L58" s="31"/>
    </row>
    <row r="59" spans="1:12" s="3" customFormat="1" ht="24.75" customHeight="1">
      <c r="A59" s="18">
        <v>56</v>
      </c>
      <c r="B59" s="19" t="s">
        <v>193</v>
      </c>
      <c r="C59" s="20" t="s">
        <v>15</v>
      </c>
      <c r="D59" s="19" t="s">
        <v>194</v>
      </c>
      <c r="E59" s="19" t="s">
        <v>182</v>
      </c>
      <c r="F59" s="41" t="s">
        <v>195</v>
      </c>
      <c r="G59" s="22">
        <f t="shared" si="9"/>
        <v>25.87</v>
      </c>
      <c r="H59" s="25">
        <v>77</v>
      </c>
      <c r="I59" s="22">
        <f t="shared" si="10"/>
        <v>38.5</v>
      </c>
      <c r="J59" s="22">
        <f t="shared" si="11"/>
        <v>64.37</v>
      </c>
      <c r="K59" s="31"/>
      <c r="L59" s="31"/>
    </row>
    <row r="60" spans="1:12" s="3" customFormat="1" ht="24.75" customHeight="1">
      <c r="A60" s="18">
        <v>57</v>
      </c>
      <c r="B60" s="19" t="s">
        <v>196</v>
      </c>
      <c r="C60" s="20" t="s">
        <v>15</v>
      </c>
      <c r="D60" s="19" t="s">
        <v>197</v>
      </c>
      <c r="E60" s="19" t="s">
        <v>182</v>
      </c>
      <c r="F60" s="41" t="s">
        <v>198</v>
      </c>
      <c r="G60" s="22">
        <f t="shared" si="9"/>
        <v>25.985</v>
      </c>
      <c r="H60" s="25">
        <v>70.4</v>
      </c>
      <c r="I60" s="22">
        <f t="shared" si="10"/>
        <v>35.2</v>
      </c>
      <c r="J60" s="22">
        <f t="shared" si="11"/>
        <v>61.185</v>
      </c>
      <c r="K60" s="31"/>
      <c r="L60" s="31"/>
    </row>
    <row r="61" spans="1:12" s="3" customFormat="1" ht="24.75" customHeight="1">
      <c r="A61" s="18">
        <v>58</v>
      </c>
      <c r="B61" s="19" t="s">
        <v>199</v>
      </c>
      <c r="C61" s="20" t="s">
        <v>15</v>
      </c>
      <c r="D61" s="19" t="s">
        <v>200</v>
      </c>
      <c r="E61" s="19" t="s">
        <v>201</v>
      </c>
      <c r="F61" s="41" t="s">
        <v>202</v>
      </c>
      <c r="G61" s="22">
        <f t="shared" si="9"/>
        <v>29.28</v>
      </c>
      <c r="H61" s="25">
        <v>84.6</v>
      </c>
      <c r="I61" s="22">
        <f t="shared" si="10"/>
        <v>42.3</v>
      </c>
      <c r="J61" s="22">
        <f t="shared" si="11"/>
        <v>71.58</v>
      </c>
      <c r="K61" s="30" t="s">
        <v>19</v>
      </c>
      <c r="L61" s="31"/>
    </row>
    <row r="62" spans="1:12" s="3" customFormat="1" ht="24.75" customHeight="1">
      <c r="A62" s="18">
        <v>59</v>
      </c>
      <c r="B62" s="19" t="s">
        <v>203</v>
      </c>
      <c r="C62" s="20" t="s">
        <v>21</v>
      </c>
      <c r="D62" s="19" t="s">
        <v>204</v>
      </c>
      <c r="E62" s="19" t="s">
        <v>201</v>
      </c>
      <c r="F62" s="41" t="s">
        <v>205</v>
      </c>
      <c r="G62" s="22">
        <f t="shared" si="9"/>
        <v>28.86</v>
      </c>
      <c r="H62" s="25">
        <v>82</v>
      </c>
      <c r="I62" s="22">
        <f t="shared" si="10"/>
        <v>41</v>
      </c>
      <c r="J62" s="22">
        <f t="shared" si="11"/>
        <v>69.86</v>
      </c>
      <c r="K62" s="31"/>
      <c r="L62" s="31"/>
    </row>
    <row r="63" spans="1:12" s="3" customFormat="1" ht="24.75" customHeight="1">
      <c r="A63" s="18">
        <v>60</v>
      </c>
      <c r="B63" s="19" t="s">
        <v>206</v>
      </c>
      <c r="C63" s="20" t="s">
        <v>15</v>
      </c>
      <c r="D63" s="19" t="s">
        <v>207</v>
      </c>
      <c r="E63" s="19" t="s">
        <v>201</v>
      </c>
      <c r="F63" s="41" t="s">
        <v>208</v>
      </c>
      <c r="G63" s="22">
        <f t="shared" si="9"/>
        <v>29.4</v>
      </c>
      <c r="H63" s="25">
        <v>76.6</v>
      </c>
      <c r="I63" s="22">
        <f t="shared" si="10"/>
        <v>38.3</v>
      </c>
      <c r="J63" s="22">
        <f t="shared" si="11"/>
        <v>67.69999999999999</v>
      </c>
      <c r="K63" s="31"/>
      <c r="L63" s="31"/>
    </row>
    <row r="64" spans="1:12" s="3" customFormat="1" ht="33.75" customHeight="1">
      <c r="A64" s="18">
        <v>61</v>
      </c>
      <c r="B64" s="19" t="s">
        <v>209</v>
      </c>
      <c r="C64" s="20" t="s">
        <v>21</v>
      </c>
      <c r="D64" s="19" t="s">
        <v>210</v>
      </c>
      <c r="E64" s="19" t="s">
        <v>211</v>
      </c>
      <c r="F64" s="41" t="s">
        <v>212</v>
      </c>
      <c r="G64" s="22">
        <f t="shared" si="9"/>
        <v>28.105</v>
      </c>
      <c r="H64" s="25">
        <v>80.2</v>
      </c>
      <c r="I64" s="22">
        <f t="shared" si="10"/>
        <v>40.1</v>
      </c>
      <c r="J64" s="22">
        <f t="shared" si="11"/>
        <v>68.205</v>
      </c>
      <c r="K64" s="30" t="s">
        <v>19</v>
      </c>
      <c r="L64" s="35" t="s">
        <v>58</v>
      </c>
    </row>
    <row r="65" spans="1:12" s="3" customFormat="1" ht="24.75" customHeight="1">
      <c r="A65" s="18">
        <v>62</v>
      </c>
      <c r="B65" s="19" t="s">
        <v>213</v>
      </c>
      <c r="C65" s="20" t="s">
        <v>15</v>
      </c>
      <c r="D65" s="19" t="s">
        <v>214</v>
      </c>
      <c r="E65" s="19" t="s">
        <v>215</v>
      </c>
      <c r="F65" s="41" t="s">
        <v>216</v>
      </c>
      <c r="G65" s="22">
        <f t="shared" si="9"/>
        <v>29.855</v>
      </c>
      <c r="H65" s="25">
        <v>82.8</v>
      </c>
      <c r="I65" s="22">
        <f t="shared" si="10"/>
        <v>41.4</v>
      </c>
      <c r="J65" s="22">
        <f t="shared" si="11"/>
        <v>71.255</v>
      </c>
      <c r="K65" s="30" t="s">
        <v>19</v>
      </c>
      <c r="L65" s="31"/>
    </row>
    <row r="66" spans="1:12" s="3" customFormat="1" ht="24.75" customHeight="1">
      <c r="A66" s="18">
        <v>63</v>
      </c>
      <c r="B66" s="19" t="s">
        <v>217</v>
      </c>
      <c r="C66" s="20" t="s">
        <v>21</v>
      </c>
      <c r="D66" s="19" t="s">
        <v>218</v>
      </c>
      <c r="E66" s="19" t="s">
        <v>215</v>
      </c>
      <c r="F66" s="41" t="s">
        <v>219</v>
      </c>
      <c r="G66" s="22">
        <f t="shared" si="9"/>
        <v>29.965</v>
      </c>
      <c r="H66" s="25">
        <v>81.8</v>
      </c>
      <c r="I66" s="22">
        <f t="shared" si="10"/>
        <v>40.9</v>
      </c>
      <c r="J66" s="22">
        <f t="shared" si="11"/>
        <v>70.865</v>
      </c>
      <c r="K66" s="31"/>
      <c r="L66" s="31"/>
    </row>
    <row r="67" spans="1:12" s="3" customFormat="1" ht="24.75" customHeight="1">
      <c r="A67" s="18">
        <v>64</v>
      </c>
      <c r="B67" s="19" t="s">
        <v>220</v>
      </c>
      <c r="C67" s="20" t="s">
        <v>21</v>
      </c>
      <c r="D67" s="19" t="s">
        <v>221</v>
      </c>
      <c r="E67" s="19" t="s">
        <v>215</v>
      </c>
      <c r="F67" s="41" t="s">
        <v>222</v>
      </c>
      <c r="G67" s="22">
        <f t="shared" si="9"/>
        <v>29.68</v>
      </c>
      <c r="H67" s="25">
        <v>80.6</v>
      </c>
      <c r="I67" s="22">
        <f t="shared" si="10"/>
        <v>40.3</v>
      </c>
      <c r="J67" s="22">
        <f t="shared" si="11"/>
        <v>69.97999999999999</v>
      </c>
      <c r="K67" s="31"/>
      <c r="L67" s="31"/>
    </row>
    <row r="68" spans="1:12" ht="33.75" customHeight="1">
      <c r="A68" s="18">
        <v>65</v>
      </c>
      <c r="B68" s="26" t="s">
        <v>223</v>
      </c>
      <c r="C68" s="20" t="s">
        <v>21</v>
      </c>
      <c r="D68" s="27" t="s">
        <v>53</v>
      </c>
      <c r="E68" s="26" t="s">
        <v>224</v>
      </c>
      <c r="F68" s="36"/>
      <c r="G68" s="36"/>
      <c r="H68" s="37">
        <v>79.2</v>
      </c>
      <c r="I68" s="34"/>
      <c r="J68" s="34">
        <f>H68</f>
        <v>79.2</v>
      </c>
      <c r="K68" s="30" t="s">
        <v>19</v>
      </c>
      <c r="L68" s="35" t="s">
        <v>58</v>
      </c>
    </row>
    <row r="69" spans="1:12" s="3" customFormat="1" ht="33.75" customHeight="1">
      <c r="A69" s="18">
        <v>66</v>
      </c>
      <c r="B69" s="18" t="s">
        <v>225</v>
      </c>
      <c r="C69" s="20" t="s">
        <v>15</v>
      </c>
      <c r="D69" s="19" t="s">
        <v>226</v>
      </c>
      <c r="E69" s="20" t="s">
        <v>227</v>
      </c>
      <c r="F69" s="19" t="s">
        <v>228</v>
      </c>
      <c r="G69" s="22">
        <f aca="true" t="shared" si="12" ref="G69:G74">F69/2</f>
        <v>24.975</v>
      </c>
      <c r="H69" s="23">
        <v>80.4</v>
      </c>
      <c r="I69" s="22">
        <f aca="true" t="shared" si="13" ref="I69:I74">H69/2</f>
        <v>40.2</v>
      </c>
      <c r="J69" s="22">
        <f aca="true" t="shared" si="14" ref="J69:J74">G69+I69</f>
        <v>65.17500000000001</v>
      </c>
      <c r="K69" s="30" t="s">
        <v>19</v>
      </c>
      <c r="L69" s="35" t="s">
        <v>58</v>
      </c>
    </row>
    <row r="70" spans="1:12" s="3" customFormat="1" ht="24.75" customHeight="1">
      <c r="A70" s="18">
        <v>67</v>
      </c>
      <c r="B70" s="18" t="s">
        <v>229</v>
      </c>
      <c r="C70" s="20" t="s">
        <v>15</v>
      </c>
      <c r="D70" s="19" t="s">
        <v>230</v>
      </c>
      <c r="E70" s="20" t="s">
        <v>231</v>
      </c>
      <c r="F70" s="19" t="s">
        <v>232</v>
      </c>
      <c r="G70" s="22">
        <f t="shared" si="12"/>
        <v>28.095</v>
      </c>
      <c r="H70" s="23">
        <v>78.4</v>
      </c>
      <c r="I70" s="22">
        <f t="shared" si="13"/>
        <v>39.2</v>
      </c>
      <c r="J70" s="22">
        <f t="shared" si="14"/>
        <v>67.295</v>
      </c>
      <c r="K70" s="30" t="s">
        <v>19</v>
      </c>
      <c r="L70" s="31"/>
    </row>
    <row r="71" spans="1:12" s="3" customFormat="1" ht="24.75" customHeight="1">
      <c r="A71" s="18">
        <v>68</v>
      </c>
      <c r="B71" s="18" t="s">
        <v>233</v>
      </c>
      <c r="C71" s="20" t="s">
        <v>15</v>
      </c>
      <c r="D71" s="19" t="s">
        <v>234</v>
      </c>
      <c r="E71" s="20" t="s">
        <v>231</v>
      </c>
      <c r="F71" s="19" t="s">
        <v>235</v>
      </c>
      <c r="G71" s="22">
        <f t="shared" si="12"/>
        <v>28.44</v>
      </c>
      <c r="H71" s="23">
        <v>77.4</v>
      </c>
      <c r="I71" s="22">
        <f t="shared" si="13"/>
        <v>38.7</v>
      </c>
      <c r="J71" s="22">
        <f t="shared" si="14"/>
        <v>67.14</v>
      </c>
      <c r="K71" s="31"/>
      <c r="L71" s="31"/>
    </row>
    <row r="72" spans="1:12" s="3" customFormat="1" ht="24.75" customHeight="1">
      <c r="A72" s="18">
        <v>69</v>
      </c>
      <c r="B72" s="18" t="s">
        <v>236</v>
      </c>
      <c r="C72" s="20" t="s">
        <v>21</v>
      </c>
      <c r="D72" s="19" t="s">
        <v>237</v>
      </c>
      <c r="E72" s="20" t="s">
        <v>238</v>
      </c>
      <c r="F72" s="19" t="s">
        <v>239</v>
      </c>
      <c r="G72" s="22">
        <f t="shared" si="12"/>
        <v>25.28</v>
      </c>
      <c r="H72" s="23">
        <v>86.8</v>
      </c>
      <c r="I72" s="22">
        <f t="shared" si="13"/>
        <v>43.4</v>
      </c>
      <c r="J72" s="22">
        <f t="shared" si="14"/>
        <v>68.68</v>
      </c>
      <c r="K72" s="30" t="s">
        <v>19</v>
      </c>
      <c r="L72" s="31"/>
    </row>
    <row r="73" spans="1:12" s="3" customFormat="1" ht="24.75" customHeight="1">
      <c r="A73" s="18">
        <v>70</v>
      </c>
      <c r="B73" s="18" t="s">
        <v>240</v>
      </c>
      <c r="C73" s="20" t="s">
        <v>15</v>
      </c>
      <c r="D73" s="19" t="s">
        <v>241</v>
      </c>
      <c r="E73" s="20" t="s">
        <v>238</v>
      </c>
      <c r="F73" s="19" t="s">
        <v>242</v>
      </c>
      <c r="G73" s="22">
        <f t="shared" si="12"/>
        <v>23.405</v>
      </c>
      <c r="H73" s="23">
        <v>86.8</v>
      </c>
      <c r="I73" s="22">
        <f t="shared" si="13"/>
        <v>43.4</v>
      </c>
      <c r="J73" s="22">
        <f t="shared" si="14"/>
        <v>66.805</v>
      </c>
      <c r="K73" s="31"/>
      <c r="L73" s="31"/>
    </row>
    <row r="74" spans="1:12" s="3" customFormat="1" ht="24.75" customHeight="1">
      <c r="A74" s="18">
        <v>71</v>
      </c>
      <c r="B74" s="18" t="s">
        <v>243</v>
      </c>
      <c r="C74" s="20" t="s">
        <v>21</v>
      </c>
      <c r="D74" s="19" t="s">
        <v>244</v>
      </c>
      <c r="E74" s="20" t="s">
        <v>238</v>
      </c>
      <c r="F74" s="19" t="s">
        <v>245</v>
      </c>
      <c r="G74" s="22">
        <f t="shared" si="12"/>
        <v>25.41</v>
      </c>
      <c r="H74" s="23">
        <v>77.8</v>
      </c>
      <c r="I74" s="22">
        <f t="shared" si="13"/>
        <v>38.9</v>
      </c>
      <c r="J74" s="22">
        <f t="shared" si="14"/>
        <v>64.31</v>
      </c>
      <c r="K74" s="31"/>
      <c r="L74" s="31"/>
    </row>
    <row r="75" spans="1:12" s="4" customFormat="1" ht="30.75" customHeight="1">
      <c r="A75" s="18">
        <v>72</v>
      </c>
      <c r="B75" s="26" t="s">
        <v>246</v>
      </c>
      <c r="C75" s="20" t="s">
        <v>21</v>
      </c>
      <c r="D75" s="27" t="s">
        <v>53</v>
      </c>
      <c r="E75" s="26" t="s">
        <v>247</v>
      </c>
      <c r="F75" s="38"/>
      <c r="G75" s="38"/>
      <c r="H75" s="39">
        <v>80</v>
      </c>
      <c r="I75" s="34"/>
      <c r="J75" s="34">
        <f>H75</f>
        <v>80</v>
      </c>
      <c r="K75" s="30" t="s">
        <v>19</v>
      </c>
      <c r="L75" s="35" t="s">
        <v>58</v>
      </c>
    </row>
  </sheetData>
  <sheetProtection/>
  <autoFilter ref="A3:L75"/>
  <mergeCells count="2">
    <mergeCell ref="A1:L1"/>
    <mergeCell ref="A2:L2"/>
  </mergeCells>
  <conditionalFormatting sqref="D15">
    <cfRule type="expression" priority="1" dxfId="0" stopIfTrue="1">
      <formula>AND(COUNTIF($D$15,D15)&gt;1,NOT(ISBLANK(D15)))</formula>
    </cfRule>
  </conditionalFormatting>
  <conditionalFormatting sqref="D16">
    <cfRule type="expression" priority="2" dxfId="0" stopIfTrue="1">
      <formula>AND(COUNTIF($D$16,D16)&gt;1,NOT(ISBLANK(D16)))</formula>
    </cfRule>
  </conditionalFormatting>
  <conditionalFormatting sqref="D17">
    <cfRule type="expression" priority="3" dxfId="0" stopIfTrue="1">
      <formula>AND(COUNTIF($D$17,D17)&gt;1,NOT(ISBLANK(D17)))</formula>
    </cfRule>
  </conditionalFormatting>
  <conditionalFormatting sqref="D54">
    <cfRule type="expression" priority="4" dxfId="0" stopIfTrue="1">
      <formula>AND(COUNTIF($D$54,D54)&gt;1,NOT(ISBLANK(D54)))</formula>
    </cfRule>
  </conditionalFormatting>
  <conditionalFormatting sqref="D68">
    <cfRule type="expression" priority="5" dxfId="0" stopIfTrue="1">
      <formula>AND(COUNTIF($D$68,D68)&gt;1,NOT(ISBLANK(D68)))</formula>
    </cfRule>
  </conditionalFormatting>
  <conditionalFormatting sqref="D75">
    <cfRule type="expression" priority="6" dxfId="0" stopIfTrue="1">
      <formula>AND(COUNTIF($D$75,D75)&gt;1,NOT(ISBLANK(D75)))</formula>
    </cfRule>
  </conditionalFormatting>
  <conditionalFormatting sqref="E3 D3:D14 D18:D53 D55:D67">
    <cfRule type="expression" priority="7" dxfId="0" stopIfTrue="1">
      <formula>AND(COUNTIF($E$3,D3)+COUNTIF($D$3:$D$14,D3)+COUNTIF($D$18:$D$53,D3)+COUNTIF($D$55:$D$67,D3)&gt;1,NOT(ISBLANK(D3)))</formula>
    </cfRule>
  </conditionalFormatting>
  <printOptions horizontalCentered="1"/>
  <pageMargins left="0.4722222222222222" right="0.4722222222222222" top="0.5118055555555555" bottom="0.5902777777777778" header="0.5118055555555555" footer="0.3541666666666667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dcterms:created xsi:type="dcterms:W3CDTF">2016-12-02T08:54:00Z</dcterms:created>
  <dcterms:modified xsi:type="dcterms:W3CDTF">2023-12-23T07:29:04Z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D18334DB0A564FA4B0634FF308DA4FF0_13</vt:lpwstr>
  </property>
  <property fmtid="{D5CDD505-2E9C-101B-9397-08002B2CF9AE}" pid="5" name="KSOReadingLayo">
    <vt:bool>true</vt:bool>
  </property>
</Properties>
</file>