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面试成绩及综合成绩表" sheetId="1" r:id="rId1"/>
  </sheets>
  <definedNames>
    <definedName name="_xlnm.Print_Titles" localSheetId="0">面试成绩及综合成绩表!$2:$4</definedName>
  </definedNames>
  <calcPr calcId="144525"/>
</workbook>
</file>

<file path=xl/sharedStrings.xml><?xml version="1.0" encoding="utf-8"?>
<sst xmlns="http://schemas.openxmlformats.org/spreadsheetml/2006/main" count="157" uniqueCount="84">
  <si>
    <t>附件1：</t>
  </si>
  <si>
    <t>2023年三亚市天涯区事业单位公开招聘工作人员
面试成绩及综合成绩表</t>
  </si>
  <si>
    <t>序号</t>
  </si>
  <si>
    <t>岗位代码</t>
  </si>
  <si>
    <t>报考岗位</t>
  </si>
  <si>
    <t>准考证号</t>
  </si>
  <si>
    <t>姓名</t>
  </si>
  <si>
    <t>笔试成绩</t>
  </si>
  <si>
    <t>面试成绩</t>
  </si>
  <si>
    <t>综合成绩</t>
  </si>
  <si>
    <t>排名</t>
  </si>
  <si>
    <t>备注</t>
  </si>
  <si>
    <t>笔试成绩*60%</t>
  </si>
  <si>
    <t>面试成绩*40%</t>
  </si>
  <si>
    <t>合计</t>
  </si>
  <si>
    <t>0101</t>
  </si>
  <si>
    <t>三亚市天涯区新闻中心</t>
  </si>
  <si>
    <t>郑玉球</t>
  </si>
  <si>
    <t>黎卓琪</t>
  </si>
  <si>
    <t>罗杜娟</t>
  </si>
  <si>
    <t>陈圣学</t>
  </si>
  <si>
    <t>0201</t>
  </si>
  <si>
    <t>三亚市天涯区政府投资审计中心</t>
  </si>
  <si>
    <t>王绍宇</t>
  </si>
  <si>
    <t>陈积科</t>
  </si>
  <si>
    <t>陈太安</t>
  </si>
  <si>
    <t>0301</t>
  </si>
  <si>
    <t>三亚市天涯区干部档案信息中心</t>
  </si>
  <si>
    <t>刘正武</t>
  </si>
  <si>
    <t>杨明天</t>
  </si>
  <si>
    <t>陈泽瑶</t>
  </si>
  <si>
    <t>0302</t>
  </si>
  <si>
    <t>三亚市天涯区人才服务中心</t>
  </si>
  <si>
    <t>黄金兰</t>
  </si>
  <si>
    <t>钟佳伦</t>
  </si>
  <si>
    <t>杨晓雨</t>
  </si>
  <si>
    <t>0401</t>
  </si>
  <si>
    <t>三亚市天涯区村（居）集体三资委托代理服务中心</t>
  </si>
  <si>
    <t>文嘉佳</t>
  </si>
  <si>
    <t>梁芯蕾</t>
  </si>
  <si>
    <t>蔡世民</t>
  </si>
  <si>
    <t>0402</t>
  </si>
  <si>
    <t>詹道龙</t>
  </si>
  <si>
    <t>董景</t>
  </si>
  <si>
    <t>龙玉</t>
  </si>
  <si>
    <t>0403</t>
  </si>
  <si>
    <t>三亚市天涯区支付中心（会计核算中心）</t>
  </si>
  <si>
    <t>吴泊儒</t>
  </si>
  <si>
    <t>王朝敏</t>
  </si>
  <si>
    <t>张津</t>
  </si>
  <si>
    <t>孙馨</t>
  </si>
  <si>
    <t>王可晶</t>
  </si>
  <si>
    <t>2304033917</t>
  </si>
  <si>
    <t>俞金言</t>
  </si>
  <si>
    <t>0501</t>
  </si>
  <si>
    <t>三亚市天涯区农林技术推广服务中心</t>
  </si>
  <si>
    <t>李耿</t>
  </si>
  <si>
    <t>夏娟</t>
  </si>
  <si>
    <t>杨靖雯</t>
  </si>
  <si>
    <t>0601</t>
  </si>
  <si>
    <t>三亚市天涯区委巡察服务中心</t>
  </si>
  <si>
    <t>王俊仁</t>
  </si>
  <si>
    <t>罗伶</t>
  </si>
  <si>
    <t>武凯丽</t>
  </si>
  <si>
    <t>0602</t>
  </si>
  <si>
    <t>虞文慧</t>
  </si>
  <si>
    <t>潘德凤</t>
  </si>
  <si>
    <t>胡鑫</t>
  </si>
  <si>
    <t>0701</t>
  </si>
  <si>
    <t>三亚市天涯区疾病预防控制中心</t>
  </si>
  <si>
    <t>王昱单</t>
  </si>
  <si>
    <t>王婷玉</t>
  </si>
  <si>
    <t>邓媛</t>
  </si>
  <si>
    <t>李仲亮</t>
  </si>
  <si>
    <t>邓鹏云</t>
  </si>
  <si>
    <t>王淑婷</t>
  </si>
  <si>
    <t>0702</t>
  </si>
  <si>
    <t>林玉珍</t>
  </si>
  <si>
    <t>张雪</t>
  </si>
  <si>
    <t>汪彬彬</t>
  </si>
  <si>
    <t>蔡增玮</t>
  </si>
  <si>
    <t>李杨</t>
  </si>
  <si>
    <t>卢涵</t>
  </si>
  <si>
    <t>林李真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</si>
</sst>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zoomScale="85" zoomScaleNormal="85" topLeftCell="B49" workbookViewId="0">
      <selection activeCell="E49" sqref="E49"/>
    </sheetView>
  </sheetViews>
  <sheetFormatPr defaultColWidth="9.64166666666667" defaultRowHeight="13.5"/>
  <cols>
    <col min="1" max="1" width="7.60833333333333" style="2" customWidth="1"/>
    <col min="2" max="2" width="12.0833333333333" style="2" customWidth="1"/>
    <col min="3" max="3" width="31.225" style="3" customWidth="1"/>
    <col min="4" max="4" width="15.5" style="2" customWidth="1"/>
    <col min="5" max="5" width="12.5083333333333" style="1" customWidth="1"/>
    <col min="6" max="10" width="11.4333333333333" style="4" customWidth="1"/>
    <col min="11" max="11" width="11.4333333333333" style="1" customWidth="1"/>
    <col min="12" max="12" width="14.975" style="5" customWidth="1"/>
    <col min="13" max="16384" width="9.23333333333333" style="1"/>
  </cols>
  <sheetData>
    <row r="1" s="1" customFormat="1" ht="23" customHeight="1" spans="1:12">
      <c r="A1" s="6" t="s">
        <v>0</v>
      </c>
      <c r="B1" s="6"/>
      <c r="C1" s="7"/>
      <c r="D1" s="8"/>
      <c r="E1" s="9"/>
      <c r="F1" s="10"/>
      <c r="G1" s="10"/>
      <c r="H1" s="10"/>
      <c r="I1" s="10"/>
      <c r="J1" s="10"/>
      <c r="K1" s="9"/>
      <c r="L1" s="5"/>
    </row>
    <row r="2" s="1" customFormat="1" ht="62" customHeight="1" spans="1:12">
      <c r="A2" s="11" t="s">
        <v>1</v>
      </c>
      <c r="B2" s="11"/>
      <c r="C2" s="11"/>
      <c r="D2" s="11"/>
      <c r="E2" s="11"/>
      <c r="F2" s="12"/>
      <c r="G2" s="12"/>
      <c r="H2" s="12"/>
      <c r="I2" s="12"/>
      <c r="J2" s="12"/>
      <c r="K2" s="11"/>
      <c r="L2" s="32"/>
    </row>
    <row r="3" s="1" customFormat="1" ht="28" customHeight="1" spans="1:12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5" t="s">
        <v>8</v>
      </c>
      <c r="H3" s="15" t="s">
        <v>9</v>
      </c>
      <c r="I3" s="15"/>
      <c r="J3" s="15"/>
      <c r="K3" s="13" t="s">
        <v>10</v>
      </c>
      <c r="L3" s="33" t="s">
        <v>11</v>
      </c>
    </row>
    <row r="4" s="1" customFormat="1" ht="34" customHeight="1" spans="1:12">
      <c r="A4" s="13"/>
      <c r="B4" s="13"/>
      <c r="C4" s="14"/>
      <c r="D4" s="13"/>
      <c r="E4" s="13"/>
      <c r="F4" s="15"/>
      <c r="G4" s="15"/>
      <c r="H4" s="16" t="s">
        <v>12</v>
      </c>
      <c r="I4" s="16" t="s">
        <v>13</v>
      </c>
      <c r="J4" s="15" t="s">
        <v>14</v>
      </c>
      <c r="K4" s="13"/>
      <c r="L4" s="33"/>
    </row>
    <row r="5" s="1" customFormat="1" ht="33" customHeight="1" spans="1:12">
      <c r="A5" s="17">
        <v>1</v>
      </c>
      <c r="B5" s="17" t="s">
        <v>15</v>
      </c>
      <c r="C5" s="18" t="s">
        <v>16</v>
      </c>
      <c r="D5" s="19">
        <v>2301010229</v>
      </c>
      <c r="E5" s="20" t="s">
        <v>17</v>
      </c>
      <c r="F5" s="21">
        <v>69</v>
      </c>
      <c r="G5" s="21">
        <v>73.1</v>
      </c>
      <c r="H5" s="21">
        <f>F5*0.6</f>
        <v>41.4</v>
      </c>
      <c r="I5" s="21">
        <f>G5*0.4</f>
        <v>29.24</v>
      </c>
      <c r="J5" s="21">
        <f>H5+I5</f>
        <v>70.64</v>
      </c>
      <c r="K5" s="20">
        <v>1</v>
      </c>
      <c r="L5" s="34"/>
    </row>
    <row r="6" s="1" customFormat="1" ht="33" customHeight="1" spans="1:12">
      <c r="A6" s="17">
        <v>2</v>
      </c>
      <c r="B6" s="17" t="s">
        <v>15</v>
      </c>
      <c r="C6" s="18" t="s">
        <v>16</v>
      </c>
      <c r="D6" s="19">
        <v>2301010402</v>
      </c>
      <c r="E6" s="20" t="s">
        <v>18</v>
      </c>
      <c r="F6" s="21">
        <v>62.5</v>
      </c>
      <c r="G6" s="21">
        <v>76</v>
      </c>
      <c r="H6" s="21">
        <f t="shared" ref="H6:H51" si="0">F6*0.6</f>
        <v>37.5</v>
      </c>
      <c r="I6" s="21">
        <f t="shared" ref="I6:I51" si="1">G6*0.4</f>
        <v>30.4</v>
      </c>
      <c r="J6" s="21">
        <f t="shared" ref="J6:J51" si="2">H6+I6</f>
        <v>67.9</v>
      </c>
      <c r="K6" s="20">
        <v>2</v>
      </c>
      <c r="L6" s="34"/>
    </row>
    <row r="7" s="1" customFormat="1" ht="33" customHeight="1" spans="1:12">
      <c r="A7" s="17">
        <v>3</v>
      </c>
      <c r="B7" s="17" t="s">
        <v>15</v>
      </c>
      <c r="C7" s="18" t="s">
        <v>16</v>
      </c>
      <c r="D7" s="19">
        <v>2301010207</v>
      </c>
      <c r="E7" s="20" t="s">
        <v>19</v>
      </c>
      <c r="F7" s="21">
        <v>62.5</v>
      </c>
      <c r="G7" s="21">
        <v>71.8</v>
      </c>
      <c r="H7" s="21">
        <f t="shared" si="0"/>
        <v>37.5</v>
      </c>
      <c r="I7" s="21">
        <f t="shared" si="1"/>
        <v>28.72</v>
      </c>
      <c r="J7" s="21">
        <f t="shared" si="2"/>
        <v>66.22</v>
      </c>
      <c r="K7" s="20">
        <v>3</v>
      </c>
      <c r="L7" s="34"/>
    </row>
    <row r="8" s="1" customFormat="1" ht="33" customHeight="1" spans="1:12">
      <c r="A8" s="17">
        <v>4</v>
      </c>
      <c r="B8" s="17" t="s">
        <v>15</v>
      </c>
      <c r="C8" s="18" t="s">
        <v>16</v>
      </c>
      <c r="D8" s="19">
        <v>2301010228</v>
      </c>
      <c r="E8" s="20" t="s">
        <v>20</v>
      </c>
      <c r="F8" s="21">
        <v>64</v>
      </c>
      <c r="G8" s="21">
        <v>69.2</v>
      </c>
      <c r="H8" s="21">
        <f t="shared" si="0"/>
        <v>38.4</v>
      </c>
      <c r="I8" s="21">
        <f t="shared" si="1"/>
        <v>27.68</v>
      </c>
      <c r="J8" s="21">
        <f t="shared" si="2"/>
        <v>66.08</v>
      </c>
      <c r="K8" s="20">
        <v>4</v>
      </c>
      <c r="L8" s="34"/>
    </row>
    <row r="9" s="1" customFormat="1" ht="33" customHeight="1" spans="1:12">
      <c r="A9" s="17">
        <v>5</v>
      </c>
      <c r="B9" s="22" t="s">
        <v>21</v>
      </c>
      <c r="C9" s="23" t="s">
        <v>22</v>
      </c>
      <c r="D9" s="19">
        <v>2302010407</v>
      </c>
      <c r="E9" s="24" t="s">
        <v>23</v>
      </c>
      <c r="F9" s="25">
        <v>65.5</v>
      </c>
      <c r="G9" s="25">
        <v>74.4</v>
      </c>
      <c r="H9" s="21">
        <f t="shared" si="0"/>
        <v>39.3</v>
      </c>
      <c r="I9" s="21">
        <f t="shared" si="1"/>
        <v>29.76</v>
      </c>
      <c r="J9" s="21">
        <f t="shared" si="2"/>
        <v>69.06</v>
      </c>
      <c r="K9" s="24">
        <v>1</v>
      </c>
      <c r="L9" s="34"/>
    </row>
    <row r="10" s="1" customFormat="1" ht="33" customHeight="1" spans="1:12">
      <c r="A10" s="17">
        <v>6</v>
      </c>
      <c r="B10" s="17" t="s">
        <v>21</v>
      </c>
      <c r="C10" s="18" t="s">
        <v>22</v>
      </c>
      <c r="D10" s="19">
        <v>2302010409</v>
      </c>
      <c r="E10" s="20" t="s">
        <v>24</v>
      </c>
      <c r="F10" s="21">
        <v>62</v>
      </c>
      <c r="G10" s="21">
        <v>76.1</v>
      </c>
      <c r="H10" s="21">
        <f t="shared" si="0"/>
        <v>37.2</v>
      </c>
      <c r="I10" s="21">
        <f t="shared" si="1"/>
        <v>30.44</v>
      </c>
      <c r="J10" s="21">
        <f t="shared" si="2"/>
        <v>67.64</v>
      </c>
      <c r="K10" s="20">
        <v>2</v>
      </c>
      <c r="L10" s="34"/>
    </row>
    <row r="11" s="1" customFormat="1" ht="33" customHeight="1" spans="1:12">
      <c r="A11" s="17">
        <v>7</v>
      </c>
      <c r="B11" s="17" t="s">
        <v>21</v>
      </c>
      <c r="C11" s="18" t="s">
        <v>22</v>
      </c>
      <c r="D11" s="19">
        <v>2302010411</v>
      </c>
      <c r="E11" s="20" t="s">
        <v>25</v>
      </c>
      <c r="F11" s="21">
        <v>57</v>
      </c>
      <c r="G11" s="21">
        <v>64</v>
      </c>
      <c r="H11" s="21">
        <f t="shared" si="0"/>
        <v>34.2</v>
      </c>
      <c r="I11" s="21">
        <f t="shared" si="1"/>
        <v>25.6</v>
      </c>
      <c r="J11" s="21">
        <f t="shared" si="2"/>
        <v>59.8</v>
      </c>
      <c r="K11" s="20">
        <v>3</v>
      </c>
      <c r="L11" s="34"/>
    </row>
    <row r="12" s="1" customFormat="1" ht="33" customHeight="1" spans="1:12">
      <c r="A12" s="17">
        <v>8</v>
      </c>
      <c r="B12" s="22" t="s">
        <v>26</v>
      </c>
      <c r="C12" s="23" t="s">
        <v>27</v>
      </c>
      <c r="D12" s="19">
        <v>2303012318</v>
      </c>
      <c r="E12" s="24" t="s">
        <v>28</v>
      </c>
      <c r="F12" s="25">
        <v>75</v>
      </c>
      <c r="G12" s="25">
        <v>74.16</v>
      </c>
      <c r="H12" s="21">
        <f t="shared" si="0"/>
        <v>45</v>
      </c>
      <c r="I12" s="21">
        <f t="shared" si="1"/>
        <v>29.664</v>
      </c>
      <c r="J12" s="21">
        <f t="shared" si="2"/>
        <v>74.664</v>
      </c>
      <c r="K12" s="24">
        <v>1</v>
      </c>
      <c r="L12" s="34"/>
    </row>
    <row r="13" s="1" customFormat="1" ht="33" customHeight="1" spans="1:12">
      <c r="A13" s="17">
        <v>9</v>
      </c>
      <c r="B13" s="17" t="s">
        <v>26</v>
      </c>
      <c r="C13" s="18" t="s">
        <v>27</v>
      </c>
      <c r="D13" s="19">
        <v>2303011915</v>
      </c>
      <c r="E13" s="20" t="s">
        <v>29</v>
      </c>
      <c r="F13" s="21">
        <v>74.5</v>
      </c>
      <c r="G13" s="21">
        <v>72.06</v>
      </c>
      <c r="H13" s="21">
        <f t="shared" si="0"/>
        <v>44.7</v>
      </c>
      <c r="I13" s="21">
        <f t="shared" si="1"/>
        <v>28.824</v>
      </c>
      <c r="J13" s="21">
        <f t="shared" si="2"/>
        <v>73.524</v>
      </c>
      <c r="K13" s="20">
        <v>2</v>
      </c>
      <c r="L13" s="34"/>
    </row>
    <row r="14" s="1" customFormat="1" ht="33" customHeight="1" spans="1:12">
      <c r="A14" s="17">
        <v>10</v>
      </c>
      <c r="B14" s="17" t="s">
        <v>26</v>
      </c>
      <c r="C14" s="18" t="s">
        <v>27</v>
      </c>
      <c r="D14" s="19">
        <v>2303011330</v>
      </c>
      <c r="E14" s="20" t="s">
        <v>30</v>
      </c>
      <c r="F14" s="21">
        <v>71.5</v>
      </c>
      <c r="G14" s="21">
        <v>66</v>
      </c>
      <c r="H14" s="21">
        <f t="shared" si="0"/>
        <v>42.9</v>
      </c>
      <c r="I14" s="21">
        <f t="shared" si="1"/>
        <v>26.4</v>
      </c>
      <c r="J14" s="21">
        <f t="shared" si="2"/>
        <v>69.3</v>
      </c>
      <c r="K14" s="20">
        <v>3</v>
      </c>
      <c r="L14" s="34"/>
    </row>
    <row r="15" s="1" customFormat="1" ht="33" customHeight="1" spans="1:12">
      <c r="A15" s="17">
        <v>11</v>
      </c>
      <c r="B15" s="22" t="s">
        <v>31</v>
      </c>
      <c r="C15" s="23" t="s">
        <v>32</v>
      </c>
      <c r="D15" s="19">
        <v>2303023609</v>
      </c>
      <c r="E15" s="24" t="s">
        <v>33</v>
      </c>
      <c r="F15" s="25">
        <v>74.5</v>
      </c>
      <c r="G15" s="25">
        <v>74.9</v>
      </c>
      <c r="H15" s="21">
        <f t="shared" si="0"/>
        <v>44.7</v>
      </c>
      <c r="I15" s="21">
        <f t="shared" si="1"/>
        <v>29.96</v>
      </c>
      <c r="J15" s="21">
        <f t="shared" si="2"/>
        <v>74.66</v>
      </c>
      <c r="K15" s="24">
        <v>1</v>
      </c>
      <c r="L15" s="34"/>
    </row>
    <row r="16" s="1" customFormat="1" ht="33" customHeight="1" spans="1:12">
      <c r="A16" s="17">
        <v>12</v>
      </c>
      <c r="B16" s="17" t="s">
        <v>31</v>
      </c>
      <c r="C16" s="18" t="s">
        <v>32</v>
      </c>
      <c r="D16" s="19">
        <v>2303023608</v>
      </c>
      <c r="E16" s="20" t="s">
        <v>34</v>
      </c>
      <c r="F16" s="21">
        <v>71</v>
      </c>
      <c r="G16" s="21">
        <v>74.54</v>
      </c>
      <c r="H16" s="21">
        <f t="shared" si="0"/>
        <v>42.6</v>
      </c>
      <c r="I16" s="21">
        <f t="shared" si="1"/>
        <v>29.816</v>
      </c>
      <c r="J16" s="21">
        <f t="shared" si="2"/>
        <v>72.416</v>
      </c>
      <c r="K16" s="20">
        <v>2</v>
      </c>
      <c r="L16" s="34"/>
    </row>
    <row r="17" s="1" customFormat="1" ht="33" customHeight="1" spans="1:12">
      <c r="A17" s="17">
        <v>13</v>
      </c>
      <c r="B17" s="17" t="s">
        <v>31</v>
      </c>
      <c r="C17" s="18" t="s">
        <v>32</v>
      </c>
      <c r="D17" s="19">
        <v>2303023720</v>
      </c>
      <c r="E17" s="20" t="s">
        <v>35</v>
      </c>
      <c r="F17" s="21">
        <v>71</v>
      </c>
      <c r="G17" s="21">
        <v>71.3</v>
      </c>
      <c r="H17" s="21">
        <f t="shared" si="0"/>
        <v>42.6</v>
      </c>
      <c r="I17" s="21">
        <f t="shared" si="1"/>
        <v>28.52</v>
      </c>
      <c r="J17" s="21">
        <f t="shared" si="2"/>
        <v>71.12</v>
      </c>
      <c r="K17" s="20">
        <v>3</v>
      </c>
      <c r="L17" s="34"/>
    </row>
    <row r="18" s="1" customFormat="1" ht="33" customHeight="1" spans="1:12">
      <c r="A18" s="17">
        <v>14</v>
      </c>
      <c r="B18" s="22" t="s">
        <v>36</v>
      </c>
      <c r="C18" s="23" t="s">
        <v>37</v>
      </c>
      <c r="D18" s="19">
        <v>2304013826</v>
      </c>
      <c r="E18" s="24" t="s">
        <v>38</v>
      </c>
      <c r="F18" s="25">
        <v>61</v>
      </c>
      <c r="G18" s="25">
        <v>71.5</v>
      </c>
      <c r="H18" s="21">
        <f t="shared" si="0"/>
        <v>36.6</v>
      </c>
      <c r="I18" s="21">
        <f t="shared" si="1"/>
        <v>28.6</v>
      </c>
      <c r="J18" s="21">
        <f t="shared" si="2"/>
        <v>65.2</v>
      </c>
      <c r="K18" s="24">
        <v>1</v>
      </c>
      <c r="L18" s="34"/>
    </row>
    <row r="19" s="1" customFormat="1" ht="33" customHeight="1" spans="1:12">
      <c r="A19" s="17">
        <v>15</v>
      </c>
      <c r="B19" s="17" t="s">
        <v>36</v>
      </c>
      <c r="C19" s="18" t="s">
        <v>37</v>
      </c>
      <c r="D19" s="19">
        <v>2304013827</v>
      </c>
      <c r="E19" s="20" t="s">
        <v>39</v>
      </c>
      <c r="F19" s="21">
        <v>58.5</v>
      </c>
      <c r="G19" s="21">
        <v>69.3</v>
      </c>
      <c r="H19" s="21">
        <f t="shared" si="0"/>
        <v>35.1</v>
      </c>
      <c r="I19" s="21">
        <f t="shared" si="1"/>
        <v>27.72</v>
      </c>
      <c r="J19" s="21">
        <f t="shared" si="2"/>
        <v>62.82</v>
      </c>
      <c r="K19" s="20">
        <v>2</v>
      </c>
      <c r="L19" s="34"/>
    </row>
    <row r="20" s="1" customFormat="1" ht="33" customHeight="1" spans="1:12">
      <c r="A20" s="17">
        <v>16</v>
      </c>
      <c r="B20" s="17" t="s">
        <v>36</v>
      </c>
      <c r="C20" s="18" t="s">
        <v>37</v>
      </c>
      <c r="D20" s="19">
        <v>2304013830</v>
      </c>
      <c r="E20" s="20" t="s">
        <v>40</v>
      </c>
      <c r="F20" s="21">
        <v>53.5</v>
      </c>
      <c r="G20" s="21">
        <v>65.56</v>
      </c>
      <c r="H20" s="21">
        <f t="shared" si="0"/>
        <v>32.1</v>
      </c>
      <c r="I20" s="21">
        <f t="shared" si="1"/>
        <v>26.224</v>
      </c>
      <c r="J20" s="21">
        <f t="shared" si="2"/>
        <v>58.324</v>
      </c>
      <c r="K20" s="20">
        <v>3</v>
      </c>
      <c r="L20" s="34"/>
    </row>
    <row r="21" s="1" customFormat="1" ht="33" customHeight="1" spans="1:12">
      <c r="A21" s="17">
        <v>17</v>
      </c>
      <c r="B21" s="22" t="s">
        <v>41</v>
      </c>
      <c r="C21" s="23" t="s">
        <v>37</v>
      </c>
      <c r="D21" s="19">
        <v>2304023909</v>
      </c>
      <c r="E21" s="24" t="s">
        <v>42</v>
      </c>
      <c r="F21" s="25">
        <v>67.5</v>
      </c>
      <c r="G21" s="25">
        <v>72</v>
      </c>
      <c r="H21" s="21">
        <f t="shared" si="0"/>
        <v>40.5</v>
      </c>
      <c r="I21" s="21">
        <f t="shared" si="1"/>
        <v>28.8</v>
      </c>
      <c r="J21" s="21">
        <f t="shared" si="2"/>
        <v>69.3</v>
      </c>
      <c r="K21" s="24">
        <v>1</v>
      </c>
      <c r="L21" s="34"/>
    </row>
    <row r="22" s="1" customFormat="1" ht="33" customHeight="1" spans="1:12">
      <c r="A22" s="17">
        <v>18</v>
      </c>
      <c r="B22" s="17" t="s">
        <v>41</v>
      </c>
      <c r="C22" s="18" t="s">
        <v>37</v>
      </c>
      <c r="D22" s="19">
        <v>2304023912</v>
      </c>
      <c r="E22" s="20" t="s">
        <v>43</v>
      </c>
      <c r="F22" s="21">
        <v>63</v>
      </c>
      <c r="G22" s="21">
        <v>69.9</v>
      </c>
      <c r="H22" s="21">
        <f t="shared" si="0"/>
        <v>37.8</v>
      </c>
      <c r="I22" s="21">
        <f t="shared" si="1"/>
        <v>27.96</v>
      </c>
      <c r="J22" s="21">
        <f t="shared" si="2"/>
        <v>65.76</v>
      </c>
      <c r="K22" s="20">
        <v>2</v>
      </c>
      <c r="L22" s="34"/>
    </row>
    <row r="23" s="1" customFormat="1" ht="33" customHeight="1" spans="1:12">
      <c r="A23" s="17">
        <v>19</v>
      </c>
      <c r="B23" s="17" t="s">
        <v>41</v>
      </c>
      <c r="C23" s="18" t="s">
        <v>37</v>
      </c>
      <c r="D23" s="19">
        <v>2304023904</v>
      </c>
      <c r="E23" s="20" t="s">
        <v>44</v>
      </c>
      <c r="F23" s="21">
        <v>55</v>
      </c>
      <c r="G23" s="21">
        <v>69.44</v>
      </c>
      <c r="H23" s="21">
        <f t="shared" si="0"/>
        <v>33</v>
      </c>
      <c r="I23" s="21">
        <f t="shared" si="1"/>
        <v>27.776</v>
      </c>
      <c r="J23" s="21">
        <f t="shared" si="2"/>
        <v>60.776</v>
      </c>
      <c r="K23" s="20">
        <v>3</v>
      </c>
      <c r="L23" s="34"/>
    </row>
    <row r="24" s="1" customFormat="1" ht="33" customHeight="1" spans="1:12">
      <c r="A24" s="17">
        <v>20</v>
      </c>
      <c r="B24" s="22" t="s">
        <v>45</v>
      </c>
      <c r="C24" s="23" t="s">
        <v>46</v>
      </c>
      <c r="D24" s="19">
        <v>2304034026</v>
      </c>
      <c r="E24" s="24" t="s">
        <v>47</v>
      </c>
      <c r="F24" s="25">
        <v>75</v>
      </c>
      <c r="G24" s="25">
        <v>73.8</v>
      </c>
      <c r="H24" s="21">
        <f t="shared" si="0"/>
        <v>45</v>
      </c>
      <c r="I24" s="21">
        <f t="shared" si="1"/>
        <v>29.52</v>
      </c>
      <c r="J24" s="21">
        <f t="shared" si="2"/>
        <v>74.52</v>
      </c>
      <c r="K24" s="24">
        <v>1</v>
      </c>
      <c r="L24" s="34"/>
    </row>
    <row r="25" s="1" customFormat="1" ht="33" customHeight="1" spans="1:12">
      <c r="A25" s="17">
        <v>21</v>
      </c>
      <c r="B25" s="17" t="s">
        <v>45</v>
      </c>
      <c r="C25" s="18" t="s">
        <v>46</v>
      </c>
      <c r="D25" s="19">
        <v>2304034125</v>
      </c>
      <c r="E25" s="20" t="s">
        <v>48</v>
      </c>
      <c r="F25" s="21">
        <v>70</v>
      </c>
      <c r="G25" s="21">
        <v>69.6</v>
      </c>
      <c r="H25" s="21">
        <f t="shared" si="0"/>
        <v>42</v>
      </c>
      <c r="I25" s="21">
        <f t="shared" si="1"/>
        <v>27.84</v>
      </c>
      <c r="J25" s="21">
        <f t="shared" si="2"/>
        <v>69.84</v>
      </c>
      <c r="K25" s="20">
        <v>2</v>
      </c>
      <c r="L25" s="34"/>
    </row>
    <row r="26" ht="33" customHeight="1" spans="1:12">
      <c r="A26" s="17">
        <v>22</v>
      </c>
      <c r="B26" s="17" t="s">
        <v>45</v>
      </c>
      <c r="C26" s="18" t="s">
        <v>46</v>
      </c>
      <c r="D26" s="19">
        <v>2304034030</v>
      </c>
      <c r="E26" s="20" t="s">
        <v>49</v>
      </c>
      <c r="F26" s="21">
        <v>66.5</v>
      </c>
      <c r="G26" s="21">
        <v>73.8</v>
      </c>
      <c r="H26" s="21">
        <f t="shared" si="0"/>
        <v>39.9</v>
      </c>
      <c r="I26" s="21">
        <f t="shared" si="1"/>
        <v>29.52</v>
      </c>
      <c r="J26" s="21">
        <f t="shared" si="2"/>
        <v>69.42</v>
      </c>
      <c r="K26" s="20">
        <v>3</v>
      </c>
      <c r="L26" s="34"/>
    </row>
    <row r="27" ht="33" customHeight="1" spans="1:12">
      <c r="A27" s="17">
        <v>23</v>
      </c>
      <c r="B27" s="17" t="s">
        <v>45</v>
      </c>
      <c r="C27" s="18" t="s">
        <v>46</v>
      </c>
      <c r="D27" s="19">
        <v>2304033922</v>
      </c>
      <c r="E27" s="20" t="s">
        <v>50</v>
      </c>
      <c r="F27" s="21">
        <v>63.5</v>
      </c>
      <c r="G27" s="21">
        <v>70.5</v>
      </c>
      <c r="H27" s="21">
        <f t="shared" si="0"/>
        <v>38.1</v>
      </c>
      <c r="I27" s="21">
        <f t="shared" si="1"/>
        <v>28.2</v>
      </c>
      <c r="J27" s="21">
        <f t="shared" si="2"/>
        <v>66.3</v>
      </c>
      <c r="K27" s="20">
        <v>4</v>
      </c>
      <c r="L27" s="34"/>
    </row>
    <row r="28" ht="33" customHeight="1" spans="1:12">
      <c r="A28" s="17">
        <v>24</v>
      </c>
      <c r="B28" s="17" t="s">
        <v>45</v>
      </c>
      <c r="C28" s="18" t="s">
        <v>46</v>
      </c>
      <c r="D28" s="19">
        <v>2304034025</v>
      </c>
      <c r="E28" s="20" t="s">
        <v>51</v>
      </c>
      <c r="F28" s="21">
        <v>63.5</v>
      </c>
      <c r="G28" s="21">
        <v>69</v>
      </c>
      <c r="H28" s="21">
        <f t="shared" si="0"/>
        <v>38.1</v>
      </c>
      <c r="I28" s="21">
        <f t="shared" si="1"/>
        <v>27.6</v>
      </c>
      <c r="J28" s="21">
        <f t="shared" si="2"/>
        <v>65.7</v>
      </c>
      <c r="K28" s="20">
        <v>5</v>
      </c>
      <c r="L28" s="34"/>
    </row>
    <row r="29" ht="33" customHeight="1" spans="1:12">
      <c r="A29" s="17">
        <v>25</v>
      </c>
      <c r="B29" s="22" t="s">
        <v>45</v>
      </c>
      <c r="C29" s="23" t="s">
        <v>46</v>
      </c>
      <c r="D29" s="35" t="s">
        <v>52</v>
      </c>
      <c r="E29" s="24" t="s">
        <v>53</v>
      </c>
      <c r="F29" s="25">
        <v>63</v>
      </c>
      <c r="G29" s="25">
        <v>65</v>
      </c>
      <c r="H29" s="21">
        <f t="shared" si="0"/>
        <v>37.8</v>
      </c>
      <c r="I29" s="21">
        <f t="shared" si="1"/>
        <v>26</v>
      </c>
      <c r="J29" s="21">
        <f t="shared" si="2"/>
        <v>63.8</v>
      </c>
      <c r="K29" s="24">
        <v>6</v>
      </c>
      <c r="L29" s="34"/>
    </row>
    <row r="30" ht="33" customHeight="1" spans="1:12">
      <c r="A30" s="17">
        <v>26</v>
      </c>
      <c r="B30" s="26" t="s">
        <v>54</v>
      </c>
      <c r="C30" s="27" t="s">
        <v>55</v>
      </c>
      <c r="D30" s="19">
        <v>2305014406</v>
      </c>
      <c r="E30" s="26" t="s">
        <v>56</v>
      </c>
      <c r="F30" s="28">
        <v>66.5</v>
      </c>
      <c r="G30" s="28">
        <v>79.6</v>
      </c>
      <c r="H30" s="21">
        <f t="shared" si="0"/>
        <v>39.9</v>
      </c>
      <c r="I30" s="21">
        <f t="shared" si="1"/>
        <v>31.84</v>
      </c>
      <c r="J30" s="21">
        <f t="shared" si="2"/>
        <v>71.74</v>
      </c>
      <c r="K30" s="26">
        <v>1</v>
      </c>
      <c r="L30" s="34"/>
    </row>
    <row r="31" ht="33" customHeight="1" spans="1:12">
      <c r="A31" s="17">
        <v>27</v>
      </c>
      <c r="B31" s="29" t="s">
        <v>54</v>
      </c>
      <c r="C31" s="30" t="s">
        <v>55</v>
      </c>
      <c r="D31" s="19">
        <v>2305014910</v>
      </c>
      <c r="E31" s="29" t="s">
        <v>57</v>
      </c>
      <c r="F31" s="31">
        <v>65.5</v>
      </c>
      <c r="G31" s="31">
        <v>73.4</v>
      </c>
      <c r="H31" s="21">
        <f t="shared" si="0"/>
        <v>39.3</v>
      </c>
      <c r="I31" s="21">
        <f t="shared" si="1"/>
        <v>29.36</v>
      </c>
      <c r="J31" s="21">
        <f t="shared" si="2"/>
        <v>68.66</v>
      </c>
      <c r="K31" s="29">
        <v>2</v>
      </c>
      <c r="L31" s="34"/>
    </row>
    <row r="32" ht="33" customHeight="1" spans="1:12">
      <c r="A32" s="17">
        <v>28</v>
      </c>
      <c r="B32" s="29" t="s">
        <v>54</v>
      </c>
      <c r="C32" s="30" t="s">
        <v>55</v>
      </c>
      <c r="D32" s="19">
        <v>2305014310</v>
      </c>
      <c r="E32" s="29" t="s">
        <v>58</v>
      </c>
      <c r="F32" s="31">
        <v>64.5</v>
      </c>
      <c r="G32" s="31">
        <v>73</v>
      </c>
      <c r="H32" s="21">
        <f t="shared" si="0"/>
        <v>38.7</v>
      </c>
      <c r="I32" s="21">
        <f t="shared" si="1"/>
        <v>29.2</v>
      </c>
      <c r="J32" s="21">
        <f t="shared" si="2"/>
        <v>67.9</v>
      </c>
      <c r="K32" s="29">
        <v>3</v>
      </c>
      <c r="L32" s="34"/>
    </row>
    <row r="33" ht="33" customHeight="1" spans="1:12">
      <c r="A33" s="17">
        <v>29</v>
      </c>
      <c r="B33" s="22" t="s">
        <v>59</v>
      </c>
      <c r="C33" s="23" t="s">
        <v>60</v>
      </c>
      <c r="D33" s="19">
        <v>2306015030</v>
      </c>
      <c r="E33" s="24" t="s">
        <v>61</v>
      </c>
      <c r="F33" s="25">
        <v>70</v>
      </c>
      <c r="G33" s="25">
        <v>70.28</v>
      </c>
      <c r="H33" s="21">
        <f t="shared" si="0"/>
        <v>42</v>
      </c>
      <c r="I33" s="21">
        <f t="shared" si="1"/>
        <v>28.112</v>
      </c>
      <c r="J33" s="21">
        <f t="shared" si="2"/>
        <v>70.112</v>
      </c>
      <c r="K33" s="24">
        <v>1</v>
      </c>
      <c r="L33" s="34"/>
    </row>
    <row r="34" ht="33" customHeight="1" spans="1:12">
      <c r="A34" s="17">
        <v>30</v>
      </c>
      <c r="B34" s="17" t="s">
        <v>59</v>
      </c>
      <c r="C34" s="18" t="s">
        <v>60</v>
      </c>
      <c r="D34" s="19">
        <v>2306014929</v>
      </c>
      <c r="E34" s="20" t="s">
        <v>62</v>
      </c>
      <c r="F34" s="21">
        <v>65.5</v>
      </c>
      <c r="G34" s="21">
        <v>70.92</v>
      </c>
      <c r="H34" s="21">
        <f t="shared" si="0"/>
        <v>39.3</v>
      </c>
      <c r="I34" s="21">
        <f t="shared" si="1"/>
        <v>28.368</v>
      </c>
      <c r="J34" s="21">
        <f t="shared" si="2"/>
        <v>67.668</v>
      </c>
      <c r="K34" s="20">
        <v>2</v>
      </c>
      <c r="L34" s="34"/>
    </row>
    <row r="35" ht="33" customHeight="1" spans="1:12">
      <c r="A35" s="17">
        <v>31</v>
      </c>
      <c r="B35" s="17" t="s">
        <v>59</v>
      </c>
      <c r="C35" s="18" t="s">
        <v>60</v>
      </c>
      <c r="D35" s="19">
        <v>2306015003</v>
      </c>
      <c r="E35" s="20" t="s">
        <v>63</v>
      </c>
      <c r="F35" s="21">
        <v>65.5</v>
      </c>
      <c r="G35" s="21">
        <v>69.2</v>
      </c>
      <c r="H35" s="21">
        <f t="shared" si="0"/>
        <v>39.3</v>
      </c>
      <c r="I35" s="21">
        <f t="shared" si="1"/>
        <v>27.68</v>
      </c>
      <c r="J35" s="21">
        <f t="shared" si="2"/>
        <v>66.98</v>
      </c>
      <c r="K35" s="20">
        <v>3</v>
      </c>
      <c r="L35" s="34"/>
    </row>
    <row r="36" ht="33" customHeight="1" spans="1:12">
      <c r="A36" s="17">
        <v>32</v>
      </c>
      <c r="B36" s="22" t="s">
        <v>64</v>
      </c>
      <c r="C36" s="23" t="s">
        <v>60</v>
      </c>
      <c r="D36" s="19">
        <v>2306025129</v>
      </c>
      <c r="E36" s="24" t="s">
        <v>65</v>
      </c>
      <c r="F36" s="25">
        <v>73.5</v>
      </c>
      <c r="G36" s="25">
        <v>74.3</v>
      </c>
      <c r="H36" s="21">
        <f t="shared" si="0"/>
        <v>44.1</v>
      </c>
      <c r="I36" s="21">
        <f t="shared" si="1"/>
        <v>29.72</v>
      </c>
      <c r="J36" s="21">
        <f t="shared" si="2"/>
        <v>73.82</v>
      </c>
      <c r="K36" s="24">
        <v>1</v>
      </c>
      <c r="L36" s="34"/>
    </row>
    <row r="37" ht="33" customHeight="1" spans="1:12">
      <c r="A37" s="17">
        <v>33</v>
      </c>
      <c r="B37" s="17" t="s">
        <v>64</v>
      </c>
      <c r="C37" s="18" t="s">
        <v>60</v>
      </c>
      <c r="D37" s="19">
        <v>2306025223</v>
      </c>
      <c r="E37" s="20" t="s">
        <v>66</v>
      </c>
      <c r="F37" s="21">
        <v>73</v>
      </c>
      <c r="G37" s="21">
        <v>68.3</v>
      </c>
      <c r="H37" s="21">
        <f t="shared" si="0"/>
        <v>43.8</v>
      </c>
      <c r="I37" s="21">
        <f t="shared" si="1"/>
        <v>27.32</v>
      </c>
      <c r="J37" s="21">
        <f t="shared" si="2"/>
        <v>71.12</v>
      </c>
      <c r="K37" s="20">
        <v>2</v>
      </c>
      <c r="L37" s="34"/>
    </row>
    <row r="38" ht="33" customHeight="1" spans="1:12">
      <c r="A38" s="17">
        <v>34</v>
      </c>
      <c r="B38" s="17" t="s">
        <v>64</v>
      </c>
      <c r="C38" s="18" t="s">
        <v>60</v>
      </c>
      <c r="D38" s="19">
        <v>2306025215</v>
      </c>
      <c r="E38" s="20" t="s">
        <v>67</v>
      </c>
      <c r="F38" s="21">
        <v>65</v>
      </c>
      <c r="G38" s="21">
        <v>68.46</v>
      </c>
      <c r="H38" s="21">
        <f t="shared" si="0"/>
        <v>39</v>
      </c>
      <c r="I38" s="21">
        <f t="shared" si="1"/>
        <v>27.384</v>
      </c>
      <c r="J38" s="21">
        <f t="shared" si="2"/>
        <v>66.384</v>
      </c>
      <c r="K38" s="20">
        <v>3</v>
      </c>
      <c r="L38" s="34"/>
    </row>
    <row r="39" ht="33" customHeight="1" spans="1:12">
      <c r="A39" s="17">
        <v>35</v>
      </c>
      <c r="B39" s="22" t="s">
        <v>68</v>
      </c>
      <c r="C39" s="23" t="s">
        <v>69</v>
      </c>
      <c r="D39" s="19">
        <v>2307015414</v>
      </c>
      <c r="E39" s="24" t="s">
        <v>70</v>
      </c>
      <c r="F39" s="25">
        <v>65</v>
      </c>
      <c r="G39" s="25">
        <v>74.2</v>
      </c>
      <c r="H39" s="21">
        <f t="shared" si="0"/>
        <v>39</v>
      </c>
      <c r="I39" s="21">
        <f t="shared" si="1"/>
        <v>29.68</v>
      </c>
      <c r="J39" s="21">
        <f t="shared" si="2"/>
        <v>68.68</v>
      </c>
      <c r="K39" s="24">
        <v>1</v>
      </c>
      <c r="L39" s="34"/>
    </row>
    <row r="40" ht="33" customHeight="1" spans="1:12">
      <c r="A40" s="17">
        <v>36</v>
      </c>
      <c r="B40" s="17" t="s">
        <v>68</v>
      </c>
      <c r="C40" s="18" t="s">
        <v>69</v>
      </c>
      <c r="D40" s="19">
        <v>2307015416</v>
      </c>
      <c r="E40" s="20" t="s">
        <v>71</v>
      </c>
      <c r="F40" s="21">
        <v>65</v>
      </c>
      <c r="G40" s="21">
        <v>69</v>
      </c>
      <c r="H40" s="21">
        <f t="shared" si="0"/>
        <v>39</v>
      </c>
      <c r="I40" s="21">
        <f t="shared" si="1"/>
        <v>27.6</v>
      </c>
      <c r="J40" s="21">
        <f t="shared" si="2"/>
        <v>66.6</v>
      </c>
      <c r="K40" s="20">
        <v>2</v>
      </c>
      <c r="L40" s="34"/>
    </row>
    <row r="41" ht="33" customHeight="1" spans="1:12">
      <c r="A41" s="17">
        <v>37</v>
      </c>
      <c r="B41" s="17" t="s">
        <v>68</v>
      </c>
      <c r="C41" s="18" t="s">
        <v>69</v>
      </c>
      <c r="D41" s="19">
        <v>2307015413</v>
      </c>
      <c r="E41" s="20" t="s">
        <v>72</v>
      </c>
      <c r="F41" s="21">
        <v>60</v>
      </c>
      <c r="G41" s="21">
        <v>69.4</v>
      </c>
      <c r="H41" s="21">
        <f t="shared" si="0"/>
        <v>36</v>
      </c>
      <c r="I41" s="21">
        <f t="shared" si="1"/>
        <v>27.76</v>
      </c>
      <c r="J41" s="21">
        <f t="shared" si="2"/>
        <v>63.76</v>
      </c>
      <c r="K41" s="20">
        <v>3</v>
      </c>
      <c r="L41" s="34"/>
    </row>
    <row r="42" ht="33" customHeight="1" spans="1:12">
      <c r="A42" s="17">
        <v>38</v>
      </c>
      <c r="B42" s="17" t="s">
        <v>68</v>
      </c>
      <c r="C42" s="18" t="s">
        <v>69</v>
      </c>
      <c r="D42" s="19">
        <v>2307015412</v>
      </c>
      <c r="E42" s="20" t="s">
        <v>73</v>
      </c>
      <c r="F42" s="21">
        <v>59</v>
      </c>
      <c r="G42" s="21">
        <v>66.7</v>
      </c>
      <c r="H42" s="21">
        <f t="shared" si="0"/>
        <v>35.4</v>
      </c>
      <c r="I42" s="21">
        <f t="shared" si="1"/>
        <v>26.68</v>
      </c>
      <c r="J42" s="21">
        <f t="shared" si="2"/>
        <v>62.08</v>
      </c>
      <c r="K42" s="20">
        <v>4</v>
      </c>
      <c r="L42" s="34"/>
    </row>
    <row r="43" ht="33" customHeight="1" spans="1:12">
      <c r="A43" s="17">
        <v>39</v>
      </c>
      <c r="B43" s="17" t="s">
        <v>68</v>
      </c>
      <c r="C43" s="18" t="s">
        <v>69</v>
      </c>
      <c r="D43" s="19">
        <v>2307015415</v>
      </c>
      <c r="E43" s="20" t="s">
        <v>74</v>
      </c>
      <c r="F43" s="21">
        <v>53</v>
      </c>
      <c r="G43" s="21">
        <v>70.1</v>
      </c>
      <c r="H43" s="21">
        <f t="shared" si="0"/>
        <v>31.8</v>
      </c>
      <c r="I43" s="21">
        <f t="shared" si="1"/>
        <v>28.04</v>
      </c>
      <c r="J43" s="21">
        <f t="shared" si="2"/>
        <v>59.84</v>
      </c>
      <c r="K43" s="20">
        <v>5</v>
      </c>
      <c r="L43" s="34"/>
    </row>
    <row r="44" ht="33" customHeight="1" spans="1:12">
      <c r="A44" s="17">
        <v>40</v>
      </c>
      <c r="B44" s="17" t="s">
        <v>68</v>
      </c>
      <c r="C44" s="18" t="s">
        <v>69</v>
      </c>
      <c r="D44" s="19">
        <v>2307015408</v>
      </c>
      <c r="E44" s="20" t="s">
        <v>75</v>
      </c>
      <c r="F44" s="21">
        <v>53.5</v>
      </c>
      <c r="G44" s="21">
        <v>62.9</v>
      </c>
      <c r="H44" s="21">
        <f t="shared" si="0"/>
        <v>32.1</v>
      </c>
      <c r="I44" s="21">
        <f t="shared" si="1"/>
        <v>25.16</v>
      </c>
      <c r="J44" s="21">
        <f t="shared" si="2"/>
        <v>57.26</v>
      </c>
      <c r="K44" s="20">
        <v>6</v>
      </c>
      <c r="L44" s="34"/>
    </row>
    <row r="45" ht="33" customHeight="1" spans="1:12">
      <c r="A45" s="17">
        <v>41</v>
      </c>
      <c r="B45" s="22" t="s">
        <v>76</v>
      </c>
      <c r="C45" s="23" t="s">
        <v>69</v>
      </c>
      <c r="D45" s="19">
        <v>2307025613</v>
      </c>
      <c r="E45" s="24" t="s">
        <v>77</v>
      </c>
      <c r="F45" s="25">
        <v>62</v>
      </c>
      <c r="G45" s="25">
        <v>71.4</v>
      </c>
      <c r="H45" s="21">
        <f t="shared" si="0"/>
        <v>37.2</v>
      </c>
      <c r="I45" s="21">
        <f t="shared" si="1"/>
        <v>28.56</v>
      </c>
      <c r="J45" s="21">
        <f t="shared" si="2"/>
        <v>65.76</v>
      </c>
      <c r="K45" s="24">
        <v>1</v>
      </c>
      <c r="L45" s="34"/>
    </row>
    <row r="46" ht="33" customHeight="1" spans="1:12">
      <c r="A46" s="17">
        <v>42</v>
      </c>
      <c r="B46" s="17" t="s">
        <v>76</v>
      </c>
      <c r="C46" s="18" t="s">
        <v>69</v>
      </c>
      <c r="D46" s="19">
        <v>2307025524</v>
      </c>
      <c r="E46" s="20" t="s">
        <v>78</v>
      </c>
      <c r="F46" s="21">
        <v>58</v>
      </c>
      <c r="G46" s="21">
        <v>76.9</v>
      </c>
      <c r="H46" s="21">
        <f t="shared" si="0"/>
        <v>34.8</v>
      </c>
      <c r="I46" s="21">
        <f t="shared" si="1"/>
        <v>30.76</v>
      </c>
      <c r="J46" s="21">
        <f t="shared" si="2"/>
        <v>65.56</v>
      </c>
      <c r="K46" s="20">
        <v>2</v>
      </c>
      <c r="L46" s="34"/>
    </row>
    <row r="47" ht="33" customHeight="1" spans="1:12">
      <c r="A47" s="17">
        <v>43</v>
      </c>
      <c r="B47" s="17" t="s">
        <v>76</v>
      </c>
      <c r="C47" s="18" t="s">
        <v>69</v>
      </c>
      <c r="D47" s="19">
        <v>2307025528</v>
      </c>
      <c r="E47" s="20" t="s">
        <v>79</v>
      </c>
      <c r="F47" s="21">
        <v>59.5</v>
      </c>
      <c r="G47" s="21">
        <v>72.3</v>
      </c>
      <c r="H47" s="21">
        <f t="shared" si="0"/>
        <v>35.7</v>
      </c>
      <c r="I47" s="21">
        <f t="shared" si="1"/>
        <v>28.92</v>
      </c>
      <c r="J47" s="21">
        <f t="shared" si="2"/>
        <v>64.62</v>
      </c>
      <c r="K47" s="20">
        <v>3</v>
      </c>
      <c r="L47" s="34"/>
    </row>
    <row r="48" ht="33" customHeight="1" spans="1:12">
      <c r="A48" s="17">
        <v>44</v>
      </c>
      <c r="B48" s="17" t="s">
        <v>76</v>
      </c>
      <c r="C48" s="18" t="s">
        <v>69</v>
      </c>
      <c r="D48" s="19">
        <v>2307025517</v>
      </c>
      <c r="E48" s="20" t="s">
        <v>80</v>
      </c>
      <c r="F48" s="21">
        <v>58</v>
      </c>
      <c r="G48" s="21">
        <v>72.2</v>
      </c>
      <c r="H48" s="21">
        <f t="shared" si="0"/>
        <v>34.8</v>
      </c>
      <c r="I48" s="21">
        <f t="shared" si="1"/>
        <v>28.88</v>
      </c>
      <c r="J48" s="21">
        <f t="shared" si="2"/>
        <v>63.68</v>
      </c>
      <c r="K48" s="20">
        <v>4</v>
      </c>
      <c r="L48" s="34"/>
    </row>
    <row r="49" ht="33" customHeight="1" spans="1:12">
      <c r="A49" s="17">
        <v>45</v>
      </c>
      <c r="B49" s="17" t="s">
        <v>76</v>
      </c>
      <c r="C49" s="18" t="s">
        <v>69</v>
      </c>
      <c r="D49" s="19">
        <v>2307025520</v>
      </c>
      <c r="E49" s="20" t="s">
        <v>81</v>
      </c>
      <c r="F49" s="21">
        <v>60</v>
      </c>
      <c r="G49" s="21">
        <v>67.4</v>
      </c>
      <c r="H49" s="21">
        <f t="shared" si="0"/>
        <v>36</v>
      </c>
      <c r="I49" s="21">
        <f t="shared" si="1"/>
        <v>26.96</v>
      </c>
      <c r="J49" s="21">
        <f t="shared" si="2"/>
        <v>62.96</v>
      </c>
      <c r="K49" s="20">
        <v>5</v>
      </c>
      <c r="L49" s="34"/>
    </row>
    <row r="50" ht="33" customHeight="1" spans="1:12">
      <c r="A50" s="17">
        <v>46</v>
      </c>
      <c r="B50" s="17" t="s">
        <v>76</v>
      </c>
      <c r="C50" s="18" t="s">
        <v>69</v>
      </c>
      <c r="D50" s="19">
        <v>2307025516</v>
      </c>
      <c r="E50" s="20" t="s">
        <v>82</v>
      </c>
      <c r="F50" s="21">
        <v>58.5</v>
      </c>
      <c r="G50" s="21">
        <v>69.1</v>
      </c>
      <c r="H50" s="21">
        <f t="shared" si="0"/>
        <v>35.1</v>
      </c>
      <c r="I50" s="21">
        <f t="shared" si="1"/>
        <v>27.64</v>
      </c>
      <c r="J50" s="21">
        <f t="shared" si="2"/>
        <v>62.74</v>
      </c>
      <c r="K50" s="20">
        <v>6</v>
      </c>
      <c r="L50" s="34"/>
    </row>
    <row r="51" ht="33" customHeight="1" spans="1:12">
      <c r="A51" s="17">
        <v>47</v>
      </c>
      <c r="B51" s="17" t="s">
        <v>76</v>
      </c>
      <c r="C51" s="18" t="s">
        <v>69</v>
      </c>
      <c r="D51" s="19">
        <v>2307025511</v>
      </c>
      <c r="E51" s="20" t="s">
        <v>83</v>
      </c>
      <c r="F51" s="21">
        <v>58</v>
      </c>
      <c r="G51" s="21">
        <v>68.8</v>
      </c>
      <c r="H51" s="21">
        <f t="shared" si="0"/>
        <v>34.8</v>
      </c>
      <c r="I51" s="21">
        <f t="shared" si="1"/>
        <v>27.52</v>
      </c>
      <c r="J51" s="21">
        <f t="shared" si="2"/>
        <v>62.32</v>
      </c>
      <c r="K51" s="20">
        <v>7</v>
      </c>
      <c r="L51" s="34"/>
    </row>
  </sheetData>
  <sheetProtection sheet="1" formatCells="0" formatColumns="0" formatRows="0" insertRows="0" insertColumns="0" insertHyperlinks="0" deleteColumns="0" deleteRows="0" sort="0" autoFilter="0" pivotTables="0"/>
  <mergeCells count="11">
    <mergeCell ref="A2:L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conditionalFormatting sqref="L3">
    <cfRule type="duplicateValues" dxfId="0" priority="1"/>
  </conditionalFormatting>
  <conditionalFormatting sqref="E1:K1 E3:H3 H4:I4 E52:K1048576">
    <cfRule type="duplicateValues" dxfId="0" priority="15"/>
  </conditionalFormatting>
  <printOptions horizontalCentered="1"/>
  <pageMargins left="0.590277777777778" right="0.590277777777778" top="0.590277777777778" bottom="0.590277777777778" header="0.5" footer="0.5"/>
  <pageSetup paperSize="9" scale="84" fitToHeight="0" orientation="landscape" horizontalDpi="600"/>
  <headerFooter>
    <oddFooter>&amp;C第 &amp;P 页，共 &amp;N 页</oddFooter>
  </headerFooter>
  <ignoredErrors>
    <ignoredError sqref="B5:G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人社局发文员（董敏）</cp:lastModifiedBy>
  <dcterms:created xsi:type="dcterms:W3CDTF">2023-07-18T06:01:00Z</dcterms:created>
  <dcterms:modified xsi:type="dcterms:W3CDTF">2023-10-26T09:01:36Z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87B97F640AFC4300ADBCEBE1957B38C3_13</vt:lpwstr>
  </property>
  <property fmtid="{D5CDD505-2E9C-101B-9397-08002B2CF9AE}" pid="3" name="KSOProductBuildVer">
    <vt:lpwstr>2052-11.8.2.8411</vt:lpwstr>
  </property>
</Properties>
</file>