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5460" activeTab="0"/>
  </bookViews>
  <sheets>
    <sheet name="选调成绩" sheetId="1" r:id="rId1"/>
  </sheets>
  <definedNames>
    <definedName name="_xlnm.Print_Titles" localSheetId="0">'选调成绩'!$2:$2</definedName>
    <definedName name="_xlnm._FilterDatabase" localSheetId="0" hidden="1">'选调成绩'!$A$2:$M$62</definedName>
  </definedNames>
  <calcPr fullCalcOnLoad="1"/>
</workbook>
</file>

<file path=xl/sharedStrings.xml><?xml version="1.0" encoding="utf-8"?>
<sst xmlns="http://schemas.openxmlformats.org/spreadsheetml/2006/main" count="285" uniqueCount="146">
  <si>
    <t>浉河区2023年从农村选调部分教师到城区任教面试成绩、总成绩及拟选调公告</t>
  </si>
  <si>
    <t>序号</t>
  </si>
  <si>
    <t>准考证号</t>
  </si>
  <si>
    <t>姓名</t>
  </si>
  <si>
    <t>报考单位</t>
  </si>
  <si>
    <t>报考学科</t>
  </si>
  <si>
    <t>笔试成绩</t>
  </si>
  <si>
    <t>笔试
折合成绩</t>
  </si>
  <si>
    <t>农村教龄
加分</t>
  </si>
  <si>
    <t>综合分值</t>
  </si>
  <si>
    <t>面试成绩</t>
  </si>
  <si>
    <t>面试
折合成绩</t>
  </si>
  <si>
    <t>总成绩</t>
  </si>
  <si>
    <t>是否
拟选调</t>
  </si>
  <si>
    <t>杨晓萌</t>
  </si>
  <si>
    <t>八小</t>
  </si>
  <si>
    <t>小学英语</t>
  </si>
  <si>
    <t>85.62</t>
  </si>
  <si>
    <t>拟选调</t>
  </si>
  <si>
    <t>杨超</t>
  </si>
  <si>
    <t>83.16</t>
  </si>
  <si>
    <t>叶青</t>
  </si>
  <si>
    <t>春华学校(小学)</t>
  </si>
  <si>
    <t>小学数学</t>
  </si>
  <si>
    <t>83.01</t>
  </si>
  <si>
    <t>田玲</t>
  </si>
  <si>
    <t>85.99</t>
  </si>
  <si>
    <t>杨家童</t>
  </si>
  <si>
    <t>82.64</t>
  </si>
  <si>
    <t>杨玲</t>
  </si>
  <si>
    <t>77.9</t>
  </si>
  <si>
    <t>李悦</t>
  </si>
  <si>
    <t>小学语文</t>
  </si>
  <si>
    <t>83.63</t>
  </si>
  <si>
    <t>石学凤</t>
  </si>
  <si>
    <t>82.57</t>
  </si>
  <si>
    <t>李晓华</t>
  </si>
  <si>
    <t>65.4</t>
  </si>
  <si>
    <t>黄欣欣</t>
  </si>
  <si>
    <t>何慧慧</t>
  </si>
  <si>
    <t>83.71</t>
  </si>
  <si>
    <t>雷雨</t>
  </si>
  <si>
    <t>80.18</t>
  </si>
  <si>
    <t>吴桂</t>
  </si>
  <si>
    <t>琵琶山学校（初中）</t>
  </si>
  <si>
    <t>初中历史</t>
  </si>
  <si>
    <t>79.18</t>
  </si>
  <si>
    <t>位愿平</t>
  </si>
  <si>
    <t>79.11</t>
  </si>
  <si>
    <t>叶静</t>
  </si>
  <si>
    <t>初中英语</t>
  </si>
  <si>
    <t>81.02</t>
  </si>
  <si>
    <t>罗亮</t>
  </si>
  <si>
    <t>70.39</t>
  </si>
  <si>
    <t>冯俊</t>
  </si>
  <si>
    <t>琵琶山学校（小学）</t>
  </si>
  <si>
    <t>邢满满</t>
  </si>
  <si>
    <t>80.81</t>
  </si>
  <si>
    <t>赵阳阳</t>
  </si>
  <si>
    <t>82.16</t>
  </si>
  <si>
    <t>刘丹</t>
  </si>
  <si>
    <t>79.81</t>
  </si>
  <si>
    <t>杨小麒</t>
  </si>
  <si>
    <t>程东</t>
  </si>
  <si>
    <t>67.71</t>
  </si>
  <si>
    <t>张洁</t>
  </si>
  <si>
    <t>76.2</t>
  </si>
  <si>
    <t>高静</t>
  </si>
  <si>
    <t>78.34</t>
  </si>
  <si>
    <t>施婷婷</t>
  </si>
  <si>
    <t>胜利路学校新华校区</t>
  </si>
  <si>
    <t>初中地理</t>
  </si>
  <si>
    <t>81.24</t>
  </si>
  <si>
    <t>邱敏</t>
  </si>
  <si>
    <t>79.51</t>
  </si>
  <si>
    <t>李节</t>
  </si>
  <si>
    <t>80.87</t>
  </si>
  <si>
    <t>周春霞</t>
  </si>
  <si>
    <t>扶玲</t>
  </si>
  <si>
    <t>74.52</t>
  </si>
  <si>
    <t>徐静</t>
  </si>
  <si>
    <t>76.36</t>
  </si>
  <si>
    <t>杨真</t>
  </si>
  <si>
    <t>初中数学</t>
  </si>
  <si>
    <t>80.73</t>
  </si>
  <si>
    <t>胡开艳</t>
  </si>
  <si>
    <t>78.56</t>
  </si>
  <si>
    <t>陈俭雪</t>
  </si>
  <si>
    <t>80.43</t>
  </si>
  <si>
    <t>蔡佳</t>
  </si>
  <si>
    <t>81.57</t>
  </si>
  <si>
    <t>向雪停</t>
  </si>
  <si>
    <t>吴云凤</t>
  </si>
  <si>
    <t>78.79</t>
  </si>
  <si>
    <t>刘秀秀</t>
  </si>
  <si>
    <t>初中物理</t>
  </si>
  <si>
    <t>86.32</t>
  </si>
  <si>
    <t>李亚兰</t>
  </si>
  <si>
    <t>82.38</t>
  </si>
  <si>
    <t>霍云侠</t>
  </si>
  <si>
    <t>82.86</t>
  </si>
  <si>
    <t>周芳平</t>
  </si>
  <si>
    <t>李晓丽</t>
  </si>
  <si>
    <t>初中语文</t>
  </si>
  <si>
    <t>72.01</t>
  </si>
  <si>
    <t>伍胜龙</t>
  </si>
  <si>
    <t>73.37</t>
  </si>
  <si>
    <t>邓双</t>
  </si>
  <si>
    <t>浉河中学湖东分校（初中）</t>
  </si>
  <si>
    <t>75.58</t>
  </si>
  <si>
    <t>张华</t>
  </si>
  <si>
    <t>82.79</t>
  </si>
  <si>
    <t>康坦</t>
  </si>
  <si>
    <t>十三小</t>
  </si>
  <si>
    <t>84.89</t>
  </si>
  <si>
    <t>魏诚诚</t>
  </si>
  <si>
    <t>85.88</t>
  </si>
  <si>
    <t>尹金玲</t>
  </si>
  <si>
    <t>85.4</t>
  </si>
  <si>
    <t>刘昕</t>
  </si>
  <si>
    <t>82.24</t>
  </si>
  <si>
    <t>甘兰兰</t>
  </si>
  <si>
    <t>83.49</t>
  </si>
  <si>
    <t>吴娟</t>
  </si>
  <si>
    <t>83.64</t>
  </si>
  <si>
    <t>苗立山</t>
  </si>
  <si>
    <t>77.56</t>
  </si>
  <si>
    <t>申玲玲</t>
  </si>
  <si>
    <t>陈艳艳</t>
  </si>
  <si>
    <t>78.74</t>
  </si>
  <si>
    <t>岳霞辉</t>
  </si>
  <si>
    <t>81.94</t>
  </si>
  <si>
    <t>魏利</t>
  </si>
  <si>
    <t>十小</t>
  </si>
  <si>
    <t>84.48</t>
  </si>
  <si>
    <t>许玲</t>
  </si>
  <si>
    <t>77.05</t>
  </si>
  <si>
    <t>李银辉</t>
  </si>
  <si>
    <t>70.07</t>
  </si>
  <si>
    <t>20230100829</t>
  </si>
  <si>
    <t>张俊红</t>
  </si>
  <si>
    <t>林钦</t>
  </si>
  <si>
    <t>五小</t>
  </si>
  <si>
    <t>76.75</t>
  </si>
  <si>
    <t>杨晶晶</t>
  </si>
  <si>
    <t>77.34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</si>
</sst>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4" fillId="0" borderId="0">
      <alignment/>
      <protection/>
    </xf>
    <xf numFmtId="0" fontId="46" fillId="0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4" fillId="0" borderId="0">
      <alignment vertical="center"/>
      <protection/>
    </xf>
    <xf numFmtId="0" fontId="45" fillId="0" borderId="0">
      <alignment vertical="center"/>
      <protection/>
    </xf>
    <xf numFmtId="0" fontId="4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4" fillId="33" borderId="11" xfId="68" applyFont="1" applyFill="1" applyBorder="1" applyAlignment="1">
      <alignment horizontal="center" vertical="center"/>
      <protection/>
    </xf>
    <xf numFmtId="176" fontId="44" fillId="33" borderId="11" xfId="68" applyNumberFormat="1" applyFont="1" applyFill="1" applyBorder="1" applyAlignment="1">
      <alignment horizontal="center" vertical="center" wrapText="1"/>
      <protection/>
    </xf>
    <xf numFmtId="0" fontId="44" fillId="33" borderId="11" xfId="68" applyFont="1" applyFill="1" applyBorder="1" applyAlignment="1">
      <alignment horizontal="center" vertical="center" wrapText="1"/>
      <protection/>
    </xf>
    <xf numFmtId="177" fontId="0" fillId="33" borderId="11" xfId="0" applyNumberForma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 shrinkToFit="1"/>
    </xf>
    <xf numFmtId="176" fontId="48" fillId="33" borderId="11" xfId="0" applyNumberFormat="1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8" fontId="5" fillId="33" borderId="12" xfId="0" applyNumberFormat="1" applyFont="1" applyFill="1" applyBorder="1" applyAlignment="1" applyProtection="1">
      <alignment horizontal="center" vertical="center" wrapText="1"/>
      <protection/>
    </xf>
    <xf numFmtId="176" fontId="5" fillId="33" borderId="12" xfId="0" applyNumberFormat="1" applyFont="1" applyFill="1" applyBorder="1" applyAlignment="1" applyProtection="1">
      <alignment horizontal="center" vertical="center" wrapText="1"/>
      <protection/>
    </xf>
    <xf numFmtId="176" fontId="49" fillId="33" borderId="11" xfId="63" applyNumberFormat="1" applyFont="1" applyFill="1" applyBorder="1" applyAlignment="1">
      <alignment horizontal="center" vertical="center" wrapText="1"/>
      <protection/>
    </xf>
    <xf numFmtId="176" fontId="0" fillId="33" borderId="11" xfId="0" applyNumberFormat="1" applyFill="1" applyBorder="1" applyAlignment="1">
      <alignment horizontal="center" vertical="center"/>
    </xf>
    <xf numFmtId="176" fontId="50" fillId="34" borderId="11" xfId="63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Border="1" applyAlignment="1">
      <alignment horizontal="center" vertical="center"/>
    </xf>
    <xf numFmtId="176" fontId="6" fillId="34" borderId="12" xfId="0" applyNumberFormat="1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2" xfId="68"/>
    <cellStyle name="常规 2 2" xfId="69"/>
    <cellStyle name="常规 2 2 2" xfId="70"/>
    <cellStyle name="常规 2 3" xfId="71"/>
    <cellStyle name="常规 3" xfId="72"/>
    <cellStyle name="常规 3 2" xfId="73"/>
    <cellStyle name="常规 3 3" xfId="74"/>
    <cellStyle name="常规 4" xfId="75"/>
    <cellStyle name="常规 5" xfId="76"/>
    <cellStyle name="常规 6" xfId="77"/>
    <cellStyle name="常规 7" xfId="78"/>
    <cellStyle name="常规 8" xfId="79"/>
    <cellStyle name="常规 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workbookViewId="0" topLeftCell="B1">
      <selection activeCell="E2" sqref="E2"/>
    </sheetView>
  </sheetViews>
  <sheetFormatPr defaultColWidth="9.00390625" defaultRowHeight="14.25"/>
  <cols>
    <col min="1" max="1" width="5.375" style="1" customWidth="1"/>
    <col min="2" max="2" width="13.25390625" style="2" customWidth="1"/>
    <col min="3" max="3" width="8.125" style="2" customWidth="1"/>
    <col min="4" max="4" width="17.25390625" style="2" customWidth="1"/>
    <col min="5" max="5" width="9.875" style="2" customWidth="1"/>
    <col min="6" max="6" width="9.25390625" style="2" customWidth="1"/>
    <col min="7" max="7" width="9.25390625" style="3" customWidth="1"/>
    <col min="8" max="8" width="8.125" style="2" customWidth="1"/>
    <col min="9" max="9" width="9.375" style="2" customWidth="1"/>
    <col min="10" max="10" width="9.125" style="2" customWidth="1"/>
    <col min="11" max="11" width="8.875" style="2" customWidth="1"/>
    <col min="12" max="12" width="9.875" style="2" customWidth="1"/>
    <col min="13" max="13" width="9.125" style="0" customWidth="1"/>
  </cols>
  <sheetData>
    <row r="1" spans="1:13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5"/>
      <c r="K1" s="4"/>
      <c r="L1" s="4"/>
      <c r="M1" s="4"/>
    </row>
    <row r="2" spans="1:13" s="1" customFormat="1" ht="39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6" t="s">
        <v>10</v>
      </c>
      <c r="K2" s="17" t="s">
        <v>11</v>
      </c>
      <c r="L2" s="17" t="s">
        <v>12</v>
      </c>
      <c r="M2" s="18" t="s">
        <v>13</v>
      </c>
    </row>
    <row r="3" spans="1:13" ht="27.75" customHeight="1">
      <c r="A3" s="6">
        <v>1</v>
      </c>
      <c r="B3" s="10">
        <v>20230100107</v>
      </c>
      <c r="C3" s="11" t="s">
        <v>14</v>
      </c>
      <c r="D3" s="12" t="s">
        <v>15</v>
      </c>
      <c r="E3" s="12" t="s">
        <v>16</v>
      </c>
      <c r="F3" s="13" t="s">
        <v>17</v>
      </c>
      <c r="G3" s="14">
        <f>F3*0.5</f>
        <v>42.81</v>
      </c>
      <c r="H3" s="6">
        <v>3.5</v>
      </c>
      <c r="I3" s="19">
        <f aca="true" t="shared" si="0" ref="I3:I62">G3+H3</f>
        <v>46.31</v>
      </c>
      <c r="J3" s="19">
        <v>86.33</v>
      </c>
      <c r="K3" s="19">
        <f aca="true" t="shared" si="1" ref="K3:K62">J3*0.5</f>
        <v>43.165</v>
      </c>
      <c r="L3" s="19">
        <f aca="true" t="shared" si="2" ref="L3:L62">I3+K3</f>
        <v>89.475</v>
      </c>
      <c r="M3" s="20" t="s">
        <v>18</v>
      </c>
    </row>
    <row r="4" spans="1:13" ht="27.75" customHeight="1">
      <c r="A4" s="6">
        <v>2</v>
      </c>
      <c r="B4" s="10">
        <v>20230100106</v>
      </c>
      <c r="C4" s="11" t="s">
        <v>19</v>
      </c>
      <c r="D4" s="12" t="s">
        <v>15</v>
      </c>
      <c r="E4" s="12" t="s">
        <v>16</v>
      </c>
      <c r="F4" s="13" t="s">
        <v>20</v>
      </c>
      <c r="G4" s="14">
        <f aca="true" t="shared" si="3" ref="G3:G38">F4*0.5</f>
        <v>41.58</v>
      </c>
      <c r="H4" s="6">
        <v>3.5</v>
      </c>
      <c r="I4" s="19">
        <f t="shared" si="0"/>
        <v>45.08</v>
      </c>
      <c r="J4" s="19">
        <v>80.67</v>
      </c>
      <c r="K4" s="19">
        <f t="shared" si="1"/>
        <v>40.335</v>
      </c>
      <c r="L4" s="19">
        <f t="shared" si="2"/>
        <v>85.41499999999999</v>
      </c>
      <c r="M4" s="21"/>
    </row>
    <row r="5" spans="1:13" ht="27.75" customHeight="1">
      <c r="A5" s="6">
        <v>3</v>
      </c>
      <c r="B5" s="10">
        <v>20230100127</v>
      </c>
      <c r="C5" s="11" t="s">
        <v>21</v>
      </c>
      <c r="D5" s="12" t="s">
        <v>22</v>
      </c>
      <c r="E5" s="12" t="s">
        <v>23</v>
      </c>
      <c r="F5" s="13" t="s">
        <v>24</v>
      </c>
      <c r="G5" s="14">
        <f t="shared" si="3"/>
        <v>41.505</v>
      </c>
      <c r="H5" s="6">
        <v>3</v>
      </c>
      <c r="I5" s="19">
        <f t="shared" si="0"/>
        <v>44.505</v>
      </c>
      <c r="J5" s="19">
        <v>84</v>
      </c>
      <c r="K5" s="19">
        <f t="shared" si="1"/>
        <v>42</v>
      </c>
      <c r="L5" s="19">
        <f t="shared" si="2"/>
        <v>86.505</v>
      </c>
      <c r="M5" s="20" t="s">
        <v>18</v>
      </c>
    </row>
    <row r="6" spans="1:13" ht="27.75" customHeight="1">
      <c r="A6" s="6">
        <v>4</v>
      </c>
      <c r="B6" s="10">
        <v>20230100201</v>
      </c>
      <c r="C6" s="11" t="s">
        <v>25</v>
      </c>
      <c r="D6" s="12" t="s">
        <v>22</v>
      </c>
      <c r="E6" s="12" t="s">
        <v>23</v>
      </c>
      <c r="F6" s="13" t="s">
        <v>26</v>
      </c>
      <c r="G6" s="14">
        <f t="shared" si="3"/>
        <v>42.995</v>
      </c>
      <c r="H6" s="6">
        <v>0.75</v>
      </c>
      <c r="I6" s="19">
        <f t="shared" si="0"/>
        <v>43.745</v>
      </c>
      <c r="J6" s="19">
        <v>83.67</v>
      </c>
      <c r="K6" s="19">
        <f t="shared" si="1"/>
        <v>41.835</v>
      </c>
      <c r="L6" s="19">
        <f t="shared" si="2"/>
        <v>85.58</v>
      </c>
      <c r="M6" s="20" t="s">
        <v>18</v>
      </c>
    </row>
    <row r="7" spans="1:13" ht="27.75" customHeight="1">
      <c r="A7" s="6">
        <v>5</v>
      </c>
      <c r="B7" s="10">
        <v>20230100119</v>
      </c>
      <c r="C7" s="11" t="s">
        <v>27</v>
      </c>
      <c r="D7" s="12" t="s">
        <v>22</v>
      </c>
      <c r="E7" s="12" t="s">
        <v>23</v>
      </c>
      <c r="F7" s="13" t="s">
        <v>28</v>
      </c>
      <c r="G7" s="14">
        <f t="shared" si="3"/>
        <v>41.32</v>
      </c>
      <c r="H7" s="6">
        <v>2</v>
      </c>
      <c r="I7" s="19">
        <f t="shared" si="0"/>
        <v>43.32</v>
      </c>
      <c r="J7" s="19">
        <v>80.33</v>
      </c>
      <c r="K7" s="19">
        <f t="shared" si="1"/>
        <v>40.165</v>
      </c>
      <c r="L7" s="19">
        <f t="shared" si="2"/>
        <v>83.485</v>
      </c>
      <c r="M7" s="21"/>
    </row>
    <row r="8" spans="1:13" ht="27.75" customHeight="1">
      <c r="A8" s="6">
        <v>6</v>
      </c>
      <c r="B8" s="10">
        <v>20230100117</v>
      </c>
      <c r="C8" s="11" t="s">
        <v>29</v>
      </c>
      <c r="D8" s="12" t="s">
        <v>22</v>
      </c>
      <c r="E8" s="12" t="s">
        <v>23</v>
      </c>
      <c r="F8" s="13" t="s">
        <v>30</v>
      </c>
      <c r="G8" s="14">
        <f t="shared" si="3"/>
        <v>38.95</v>
      </c>
      <c r="H8" s="6">
        <v>4.5</v>
      </c>
      <c r="I8" s="19">
        <f t="shared" si="0"/>
        <v>43.45</v>
      </c>
      <c r="J8" s="19">
        <v>79.67</v>
      </c>
      <c r="K8" s="19">
        <f t="shared" si="1"/>
        <v>39.835</v>
      </c>
      <c r="L8" s="19">
        <f t="shared" si="2"/>
        <v>83.285</v>
      </c>
      <c r="M8" s="21"/>
    </row>
    <row r="9" spans="1:13" ht="27.75" customHeight="1">
      <c r="A9" s="6">
        <v>7</v>
      </c>
      <c r="B9" s="10">
        <v>20230100224</v>
      </c>
      <c r="C9" s="11" t="s">
        <v>31</v>
      </c>
      <c r="D9" s="12" t="s">
        <v>22</v>
      </c>
      <c r="E9" s="12" t="s">
        <v>32</v>
      </c>
      <c r="F9" s="13" t="s">
        <v>33</v>
      </c>
      <c r="G9" s="14">
        <f t="shared" si="3"/>
        <v>41.815</v>
      </c>
      <c r="H9" s="6">
        <v>0.75</v>
      </c>
      <c r="I9" s="19">
        <f t="shared" si="0"/>
        <v>42.565</v>
      </c>
      <c r="J9" s="19">
        <v>83.33</v>
      </c>
      <c r="K9" s="19">
        <f t="shared" si="1"/>
        <v>41.665</v>
      </c>
      <c r="L9" s="19">
        <f t="shared" si="2"/>
        <v>84.22999999999999</v>
      </c>
      <c r="M9" s="22" t="s">
        <v>18</v>
      </c>
    </row>
    <row r="10" spans="1:13" ht="27.75" customHeight="1">
      <c r="A10" s="6">
        <v>8</v>
      </c>
      <c r="B10" s="10">
        <v>20230100215</v>
      </c>
      <c r="C10" s="11" t="s">
        <v>34</v>
      </c>
      <c r="D10" s="12" t="s">
        <v>22</v>
      </c>
      <c r="E10" s="12" t="s">
        <v>32</v>
      </c>
      <c r="F10" s="13" t="s">
        <v>35</v>
      </c>
      <c r="G10" s="14">
        <f t="shared" si="3"/>
        <v>41.285</v>
      </c>
      <c r="H10" s="6">
        <v>1.5</v>
      </c>
      <c r="I10" s="19">
        <f t="shared" si="0"/>
        <v>42.785</v>
      </c>
      <c r="J10" s="19">
        <v>82.67</v>
      </c>
      <c r="K10" s="19">
        <f t="shared" si="1"/>
        <v>41.335</v>
      </c>
      <c r="L10" s="19">
        <f t="shared" si="2"/>
        <v>84.12</v>
      </c>
      <c r="M10" s="22" t="s">
        <v>18</v>
      </c>
    </row>
    <row r="11" spans="1:13" ht="27.75" customHeight="1">
      <c r="A11" s="6">
        <v>9</v>
      </c>
      <c r="B11" s="10">
        <v>20230100206</v>
      </c>
      <c r="C11" s="11" t="s">
        <v>36</v>
      </c>
      <c r="D11" s="12" t="s">
        <v>22</v>
      </c>
      <c r="E11" s="12" t="s">
        <v>32</v>
      </c>
      <c r="F11" s="13" t="s">
        <v>37</v>
      </c>
      <c r="G11" s="14">
        <f t="shared" si="3"/>
        <v>32.7</v>
      </c>
      <c r="H11" s="6">
        <v>10</v>
      </c>
      <c r="I11" s="19">
        <f t="shared" si="0"/>
        <v>42.7</v>
      </c>
      <c r="J11" s="19">
        <v>82.67</v>
      </c>
      <c r="K11" s="19">
        <f t="shared" si="1"/>
        <v>41.335</v>
      </c>
      <c r="L11" s="19">
        <f t="shared" si="2"/>
        <v>84.035</v>
      </c>
      <c r="M11" s="22" t="s">
        <v>18</v>
      </c>
    </row>
    <row r="12" spans="1:13" ht="27.75" customHeight="1">
      <c r="A12" s="6">
        <v>10</v>
      </c>
      <c r="B12" s="10">
        <v>20230100222</v>
      </c>
      <c r="C12" s="11" t="s">
        <v>38</v>
      </c>
      <c r="D12" s="12" t="s">
        <v>22</v>
      </c>
      <c r="E12" s="12" t="s">
        <v>32</v>
      </c>
      <c r="F12" s="13" t="s">
        <v>28</v>
      </c>
      <c r="G12" s="14">
        <f t="shared" si="3"/>
        <v>41.32</v>
      </c>
      <c r="H12" s="6">
        <v>0.75</v>
      </c>
      <c r="I12" s="19">
        <f t="shared" si="0"/>
        <v>42.07</v>
      </c>
      <c r="J12" s="19">
        <v>82.67</v>
      </c>
      <c r="K12" s="19">
        <f t="shared" si="1"/>
        <v>41.335</v>
      </c>
      <c r="L12" s="19">
        <f t="shared" si="2"/>
        <v>83.405</v>
      </c>
      <c r="M12" s="21"/>
    </row>
    <row r="13" spans="1:13" ht="27.75" customHeight="1">
      <c r="A13" s="6">
        <v>11</v>
      </c>
      <c r="B13" s="10">
        <v>20230100210</v>
      </c>
      <c r="C13" s="11" t="s">
        <v>39</v>
      </c>
      <c r="D13" s="12" t="s">
        <v>22</v>
      </c>
      <c r="E13" s="12" t="s">
        <v>32</v>
      </c>
      <c r="F13" s="13" t="s">
        <v>40</v>
      </c>
      <c r="G13" s="14">
        <f t="shared" si="3"/>
        <v>41.855</v>
      </c>
      <c r="H13" s="6">
        <v>2</v>
      </c>
      <c r="I13" s="19">
        <f t="shared" si="0"/>
        <v>43.855</v>
      </c>
      <c r="J13" s="19">
        <v>79</v>
      </c>
      <c r="K13" s="19">
        <f t="shared" si="1"/>
        <v>39.5</v>
      </c>
      <c r="L13" s="19">
        <f t="shared" si="2"/>
        <v>83.35499999999999</v>
      </c>
      <c r="M13" s="21"/>
    </row>
    <row r="14" spans="1:13" ht="27.75" customHeight="1">
      <c r="A14" s="6">
        <v>12</v>
      </c>
      <c r="B14" s="10">
        <v>20230100218</v>
      </c>
      <c r="C14" s="11" t="s">
        <v>41</v>
      </c>
      <c r="D14" s="12" t="s">
        <v>22</v>
      </c>
      <c r="E14" s="12" t="s">
        <v>32</v>
      </c>
      <c r="F14" s="13" t="s">
        <v>42</v>
      </c>
      <c r="G14" s="14">
        <f t="shared" si="3"/>
        <v>40.09</v>
      </c>
      <c r="H14" s="6">
        <v>2</v>
      </c>
      <c r="I14" s="19">
        <f t="shared" si="0"/>
        <v>42.09</v>
      </c>
      <c r="J14" s="19">
        <v>80</v>
      </c>
      <c r="K14" s="19">
        <f t="shared" si="1"/>
        <v>40</v>
      </c>
      <c r="L14" s="19">
        <f t="shared" si="2"/>
        <v>82.09</v>
      </c>
      <c r="M14" s="21"/>
    </row>
    <row r="15" spans="1:13" ht="27.75" customHeight="1">
      <c r="A15" s="6">
        <v>13</v>
      </c>
      <c r="B15" s="10">
        <v>20230100228</v>
      </c>
      <c r="C15" s="11" t="s">
        <v>43</v>
      </c>
      <c r="D15" s="12" t="s">
        <v>44</v>
      </c>
      <c r="E15" s="12" t="s">
        <v>45</v>
      </c>
      <c r="F15" s="13" t="s">
        <v>46</v>
      </c>
      <c r="G15" s="14">
        <f t="shared" si="3"/>
        <v>39.59</v>
      </c>
      <c r="H15" s="6">
        <v>0.75</v>
      </c>
      <c r="I15" s="19">
        <f t="shared" si="0"/>
        <v>40.34</v>
      </c>
      <c r="J15" s="19">
        <v>83</v>
      </c>
      <c r="K15" s="19">
        <f t="shared" si="1"/>
        <v>41.5</v>
      </c>
      <c r="L15" s="19">
        <f t="shared" si="2"/>
        <v>81.84</v>
      </c>
      <c r="M15" s="20" t="s">
        <v>18</v>
      </c>
    </row>
    <row r="16" spans="1:13" ht="27.75" customHeight="1">
      <c r="A16" s="6">
        <v>14</v>
      </c>
      <c r="B16" s="10">
        <v>20230100230</v>
      </c>
      <c r="C16" s="11" t="s">
        <v>47</v>
      </c>
      <c r="D16" s="12" t="s">
        <v>44</v>
      </c>
      <c r="E16" s="12" t="s">
        <v>45</v>
      </c>
      <c r="F16" s="13" t="s">
        <v>48</v>
      </c>
      <c r="G16" s="14">
        <f t="shared" si="3"/>
        <v>39.555</v>
      </c>
      <c r="H16" s="6">
        <v>0.75</v>
      </c>
      <c r="I16" s="19">
        <f t="shared" si="0"/>
        <v>40.305</v>
      </c>
      <c r="J16" s="19">
        <v>81.33</v>
      </c>
      <c r="K16" s="19">
        <f t="shared" si="1"/>
        <v>40.665</v>
      </c>
      <c r="L16" s="19">
        <f t="shared" si="2"/>
        <v>80.97</v>
      </c>
      <c r="M16" s="21"/>
    </row>
    <row r="17" spans="1:13" ht="27.75" customHeight="1">
      <c r="A17" s="6">
        <v>15</v>
      </c>
      <c r="B17" s="10">
        <v>20230100310</v>
      </c>
      <c r="C17" s="11" t="s">
        <v>49</v>
      </c>
      <c r="D17" s="12" t="s">
        <v>44</v>
      </c>
      <c r="E17" s="12" t="s">
        <v>50</v>
      </c>
      <c r="F17" s="13" t="s">
        <v>51</v>
      </c>
      <c r="G17" s="14">
        <f t="shared" si="3"/>
        <v>40.51</v>
      </c>
      <c r="H17" s="6">
        <v>2.25</v>
      </c>
      <c r="I17" s="19">
        <f t="shared" si="0"/>
        <v>42.76</v>
      </c>
      <c r="J17" s="19">
        <v>87</v>
      </c>
      <c r="K17" s="19">
        <f t="shared" si="1"/>
        <v>43.5</v>
      </c>
      <c r="L17" s="19">
        <f t="shared" si="2"/>
        <v>86.25999999999999</v>
      </c>
      <c r="M17" s="20" t="s">
        <v>18</v>
      </c>
    </row>
    <row r="18" spans="1:13" ht="27.75" customHeight="1">
      <c r="A18" s="6">
        <v>16</v>
      </c>
      <c r="B18" s="10">
        <v>20230100306</v>
      </c>
      <c r="C18" s="11" t="s">
        <v>52</v>
      </c>
      <c r="D18" s="12" t="s">
        <v>44</v>
      </c>
      <c r="E18" s="12" t="s">
        <v>50</v>
      </c>
      <c r="F18" s="13" t="s">
        <v>53</v>
      </c>
      <c r="G18" s="14">
        <f t="shared" si="3"/>
        <v>35.195</v>
      </c>
      <c r="H18" s="6">
        <v>7</v>
      </c>
      <c r="I18" s="19">
        <f t="shared" si="0"/>
        <v>42.195</v>
      </c>
      <c r="J18" s="19">
        <v>76</v>
      </c>
      <c r="K18" s="19">
        <f t="shared" si="1"/>
        <v>38</v>
      </c>
      <c r="L18" s="19">
        <f t="shared" si="2"/>
        <v>80.195</v>
      </c>
      <c r="M18" s="21"/>
    </row>
    <row r="19" spans="1:13" ht="27.75" customHeight="1">
      <c r="A19" s="6">
        <v>17</v>
      </c>
      <c r="B19" s="10">
        <v>20230100313</v>
      </c>
      <c r="C19" s="11" t="s">
        <v>54</v>
      </c>
      <c r="D19" s="12" t="s">
        <v>55</v>
      </c>
      <c r="E19" s="12" t="s">
        <v>23</v>
      </c>
      <c r="F19" s="13" t="s">
        <v>26</v>
      </c>
      <c r="G19" s="14">
        <f t="shared" si="3"/>
        <v>42.995</v>
      </c>
      <c r="H19" s="6">
        <v>2.25</v>
      </c>
      <c r="I19" s="19">
        <f t="shared" si="0"/>
        <v>45.245</v>
      </c>
      <c r="J19" s="19">
        <v>84</v>
      </c>
      <c r="K19" s="19">
        <f t="shared" si="1"/>
        <v>42</v>
      </c>
      <c r="L19" s="19">
        <f t="shared" si="2"/>
        <v>87.245</v>
      </c>
      <c r="M19" s="20" t="s">
        <v>18</v>
      </c>
    </row>
    <row r="20" spans="1:13" ht="27.75" customHeight="1">
      <c r="A20" s="6">
        <v>18</v>
      </c>
      <c r="B20" s="10">
        <v>20230100322</v>
      </c>
      <c r="C20" s="11" t="s">
        <v>56</v>
      </c>
      <c r="D20" s="12" t="s">
        <v>55</v>
      </c>
      <c r="E20" s="12" t="s">
        <v>23</v>
      </c>
      <c r="F20" s="13" t="s">
        <v>57</v>
      </c>
      <c r="G20" s="14">
        <f t="shared" si="3"/>
        <v>40.405</v>
      </c>
      <c r="H20" s="6">
        <v>3.75</v>
      </c>
      <c r="I20" s="19">
        <f t="shared" si="0"/>
        <v>44.155</v>
      </c>
      <c r="J20" s="19">
        <v>83.33</v>
      </c>
      <c r="K20" s="19">
        <f t="shared" si="1"/>
        <v>41.665</v>
      </c>
      <c r="L20" s="19">
        <f t="shared" si="2"/>
        <v>85.82</v>
      </c>
      <c r="M20" s="20" t="s">
        <v>18</v>
      </c>
    </row>
    <row r="21" spans="1:13" ht="27.75" customHeight="1">
      <c r="A21" s="6">
        <v>19</v>
      </c>
      <c r="B21" s="10">
        <v>20230100328</v>
      </c>
      <c r="C21" s="11" t="s">
        <v>58</v>
      </c>
      <c r="D21" s="12" t="s">
        <v>55</v>
      </c>
      <c r="E21" s="12" t="s">
        <v>23</v>
      </c>
      <c r="F21" s="13" t="s">
        <v>59</v>
      </c>
      <c r="G21" s="14">
        <f t="shared" si="3"/>
        <v>41.08</v>
      </c>
      <c r="H21" s="6">
        <v>2.25</v>
      </c>
      <c r="I21" s="19">
        <f t="shared" si="0"/>
        <v>43.33</v>
      </c>
      <c r="J21" s="19">
        <v>82</v>
      </c>
      <c r="K21" s="19">
        <f t="shared" si="1"/>
        <v>41</v>
      </c>
      <c r="L21" s="19">
        <f t="shared" si="2"/>
        <v>84.33</v>
      </c>
      <c r="M21" s="21"/>
    </row>
    <row r="22" spans="1:13" ht="27.75" customHeight="1">
      <c r="A22" s="6">
        <v>20</v>
      </c>
      <c r="B22" s="10">
        <v>20230100320</v>
      </c>
      <c r="C22" s="11" t="s">
        <v>60</v>
      </c>
      <c r="D22" s="12" t="s">
        <v>55</v>
      </c>
      <c r="E22" s="12" t="s">
        <v>23</v>
      </c>
      <c r="F22" s="13" t="s">
        <v>61</v>
      </c>
      <c r="G22" s="14">
        <f t="shared" si="3"/>
        <v>39.905</v>
      </c>
      <c r="H22" s="6">
        <v>1.75</v>
      </c>
      <c r="I22" s="19">
        <f t="shared" si="0"/>
        <v>41.655</v>
      </c>
      <c r="J22" s="19">
        <v>79</v>
      </c>
      <c r="K22" s="19">
        <f t="shared" si="1"/>
        <v>39.5</v>
      </c>
      <c r="L22" s="19">
        <f t="shared" si="2"/>
        <v>81.155</v>
      </c>
      <c r="M22" s="21"/>
    </row>
    <row r="23" spans="1:13" ht="27.75" customHeight="1">
      <c r="A23" s="6">
        <v>21</v>
      </c>
      <c r="B23" s="10">
        <v>20230100402</v>
      </c>
      <c r="C23" s="11" t="s">
        <v>62</v>
      </c>
      <c r="D23" s="12" t="s">
        <v>55</v>
      </c>
      <c r="E23" s="12" t="s">
        <v>16</v>
      </c>
      <c r="F23" s="13" t="s">
        <v>59</v>
      </c>
      <c r="G23" s="14">
        <f t="shared" si="3"/>
        <v>41.08</v>
      </c>
      <c r="H23" s="6">
        <v>0.75</v>
      </c>
      <c r="I23" s="19">
        <f t="shared" si="0"/>
        <v>41.83</v>
      </c>
      <c r="J23" s="19">
        <v>84</v>
      </c>
      <c r="K23" s="19">
        <f t="shared" si="1"/>
        <v>42</v>
      </c>
      <c r="L23" s="19">
        <f t="shared" si="2"/>
        <v>83.83</v>
      </c>
      <c r="M23" s="20" t="s">
        <v>18</v>
      </c>
    </row>
    <row r="24" spans="1:13" ht="27.75" customHeight="1">
      <c r="A24" s="6">
        <v>22</v>
      </c>
      <c r="B24" s="10">
        <v>20230100404</v>
      </c>
      <c r="C24" s="11" t="s">
        <v>63</v>
      </c>
      <c r="D24" s="12" t="s">
        <v>55</v>
      </c>
      <c r="E24" s="12" t="s">
        <v>16</v>
      </c>
      <c r="F24" s="13" t="s">
        <v>64</v>
      </c>
      <c r="G24" s="14">
        <f t="shared" si="3"/>
        <v>33.855</v>
      </c>
      <c r="H24" s="6">
        <v>7</v>
      </c>
      <c r="I24" s="19">
        <f t="shared" si="0"/>
        <v>40.855</v>
      </c>
      <c r="J24" s="19">
        <v>82.33</v>
      </c>
      <c r="K24" s="19">
        <f t="shared" si="1"/>
        <v>41.165</v>
      </c>
      <c r="L24" s="19">
        <f t="shared" si="2"/>
        <v>82.02</v>
      </c>
      <c r="M24" s="21"/>
    </row>
    <row r="25" spans="1:13" ht="27.75" customHeight="1">
      <c r="A25" s="6">
        <v>23</v>
      </c>
      <c r="B25" s="10">
        <v>20230100409</v>
      </c>
      <c r="C25" s="11" t="s">
        <v>65</v>
      </c>
      <c r="D25" s="12" t="s">
        <v>55</v>
      </c>
      <c r="E25" s="12" t="s">
        <v>32</v>
      </c>
      <c r="F25" s="13" t="s">
        <v>66</v>
      </c>
      <c r="G25" s="14">
        <f t="shared" si="3"/>
        <v>38.1</v>
      </c>
      <c r="H25" s="6">
        <v>3</v>
      </c>
      <c r="I25" s="19">
        <f t="shared" si="0"/>
        <v>41.1</v>
      </c>
      <c r="J25" s="19">
        <v>86.33</v>
      </c>
      <c r="K25" s="19">
        <f t="shared" si="1"/>
        <v>43.165</v>
      </c>
      <c r="L25" s="19">
        <f t="shared" si="2"/>
        <v>84.265</v>
      </c>
      <c r="M25" s="22" t="s">
        <v>18</v>
      </c>
    </row>
    <row r="26" spans="1:13" ht="27.75" customHeight="1">
      <c r="A26" s="6">
        <v>24</v>
      </c>
      <c r="B26" s="10">
        <v>20230100407</v>
      </c>
      <c r="C26" s="11" t="s">
        <v>67</v>
      </c>
      <c r="D26" s="12" t="s">
        <v>55</v>
      </c>
      <c r="E26" s="12" t="s">
        <v>32</v>
      </c>
      <c r="F26" s="13" t="s">
        <v>68</v>
      </c>
      <c r="G26" s="14">
        <f t="shared" si="3"/>
        <v>39.17</v>
      </c>
      <c r="H26" s="6">
        <v>1.75</v>
      </c>
      <c r="I26" s="19">
        <f t="shared" si="0"/>
        <v>40.92</v>
      </c>
      <c r="J26" s="19">
        <v>81.67</v>
      </c>
      <c r="K26" s="19">
        <f t="shared" si="1"/>
        <v>40.835</v>
      </c>
      <c r="L26" s="19">
        <f t="shared" si="2"/>
        <v>81.755</v>
      </c>
      <c r="M26" s="21"/>
    </row>
    <row r="27" spans="1:13" ht="27.75" customHeight="1">
      <c r="A27" s="6">
        <v>25</v>
      </c>
      <c r="B27" s="10">
        <v>20230100415</v>
      </c>
      <c r="C27" s="11" t="s">
        <v>69</v>
      </c>
      <c r="D27" s="12" t="s">
        <v>70</v>
      </c>
      <c r="E27" s="12" t="s">
        <v>71</v>
      </c>
      <c r="F27" s="13" t="s">
        <v>72</v>
      </c>
      <c r="G27" s="14">
        <f t="shared" si="3"/>
        <v>40.62</v>
      </c>
      <c r="H27" s="6">
        <v>2</v>
      </c>
      <c r="I27" s="19">
        <f t="shared" si="0"/>
        <v>42.62</v>
      </c>
      <c r="J27" s="19">
        <v>79</v>
      </c>
      <c r="K27" s="19">
        <f t="shared" si="1"/>
        <v>39.5</v>
      </c>
      <c r="L27" s="19">
        <f t="shared" si="2"/>
        <v>82.12</v>
      </c>
      <c r="M27" s="20" t="s">
        <v>18</v>
      </c>
    </row>
    <row r="28" spans="1:13" ht="27.75" customHeight="1">
      <c r="A28" s="6">
        <v>26</v>
      </c>
      <c r="B28" s="10">
        <v>20230100413</v>
      </c>
      <c r="C28" s="11" t="s">
        <v>73</v>
      </c>
      <c r="D28" s="12" t="s">
        <v>70</v>
      </c>
      <c r="E28" s="12" t="s">
        <v>71</v>
      </c>
      <c r="F28" s="13" t="s">
        <v>74</v>
      </c>
      <c r="G28" s="14">
        <f t="shared" si="3"/>
        <v>39.755</v>
      </c>
      <c r="H28" s="6">
        <v>0.75</v>
      </c>
      <c r="I28" s="19">
        <f t="shared" si="0"/>
        <v>40.505</v>
      </c>
      <c r="J28" s="19">
        <v>82.33</v>
      </c>
      <c r="K28" s="19">
        <f t="shared" si="1"/>
        <v>41.165</v>
      </c>
      <c r="L28" s="19">
        <f t="shared" si="2"/>
        <v>81.67</v>
      </c>
      <c r="M28" s="21"/>
    </row>
    <row r="29" spans="1:13" ht="27.75" customHeight="1">
      <c r="A29" s="6">
        <v>27</v>
      </c>
      <c r="B29" s="10">
        <v>20230100429</v>
      </c>
      <c r="C29" s="11" t="s">
        <v>75</v>
      </c>
      <c r="D29" s="12" t="s">
        <v>70</v>
      </c>
      <c r="E29" s="12" t="s">
        <v>45</v>
      </c>
      <c r="F29" s="13" t="s">
        <v>76</v>
      </c>
      <c r="G29" s="14">
        <f t="shared" si="3"/>
        <v>40.435</v>
      </c>
      <c r="H29" s="6">
        <v>1.75</v>
      </c>
      <c r="I29" s="19">
        <f t="shared" si="0"/>
        <v>42.185</v>
      </c>
      <c r="J29" s="19">
        <v>83.67</v>
      </c>
      <c r="K29" s="19">
        <f t="shared" si="1"/>
        <v>41.835</v>
      </c>
      <c r="L29" s="19">
        <f t="shared" si="2"/>
        <v>84.02000000000001</v>
      </c>
      <c r="M29" s="20" t="s">
        <v>18</v>
      </c>
    </row>
    <row r="30" spans="1:13" ht="27.75" customHeight="1">
      <c r="A30" s="6">
        <v>28</v>
      </c>
      <c r="B30" s="10">
        <v>20230100426</v>
      </c>
      <c r="C30" s="11" t="s">
        <v>77</v>
      </c>
      <c r="D30" s="12" t="s">
        <v>70</v>
      </c>
      <c r="E30" s="12" t="s">
        <v>45</v>
      </c>
      <c r="F30" s="13" t="s">
        <v>68</v>
      </c>
      <c r="G30" s="14">
        <f t="shared" si="3"/>
        <v>39.17</v>
      </c>
      <c r="H30" s="6">
        <v>1.5</v>
      </c>
      <c r="I30" s="19">
        <f t="shared" si="0"/>
        <v>40.67</v>
      </c>
      <c r="J30" s="19">
        <v>86.33</v>
      </c>
      <c r="K30" s="19">
        <f t="shared" si="1"/>
        <v>43.165</v>
      </c>
      <c r="L30" s="19">
        <f t="shared" si="2"/>
        <v>83.83500000000001</v>
      </c>
      <c r="M30" s="20" t="s">
        <v>18</v>
      </c>
    </row>
    <row r="31" spans="1:13" ht="27.75" customHeight="1">
      <c r="A31" s="6">
        <v>29</v>
      </c>
      <c r="B31" s="10">
        <v>20230100421</v>
      </c>
      <c r="C31" s="11" t="s">
        <v>78</v>
      </c>
      <c r="D31" s="12" t="s">
        <v>70</v>
      </c>
      <c r="E31" s="12" t="s">
        <v>45</v>
      </c>
      <c r="F31" s="13" t="s">
        <v>79</v>
      </c>
      <c r="G31" s="14">
        <f t="shared" si="3"/>
        <v>37.26</v>
      </c>
      <c r="H31" s="6">
        <v>2.75</v>
      </c>
      <c r="I31" s="19">
        <f t="shared" si="0"/>
        <v>40.01</v>
      </c>
      <c r="J31" s="19">
        <v>79</v>
      </c>
      <c r="K31" s="19">
        <f t="shared" si="1"/>
        <v>39.5</v>
      </c>
      <c r="L31" s="19">
        <f t="shared" si="2"/>
        <v>79.50999999999999</v>
      </c>
      <c r="M31" s="21"/>
    </row>
    <row r="32" spans="1:13" ht="27.75" customHeight="1">
      <c r="A32" s="6">
        <v>30</v>
      </c>
      <c r="B32" s="10">
        <v>20230100419</v>
      </c>
      <c r="C32" s="11" t="s">
        <v>80</v>
      </c>
      <c r="D32" s="12" t="s">
        <v>70</v>
      </c>
      <c r="E32" s="12" t="s">
        <v>45</v>
      </c>
      <c r="F32" s="13" t="s">
        <v>81</v>
      </c>
      <c r="G32" s="14">
        <f t="shared" si="3"/>
        <v>38.18</v>
      </c>
      <c r="H32" s="6">
        <v>0.75</v>
      </c>
      <c r="I32" s="19">
        <f t="shared" si="0"/>
        <v>38.93</v>
      </c>
      <c r="J32" s="19">
        <v>82</v>
      </c>
      <c r="K32" s="19">
        <f t="shared" si="1"/>
        <v>41</v>
      </c>
      <c r="L32" s="19">
        <f t="shared" si="2"/>
        <v>79.93</v>
      </c>
      <c r="M32" s="21"/>
    </row>
    <row r="33" spans="1:13" ht="27.75" customHeight="1">
      <c r="A33" s="6">
        <v>31</v>
      </c>
      <c r="B33" s="10">
        <v>20230100518</v>
      </c>
      <c r="C33" s="11" t="s">
        <v>82</v>
      </c>
      <c r="D33" s="12" t="s">
        <v>70</v>
      </c>
      <c r="E33" s="12" t="s">
        <v>83</v>
      </c>
      <c r="F33" s="13" t="s">
        <v>84</v>
      </c>
      <c r="G33" s="14">
        <f t="shared" si="3"/>
        <v>40.365</v>
      </c>
      <c r="H33" s="6">
        <v>3.5</v>
      </c>
      <c r="I33" s="19">
        <f t="shared" si="0"/>
        <v>43.865</v>
      </c>
      <c r="J33" s="19">
        <v>83</v>
      </c>
      <c r="K33" s="19">
        <f t="shared" si="1"/>
        <v>41.5</v>
      </c>
      <c r="L33" s="19">
        <f t="shared" si="2"/>
        <v>85.36500000000001</v>
      </c>
      <c r="M33" s="20" t="s">
        <v>18</v>
      </c>
    </row>
    <row r="34" spans="1:13" ht="27.75" customHeight="1">
      <c r="A34" s="6">
        <v>32</v>
      </c>
      <c r="B34" s="10">
        <v>20230100510</v>
      </c>
      <c r="C34" s="11" t="s">
        <v>85</v>
      </c>
      <c r="D34" s="12" t="s">
        <v>70</v>
      </c>
      <c r="E34" s="12" t="s">
        <v>83</v>
      </c>
      <c r="F34" s="13" t="s">
        <v>86</v>
      </c>
      <c r="G34" s="14">
        <f t="shared" si="3"/>
        <v>39.28</v>
      </c>
      <c r="H34" s="6">
        <v>3.25</v>
      </c>
      <c r="I34" s="19">
        <f t="shared" si="0"/>
        <v>42.53</v>
      </c>
      <c r="J34" s="19">
        <v>83</v>
      </c>
      <c r="K34" s="19">
        <f t="shared" si="1"/>
        <v>41.5</v>
      </c>
      <c r="L34" s="19">
        <f t="shared" si="2"/>
        <v>84.03</v>
      </c>
      <c r="M34" s="20" t="s">
        <v>18</v>
      </c>
    </row>
    <row r="35" spans="1:13" ht="27.75" customHeight="1">
      <c r="A35" s="6">
        <v>33</v>
      </c>
      <c r="B35" s="10">
        <v>20230100430</v>
      </c>
      <c r="C35" s="11" t="s">
        <v>87</v>
      </c>
      <c r="D35" s="12" t="s">
        <v>70</v>
      </c>
      <c r="E35" s="12" t="s">
        <v>83</v>
      </c>
      <c r="F35" s="13" t="s">
        <v>88</v>
      </c>
      <c r="G35" s="14">
        <f t="shared" si="3"/>
        <v>40.215</v>
      </c>
      <c r="H35" s="6">
        <v>1.75</v>
      </c>
      <c r="I35" s="19">
        <f t="shared" si="0"/>
        <v>41.965</v>
      </c>
      <c r="J35" s="19">
        <v>83.67</v>
      </c>
      <c r="K35" s="19">
        <f t="shared" si="1"/>
        <v>41.835</v>
      </c>
      <c r="L35" s="19">
        <f t="shared" si="2"/>
        <v>83.80000000000001</v>
      </c>
      <c r="M35" s="20" t="s">
        <v>18</v>
      </c>
    </row>
    <row r="36" spans="1:13" ht="27.75" customHeight="1">
      <c r="A36" s="6">
        <v>34</v>
      </c>
      <c r="B36" s="10">
        <v>20230100520</v>
      </c>
      <c r="C36" s="11" t="s">
        <v>89</v>
      </c>
      <c r="D36" s="12" t="s">
        <v>70</v>
      </c>
      <c r="E36" s="12" t="s">
        <v>83</v>
      </c>
      <c r="F36" s="13" t="s">
        <v>90</v>
      </c>
      <c r="G36" s="14">
        <f t="shared" si="3"/>
        <v>40.785</v>
      </c>
      <c r="H36" s="6">
        <v>1.75</v>
      </c>
      <c r="I36" s="19">
        <f t="shared" si="0"/>
        <v>42.535</v>
      </c>
      <c r="J36" s="19">
        <v>80.67</v>
      </c>
      <c r="K36" s="19">
        <f t="shared" si="1"/>
        <v>40.335</v>
      </c>
      <c r="L36" s="19">
        <f t="shared" si="2"/>
        <v>82.87</v>
      </c>
      <c r="M36" s="21"/>
    </row>
    <row r="37" spans="1:13" ht="27.75" customHeight="1">
      <c r="A37" s="6">
        <v>35</v>
      </c>
      <c r="B37" s="10">
        <v>20230100516</v>
      </c>
      <c r="C37" s="11" t="s">
        <v>91</v>
      </c>
      <c r="D37" s="12" t="s">
        <v>70</v>
      </c>
      <c r="E37" s="12" t="s">
        <v>83</v>
      </c>
      <c r="F37" s="13" t="s">
        <v>59</v>
      </c>
      <c r="G37" s="14">
        <f t="shared" si="3"/>
        <v>41.08</v>
      </c>
      <c r="H37" s="6">
        <v>0.75</v>
      </c>
      <c r="I37" s="19">
        <f t="shared" si="0"/>
        <v>41.83</v>
      </c>
      <c r="J37" s="19">
        <v>80.33</v>
      </c>
      <c r="K37" s="19">
        <f t="shared" si="1"/>
        <v>40.165</v>
      </c>
      <c r="L37" s="19">
        <f t="shared" si="2"/>
        <v>81.995</v>
      </c>
      <c r="M37" s="21"/>
    </row>
    <row r="38" spans="1:13" ht="27.75" customHeight="1">
      <c r="A38" s="6">
        <v>36</v>
      </c>
      <c r="B38" s="10">
        <v>20230100521</v>
      </c>
      <c r="C38" s="11" t="s">
        <v>92</v>
      </c>
      <c r="D38" s="12" t="s">
        <v>70</v>
      </c>
      <c r="E38" s="12" t="s">
        <v>83</v>
      </c>
      <c r="F38" s="13" t="s">
        <v>93</v>
      </c>
      <c r="G38" s="14">
        <f t="shared" si="3"/>
        <v>39.395</v>
      </c>
      <c r="H38" s="6">
        <v>1.5</v>
      </c>
      <c r="I38" s="19">
        <f t="shared" si="0"/>
        <v>40.895</v>
      </c>
      <c r="J38" s="19">
        <v>81.67</v>
      </c>
      <c r="K38" s="19">
        <f t="shared" si="1"/>
        <v>40.835</v>
      </c>
      <c r="L38" s="19">
        <f t="shared" si="2"/>
        <v>81.73</v>
      </c>
      <c r="M38" s="21"/>
    </row>
    <row r="39" spans="1:13" ht="27.75" customHeight="1">
      <c r="A39" s="6">
        <v>37</v>
      </c>
      <c r="B39" s="10">
        <v>20230100528</v>
      </c>
      <c r="C39" s="11" t="s">
        <v>94</v>
      </c>
      <c r="D39" s="12" t="s">
        <v>70</v>
      </c>
      <c r="E39" s="12" t="s">
        <v>95</v>
      </c>
      <c r="F39" s="13" t="s">
        <v>96</v>
      </c>
      <c r="G39" s="14">
        <f aca="true" t="shared" si="4" ref="G39:G62">F39*0.5</f>
        <v>43.16</v>
      </c>
      <c r="H39" s="6">
        <v>0.75</v>
      </c>
      <c r="I39" s="19">
        <f t="shared" si="0"/>
        <v>43.91</v>
      </c>
      <c r="J39" s="19">
        <v>84.33</v>
      </c>
      <c r="K39" s="19">
        <f t="shared" si="1"/>
        <v>42.165</v>
      </c>
      <c r="L39" s="19">
        <f t="shared" si="2"/>
        <v>86.07499999999999</v>
      </c>
      <c r="M39" s="20" t="s">
        <v>18</v>
      </c>
    </row>
    <row r="40" spans="1:13" ht="27.75" customHeight="1">
      <c r="A40" s="6">
        <v>38</v>
      </c>
      <c r="B40" s="10">
        <v>20230100603</v>
      </c>
      <c r="C40" s="11" t="s">
        <v>97</v>
      </c>
      <c r="D40" s="12" t="s">
        <v>70</v>
      </c>
      <c r="E40" s="12" t="s">
        <v>95</v>
      </c>
      <c r="F40" s="13" t="s">
        <v>98</v>
      </c>
      <c r="G40" s="14">
        <f t="shared" si="4"/>
        <v>41.19</v>
      </c>
      <c r="H40" s="6">
        <v>1.25</v>
      </c>
      <c r="I40" s="19">
        <f t="shared" si="0"/>
        <v>42.44</v>
      </c>
      <c r="J40" s="19">
        <v>82.67</v>
      </c>
      <c r="K40" s="19">
        <f t="shared" si="1"/>
        <v>41.335</v>
      </c>
      <c r="L40" s="19">
        <f t="shared" si="2"/>
        <v>83.775</v>
      </c>
      <c r="M40" s="21"/>
    </row>
    <row r="41" spans="1:13" ht="27.75" customHeight="1">
      <c r="A41" s="6">
        <v>39</v>
      </c>
      <c r="B41" s="10">
        <v>20230100608</v>
      </c>
      <c r="C41" s="11" t="s">
        <v>99</v>
      </c>
      <c r="D41" s="12" t="s">
        <v>70</v>
      </c>
      <c r="E41" s="12" t="s">
        <v>50</v>
      </c>
      <c r="F41" s="13" t="s">
        <v>100</v>
      </c>
      <c r="G41" s="14">
        <f t="shared" si="4"/>
        <v>41.43</v>
      </c>
      <c r="H41" s="6">
        <v>1.25</v>
      </c>
      <c r="I41" s="19">
        <f t="shared" si="0"/>
        <v>42.68</v>
      </c>
      <c r="J41" s="19">
        <v>87.33</v>
      </c>
      <c r="K41" s="19">
        <f t="shared" si="1"/>
        <v>43.665</v>
      </c>
      <c r="L41" s="19">
        <f t="shared" si="2"/>
        <v>86.345</v>
      </c>
      <c r="M41" s="20" t="s">
        <v>18</v>
      </c>
    </row>
    <row r="42" spans="1:13" ht="27.75" customHeight="1">
      <c r="A42" s="6">
        <v>40</v>
      </c>
      <c r="B42" s="10">
        <v>20230100606</v>
      </c>
      <c r="C42" s="11" t="s">
        <v>101</v>
      </c>
      <c r="D42" s="12" t="s">
        <v>70</v>
      </c>
      <c r="E42" s="12" t="s">
        <v>50</v>
      </c>
      <c r="F42" s="13" t="s">
        <v>84</v>
      </c>
      <c r="G42" s="14">
        <f t="shared" si="4"/>
        <v>40.365</v>
      </c>
      <c r="H42" s="6">
        <v>3</v>
      </c>
      <c r="I42" s="19">
        <f t="shared" si="0"/>
        <v>43.365</v>
      </c>
      <c r="J42" s="19">
        <v>82</v>
      </c>
      <c r="K42" s="19">
        <f t="shared" si="1"/>
        <v>41</v>
      </c>
      <c r="L42" s="19">
        <f t="shared" si="2"/>
        <v>84.36500000000001</v>
      </c>
      <c r="M42" s="21"/>
    </row>
    <row r="43" spans="1:13" ht="27.75" customHeight="1">
      <c r="A43" s="6">
        <v>41</v>
      </c>
      <c r="B43" s="10">
        <v>20230100614</v>
      </c>
      <c r="C43" s="11" t="s">
        <v>102</v>
      </c>
      <c r="D43" s="12" t="s">
        <v>70</v>
      </c>
      <c r="E43" s="12" t="s">
        <v>103</v>
      </c>
      <c r="F43" s="13" t="s">
        <v>104</v>
      </c>
      <c r="G43" s="14">
        <f t="shared" si="4"/>
        <v>36.005</v>
      </c>
      <c r="H43" s="6">
        <v>3</v>
      </c>
      <c r="I43" s="19">
        <f t="shared" si="0"/>
        <v>39.005</v>
      </c>
      <c r="J43" s="19">
        <v>84.33</v>
      </c>
      <c r="K43" s="19">
        <f t="shared" si="1"/>
        <v>42.165</v>
      </c>
      <c r="L43" s="19">
        <f t="shared" si="2"/>
        <v>81.17</v>
      </c>
      <c r="M43" s="20" t="s">
        <v>18</v>
      </c>
    </row>
    <row r="44" spans="1:13" ht="27.75" customHeight="1">
      <c r="A44" s="6">
        <v>42</v>
      </c>
      <c r="B44" s="10">
        <v>20230100617</v>
      </c>
      <c r="C44" s="11" t="s">
        <v>105</v>
      </c>
      <c r="D44" s="12" t="s">
        <v>70</v>
      </c>
      <c r="E44" s="12" t="s">
        <v>103</v>
      </c>
      <c r="F44" s="13" t="s">
        <v>106</v>
      </c>
      <c r="G44" s="14">
        <f t="shared" si="4"/>
        <v>36.685</v>
      </c>
      <c r="H44" s="6">
        <v>3</v>
      </c>
      <c r="I44" s="19">
        <f t="shared" si="0"/>
        <v>39.685</v>
      </c>
      <c r="J44" s="19">
        <v>81.67</v>
      </c>
      <c r="K44" s="19">
        <f t="shared" si="1"/>
        <v>40.835</v>
      </c>
      <c r="L44" s="19">
        <f t="shared" si="2"/>
        <v>80.52000000000001</v>
      </c>
      <c r="M44" s="21"/>
    </row>
    <row r="45" spans="1:13" ht="27.75" customHeight="1">
      <c r="A45" s="6">
        <v>43</v>
      </c>
      <c r="B45" s="10">
        <v>20230100619</v>
      </c>
      <c r="C45" s="11" t="s">
        <v>107</v>
      </c>
      <c r="D45" s="12" t="s">
        <v>108</v>
      </c>
      <c r="E45" s="12" t="s">
        <v>103</v>
      </c>
      <c r="F45" s="13" t="s">
        <v>109</v>
      </c>
      <c r="G45" s="14">
        <f t="shared" si="4"/>
        <v>37.79</v>
      </c>
      <c r="H45" s="6">
        <v>6.75</v>
      </c>
      <c r="I45" s="19">
        <f t="shared" si="0"/>
        <v>44.54</v>
      </c>
      <c r="J45" s="19">
        <v>84</v>
      </c>
      <c r="K45" s="19">
        <f t="shared" si="1"/>
        <v>42</v>
      </c>
      <c r="L45" s="19">
        <f t="shared" si="2"/>
        <v>86.53999999999999</v>
      </c>
      <c r="M45" s="20" t="s">
        <v>18</v>
      </c>
    </row>
    <row r="46" spans="1:13" ht="27.75" customHeight="1">
      <c r="A46" s="6">
        <v>44</v>
      </c>
      <c r="B46" s="10">
        <v>20230100620</v>
      </c>
      <c r="C46" s="11" t="s">
        <v>110</v>
      </c>
      <c r="D46" s="12" t="s">
        <v>108</v>
      </c>
      <c r="E46" s="12" t="s">
        <v>103</v>
      </c>
      <c r="F46" s="13" t="s">
        <v>111</v>
      </c>
      <c r="G46" s="14">
        <f t="shared" si="4"/>
        <v>41.395</v>
      </c>
      <c r="H46" s="6">
        <v>1.75</v>
      </c>
      <c r="I46" s="19">
        <f t="shared" si="0"/>
        <v>43.145</v>
      </c>
      <c r="J46" s="19">
        <v>79.67</v>
      </c>
      <c r="K46" s="19">
        <f t="shared" si="1"/>
        <v>39.835</v>
      </c>
      <c r="L46" s="19">
        <f t="shared" si="2"/>
        <v>82.98</v>
      </c>
      <c r="M46" s="21"/>
    </row>
    <row r="47" spans="1:13" ht="27.75" customHeight="1">
      <c r="A47" s="6">
        <v>45</v>
      </c>
      <c r="B47" s="10">
        <v>20230100705</v>
      </c>
      <c r="C47" s="11" t="s">
        <v>112</v>
      </c>
      <c r="D47" s="12" t="s">
        <v>113</v>
      </c>
      <c r="E47" s="12" t="s">
        <v>23</v>
      </c>
      <c r="F47" s="13" t="s">
        <v>114</v>
      </c>
      <c r="G47" s="14">
        <f t="shared" si="4"/>
        <v>42.445</v>
      </c>
      <c r="H47" s="6">
        <v>1.5</v>
      </c>
      <c r="I47" s="19">
        <f t="shared" si="0"/>
        <v>43.945</v>
      </c>
      <c r="J47" s="19">
        <v>86.67</v>
      </c>
      <c r="K47" s="19">
        <f t="shared" si="1"/>
        <v>43.335</v>
      </c>
      <c r="L47" s="19">
        <f t="shared" si="2"/>
        <v>87.28</v>
      </c>
      <c r="M47" s="20" t="s">
        <v>18</v>
      </c>
    </row>
    <row r="48" spans="1:13" ht="27.75" customHeight="1">
      <c r="A48" s="6">
        <v>46</v>
      </c>
      <c r="B48" s="10">
        <v>20230100811</v>
      </c>
      <c r="C48" s="11" t="s">
        <v>115</v>
      </c>
      <c r="D48" s="12" t="s">
        <v>113</v>
      </c>
      <c r="E48" s="12" t="s">
        <v>23</v>
      </c>
      <c r="F48" s="13" t="s">
        <v>116</v>
      </c>
      <c r="G48" s="14">
        <f t="shared" si="4"/>
        <v>42.94</v>
      </c>
      <c r="H48" s="6">
        <v>1</v>
      </c>
      <c r="I48" s="19">
        <f t="shared" si="0"/>
        <v>43.94</v>
      </c>
      <c r="J48" s="19">
        <v>85.33</v>
      </c>
      <c r="K48" s="19">
        <f t="shared" si="1"/>
        <v>42.665</v>
      </c>
      <c r="L48" s="19">
        <f t="shared" si="2"/>
        <v>86.60499999999999</v>
      </c>
      <c r="M48" s="20" t="s">
        <v>18</v>
      </c>
    </row>
    <row r="49" spans="1:13" ht="27.75" customHeight="1">
      <c r="A49" s="6">
        <v>47</v>
      </c>
      <c r="B49" s="10">
        <v>20230100726</v>
      </c>
      <c r="C49" s="11" t="s">
        <v>117</v>
      </c>
      <c r="D49" s="12" t="s">
        <v>113</v>
      </c>
      <c r="E49" s="12" t="s">
        <v>23</v>
      </c>
      <c r="F49" s="13" t="s">
        <v>118</v>
      </c>
      <c r="G49" s="14">
        <f t="shared" si="4"/>
        <v>42.7</v>
      </c>
      <c r="H49" s="6">
        <v>2.5</v>
      </c>
      <c r="I49" s="19">
        <f t="shared" si="0"/>
        <v>45.2</v>
      </c>
      <c r="J49" s="19">
        <v>81</v>
      </c>
      <c r="K49" s="19">
        <f t="shared" si="1"/>
        <v>40.5</v>
      </c>
      <c r="L49" s="19">
        <f t="shared" si="2"/>
        <v>85.7</v>
      </c>
      <c r="M49" s="20" t="s">
        <v>18</v>
      </c>
    </row>
    <row r="50" spans="1:13" ht="27.75" customHeight="1">
      <c r="A50" s="6">
        <v>48</v>
      </c>
      <c r="B50" s="10">
        <v>20230100727</v>
      </c>
      <c r="C50" s="11" t="s">
        <v>119</v>
      </c>
      <c r="D50" s="12" t="s">
        <v>113</v>
      </c>
      <c r="E50" s="12" t="s">
        <v>23</v>
      </c>
      <c r="F50" s="13" t="s">
        <v>120</v>
      </c>
      <c r="G50" s="14">
        <f t="shared" si="4"/>
        <v>41.12</v>
      </c>
      <c r="H50" s="6">
        <v>3</v>
      </c>
      <c r="I50" s="19">
        <f t="shared" si="0"/>
        <v>44.12</v>
      </c>
      <c r="J50" s="19">
        <v>83</v>
      </c>
      <c r="K50" s="19">
        <f t="shared" si="1"/>
        <v>41.5</v>
      </c>
      <c r="L50" s="19">
        <f t="shared" si="2"/>
        <v>85.62</v>
      </c>
      <c r="M50" s="20" t="s">
        <v>18</v>
      </c>
    </row>
    <row r="51" spans="1:13" ht="27.75" customHeight="1">
      <c r="A51" s="6">
        <v>49</v>
      </c>
      <c r="B51" s="10">
        <v>20230100718</v>
      </c>
      <c r="C51" s="11" t="s">
        <v>121</v>
      </c>
      <c r="D51" s="12" t="s">
        <v>113</v>
      </c>
      <c r="E51" s="12" t="s">
        <v>23</v>
      </c>
      <c r="F51" s="13" t="s">
        <v>122</v>
      </c>
      <c r="G51" s="14">
        <f t="shared" si="4"/>
        <v>41.745</v>
      </c>
      <c r="H51" s="6">
        <v>1.75</v>
      </c>
      <c r="I51" s="19">
        <f t="shared" si="0"/>
        <v>43.495</v>
      </c>
      <c r="J51" s="19">
        <v>83.33</v>
      </c>
      <c r="K51" s="19">
        <f t="shared" si="1"/>
        <v>41.665</v>
      </c>
      <c r="L51" s="19">
        <f t="shared" si="2"/>
        <v>85.16</v>
      </c>
      <c r="M51" s="20" t="s">
        <v>18</v>
      </c>
    </row>
    <row r="52" spans="1:13" ht="27.75" customHeight="1">
      <c r="A52" s="6">
        <v>50</v>
      </c>
      <c r="B52" s="10">
        <v>20230100813</v>
      </c>
      <c r="C52" s="11" t="s">
        <v>123</v>
      </c>
      <c r="D52" s="12" t="s">
        <v>113</v>
      </c>
      <c r="E52" s="12" t="s">
        <v>23</v>
      </c>
      <c r="F52" s="13" t="s">
        <v>124</v>
      </c>
      <c r="G52" s="14">
        <f t="shared" si="4"/>
        <v>41.82</v>
      </c>
      <c r="H52" s="6">
        <v>3</v>
      </c>
      <c r="I52" s="19">
        <f t="shared" si="0"/>
        <v>44.82</v>
      </c>
      <c r="J52" s="19">
        <v>80.33</v>
      </c>
      <c r="K52" s="19">
        <f t="shared" si="1"/>
        <v>40.165</v>
      </c>
      <c r="L52" s="19">
        <f t="shared" si="2"/>
        <v>84.985</v>
      </c>
      <c r="M52" s="21"/>
    </row>
    <row r="53" spans="1:13" ht="27.75" customHeight="1">
      <c r="A53" s="6">
        <v>51</v>
      </c>
      <c r="B53" s="10">
        <v>20230100803</v>
      </c>
      <c r="C53" s="11" t="s">
        <v>125</v>
      </c>
      <c r="D53" s="12" t="s">
        <v>113</v>
      </c>
      <c r="E53" s="12" t="s">
        <v>23</v>
      </c>
      <c r="F53" s="13" t="s">
        <v>126</v>
      </c>
      <c r="G53" s="14">
        <f t="shared" si="4"/>
        <v>38.78</v>
      </c>
      <c r="H53" s="6">
        <v>5.75</v>
      </c>
      <c r="I53" s="19">
        <f t="shared" si="0"/>
        <v>44.53</v>
      </c>
      <c r="J53" s="19">
        <v>79.67</v>
      </c>
      <c r="K53" s="19">
        <f t="shared" si="1"/>
        <v>39.835</v>
      </c>
      <c r="L53" s="19">
        <f t="shared" si="2"/>
        <v>84.36500000000001</v>
      </c>
      <c r="M53" s="21"/>
    </row>
    <row r="54" spans="1:13" ht="27.75" customHeight="1">
      <c r="A54" s="6">
        <v>52</v>
      </c>
      <c r="B54" s="10">
        <v>20230100806</v>
      </c>
      <c r="C54" s="11" t="s">
        <v>127</v>
      </c>
      <c r="D54" s="12" t="s">
        <v>113</v>
      </c>
      <c r="E54" s="12" t="s">
        <v>23</v>
      </c>
      <c r="F54" s="13" t="s">
        <v>100</v>
      </c>
      <c r="G54" s="14">
        <f t="shared" si="4"/>
        <v>41.43</v>
      </c>
      <c r="H54" s="6">
        <v>3</v>
      </c>
      <c r="I54" s="19">
        <f t="shared" si="0"/>
        <v>44.43</v>
      </c>
      <c r="J54" s="19">
        <v>78.67</v>
      </c>
      <c r="K54" s="19">
        <f t="shared" si="1"/>
        <v>39.335</v>
      </c>
      <c r="L54" s="19">
        <f t="shared" si="2"/>
        <v>83.765</v>
      </c>
      <c r="M54" s="21"/>
    </row>
    <row r="55" spans="1:13" ht="27.75" customHeight="1">
      <c r="A55" s="6">
        <v>53</v>
      </c>
      <c r="B55" s="10">
        <v>20230100716</v>
      </c>
      <c r="C55" s="11" t="s">
        <v>128</v>
      </c>
      <c r="D55" s="12" t="s">
        <v>113</v>
      </c>
      <c r="E55" s="12" t="s">
        <v>23</v>
      </c>
      <c r="F55" s="13" t="s">
        <v>129</v>
      </c>
      <c r="G55" s="14">
        <f t="shared" si="4"/>
        <v>39.37</v>
      </c>
      <c r="H55" s="6">
        <v>4.5</v>
      </c>
      <c r="I55" s="19">
        <f t="shared" si="0"/>
        <v>43.87</v>
      </c>
      <c r="J55" s="19">
        <v>79.67</v>
      </c>
      <c r="K55" s="19">
        <f t="shared" si="1"/>
        <v>39.835</v>
      </c>
      <c r="L55" s="19">
        <f t="shared" si="2"/>
        <v>83.705</v>
      </c>
      <c r="M55" s="21"/>
    </row>
    <row r="56" spans="1:13" ht="27.75" customHeight="1">
      <c r="A56" s="6">
        <v>54</v>
      </c>
      <c r="B56" s="10">
        <v>20230100805</v>
      </c>
      <c r="C56" s="11" t="s">
        <v>130</v>
      </c>
      <c r="D56" s="12" t="s">
        <v>113</v>
      </c>
      <c r="E56" s="12" t="s">
        <v>23</v>
      </c>
      <c r="F56" s="13" t="s">
        <v>131</v>
      </c>
      <c r="G56" s="14">
        <f t="shared" si="4"/>
        <v>40.97</v>
      </c>
      <c r="H56" s="6">
        <v>2</v>
      </c>
      <c r="I56" s="19">
        <f t="shared" si="0"/>
        <v>42.97</v>
      </c>
      <c r="J56" s="19">
        <v>80.67</v>
      </c>
      <c r="K56" s="19">
        <f t="shared" si="1"/>
        <v>40.335</v>
      </c>
      <c r="L56" s="19">
        <f t="shared" si="2"/>
        <v>83.305</v>
      </c>
      <c r="M56" s="21"/>
    </row>
    <row r="57" spans="1:13" ht="27.75" customHeight="1">
      <c r="A57" s="6">
        <v>55</v>
      </c>
      <c r="B57" s="10">
        <v>20230100828</v>
      </c>
      <c r="C57" s="11" t="s">
        <v>132</v>
      </c>
      <c r="D57" s="12" t="s">
        <v>133</v>
      </c>
      <c r="E57" s="12" t="s">
        <v>32</v>
      </c>
      <c r="F57" s="13" t="s">
        <v>134</v>
      </c>
      <c r="G57" s="14">
        <f t="shared" si="4"/>
        <v>42.24</v>
      </c>
      <c r="H57" s="6">
        <v>0.75</v>
      </c>
      <c r="I57" s="19">
        <f t="shared" si="0"/>
        <v>42.99</v>
      </c>
      <c r="J57" s="19">
        <v>86</v>
      </c>
      <c r="K57" s="19">
        <f t="shared" si="1"/>
        <v>43</v>
      </c>
      <c r="L57" s="19">
        <f t="shared" si="2"/>
        <v>85.99000000000001</v>
      </c>
      <c r="M57" s="22" t="s">
        <v>18</v>
      </c>
    </row>
    <row r="58" spans="1:13" ht="27.75" customHeight="1">
      <c r="A58" s="6">
        <v>56</v>
      </c>
      <c r="B58" s="10">
        <v>20230100821</v>
      </c>
      <c r="C58" s="11" t="s">
        <v>135</v>
      </c>
      <c r="D58" s="12" t="s">
        <v>133</v>
      </c>
      <c r="E58" s="12" t="s">
        <v>32</v>
      </c>
      <c r="F58" s="13" t="s">
        <v>136</v>
      </c>
      <c r="G58" s="14">
        <f t="shared" si="4"/>
        <v>38.525</v>
      </c>
      <c r="H58" s="6">
        <v>3</v>
      </c>
      <c r="I58" s="19">
        <f t="shared" si="0"/>
        <v>41.525</v>
      </c>
      <c r="J58" s="19">
        <v>83.33</v>
      </c>
      <c r="K58" s="19">
        <f t="shared" si="1"/>
        <v>41.665</v>
      </c>
      <c r="L58" s="19">
        <f t="shared" si="2"/>
        <v>83.19</v>
      </c>
      <c r="M58" s="22" t="s">
        <v>18</v>
      </c>
    </row>
    <row r="59" spans="1:13" ht="27.75" customHeight="1">
      <c r="A59" s="6">
        <v>57</v>
      </c>
      <c r="B59" s="10">
        <v>20230100824</v>
      </c>
      <c r="C59" s="11" t="s">
        <v>137</v>
      </c>
      <c r="D59" s="12" t="s">
        <v>133</v>
      </c>
      <c r="E59" s="12" t="s">
        <v>32</v>
      </c>
      <c r="F59" s="13" t="s">
        <v>138</v>
      </c>
      <c r="G59" s="14">
        <f t="shared" si="4"/>
        <v>35.035</v>
      </c>
      <c r="H59" s="6">
        <v>8.75</v>
      </c>
      <c r="I59" s="19">
        <f t="shared" si="0"/>
        <v>43.785</v>
      </c>
      <c r="J59" s="19">
        <v>78.33</v>
      </c>
      <c r="K59" s="19">
        <f t="shared" si="1"/>
        <v>39.165</v>
      </c>
      <c r="L59" s="19">
        <f t="shared" si="2"/>
        <v>82.94999999999999</v>
      </c>
      <c r="M59" s="21"/>
    </row>
    <row r="60" spans="1:13" ht="27.75" customHeight="1">
      <c r="A60" s="6">
        <v>58</v>
      </c>
      <c r="B60" s="10" t="s">
        <v>139</v>
      </c>
      <c r="C60" s="11" t="s">
        <v>140</v>
      </c>
      <c r="D60" s="12" t="s">
        <v>133</v>
      </c>
      <c r="E60" s="12" t="s">
        <v>32</v>
      </c>
      <c r="F60" s="13" t="s">
        <v>88</v>
      </c>
      <c r="G60" s="14">
        <f t="shared" si="4"/>
        <v>40.215</v>
      </c>
      <c r="H60" s="6">
        <v>1.25</v>
      </c>
      <c r="I60" s="19">
        <f t="shared" si="0"/>
        <v>41.465</v>
      </c>
      <c r="J60" s="19">
        <v>82.67</v>
      </c>
      <c r="K60" s="19">
        <f t="shared" si="1"/>
        <v>41.335</v>
      </c>
      <c r="L60" s="19">
        <f t="shared" si="2"/>
        <v>82.80000000000001</v>
      </c>
      <c r="M60" s="21"/>
    </row>
    <row r="61" spans="1:13" ht="27.75" customHeight="1">
      <c r="A61" s="6">
        <v>59</v>
      </c>
      <c r="B61" s="10">
        <v>20230100902</v>
      </c>
      <c r="C61" s="11" t="s">
        <v>141</v>
      </c>
      <c r="D61" s="12" t="s">
        <v>142</v>
      </c>
      <c r="E61" s="12" t="s">
        <v>16</v>
      </c>
      <c r="F61" s="13" t="s">
        <v>143</v>
      </c>
      <c r="G61" s="14">
        <f t="shared" si="4"/>
        <v>38.375</v>
      </c>
      <c r="H61" s="6">
        <v>3</v>
      </c>
      <c r="I61" s="19">
        <f t="shared" si="0"/>
        <v>41.375</v>
      </c>
      <c r="J61" s="19">
        <v>82.67</v>
      </c>
      <c r="K61" s="19">
        <f t="shared" si="1"/>
        <v>41.335</v>
      </c>
      <c r="L61" s="19">
        <f t="shared" si="2"/>
        <v>82.71000000000001</v>
      </c>
      <c r="M61" s="20" t="s">
        <v>18</v>
      </c>
    </row>
    <row r="62" spans="1:13" ht="27.75" customHeight="1">
      <c r="A62" s="6">
        <v>60</v>
      </c>
      <c r="B62" s="10">
        <v>20230100907</v>
      </c>
      <c r="C62" s="11" t="s">
        <v>144</v>
      </c>
      <c r="D62" s="12" t="s">
        <v>142</v>
      </c>
      <c r="E62" s="12" t="s">
        <v>16</v>
      </c>
      <c r="F62" s="13" t="s">
        <v>145</v>
      </c>
      <c r="G62" s="14">
        <f t="shared" si="4"/>
        <v>38.67</v>
      </c>
      <c r="H62" s="6">
        <v>3</v>
      </c>
      <c r="I62" s="19">
        <f t="shared" si="0"/>
        <v>41.67</v>
      </c>
      <c r="J62" s="19">
        <v>79.67</v>
      </c>
      <c r="K62" s="19">
        <f t="shared" si="1"/>
        <v>39.835</v>
      </c>
      <c r="L62" s="19">
        <f t="shared" si="2"/>
        <v>81.505</v>
      </c>
      <c r="M62" s="21"/>
    </row>
  </sheetData>
  <sheetProtection/>
  <autoFilter ref="A2:M62"/>
  <mergeCells count="1">
    <mergeCell ref="A1:M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2023-08-29T10:36:50Z</cp:lastPrinted>
  <dcterms:created xsi:type="dcterms:W3CDTF">2016-12-02T08:54:00Z</dcterms:created>
  <dcterms:modified xsi:type="dcterms:W3CDTF">2023-08-30T00:37:15Z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A65B4C98956D4F82AB4B531116E708EE_13</vt:lpwstr>
  </property>
</Properties>
</file>