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bookViews>
    <workbookView xWindow="0" yWindow="0" windowWidth="28770" windowHeight="11565"/>
  </bookViews>
  <sheets>
    <sheet name="安置表" sheetId="1" r:id="rId1"/>
  </sheets>
  <definedNames>
    <definedName name="_xlnm._FilterDatabase" localSheetId="0" hidden="1">安置表!$A$3:$AH$31</definedName>
    <definedName name="_xlnm.Print_Area" localSheetId="0">安置表!$A:$AG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0" i="1" l="1"/>
  <c r="AC30" i="1"/>
  <c r="AA30" i="1"/>
  <c r="Y30" i="1"/>
  <c r="W30" i="1"/>
  <c r="U30" i="1"/>
  <c r="S30" i="1"/>
  <c r="Q30" i="1"/>
  <c r="O30" i="1"/>
  <c r="M30" i="1"/>
  <c r="K30" i="1"/>
  <c r="I30" i="1"/>
  <c r="G30" i="1"/>
  <c r="E30" i="1"/>
  <c r="C30" i="1"/>
  <c r="B30" i="1"/>
  <c r="AE26" i="1"/>
  <c r="AC26" i="1"/>
  <c r="AA26" i="1"/>
  <c r="Y26" i="1"/>
  <c r="W26" i="1"/>
  <c r="U26" i="1"/>
  <c r="S26" i="1"/>
  <c r="Q26" i="1"/>
  <c r="O26" i="1"/>
  <c r="M26" i="1"/>
  <c r="K26" i="1"/>
  <c r="I26" i="1"/>
  <c r="G26" i="1"/>
  <c r="E26" i="1"/>
  <c r="C26" i="1"/>
  <c r="B26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C21" i="1"/>
  <c r="B21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C19" i="1"/>
  <c r="B19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C10" i="1"/>
  <c r="B10" i="1"/>
  <c r="AE4" i="1"/>
  <c r="AC4" i="1"/>
  <c r="AA4" i="1"/>
  <c r="Y4" i="1"/>
  <c r="W4" i="1"/>
  <c r="U4" i="1"/>
  <c r="S4" i="1"/>
  <c r="Q4" i="1"/>
  <c r="O4" i="1"/>
  <c r="M4" i="1"/>
  <c r="K4" i="1"/>
  <c r="I4" i="1"/>
  <c r="G4" i="1"/>
  <c r="E4" i="1"/>
  <c r="C4" i="1"/>
  <c r="B4" i="1"/>
</calcChain>
</file>

<file path=xl/sharedStrings.xml><?xml version="1.0" encoding="utf-8"?>
<sst xmlns="http://schemas.openxmlformats.org/spreadsheetml/2006/main" count="271" uniqueCount="101">
  <si>
    <t>单位</t>
  </si>
  <si>
    <t>考调学科、名额及安置名次</t>
  </si>
  <si>
    <t>抓阄签字</t>
  </si>
  <si>
    <t>学段</t>
  </si>
  <si>
    <t>小计</t>
  </si>
  <si>
    <t>语数/幼儿</t>
  </si>
  <si>
    <t>名次</t>
  </si>
  <si>
    <t>语文</t>
  </si>
  <si>
    <t>数学</t>
  </si>
  <si>
    <t>英语</t>
  </si>
  <si>
    <t>道法</t>
  </si>
  <si>
    <t>历史</t>
  </si>
  <si>
    <t>地理</t>
  </si>
  <si>
    <t>物理</t>
  </si>
  <si>
    <t>化学</t>
  </si>
  <si>
    <t>生物</t>
  </si>
  <si>
    <t>音乐</t>
  </si>
  <si>
    <t>体育</t>
  </si>
  <si>
    <t>美术</t>
  </si>
  <si>
    <t>科学</t>
  </si>
  <si>
    <t>安置名次</t>
  </si>
  <si>
    <t>信息技术</t>
  </si>
  <si>
    <t>中小学幼儿园合计</t>
  </si>
  <si>
    <t>***</t>
  </si>
  <si>
    <t>合计</t>
  </si>
  <si>
    <t>巫峡幼儿园</t>
  </si>
  <si>
    <t>第6、7名</t>
  </si>
  <si>
    <t>傅文丽</t>
  </si>
  <si>
    <t>幼儿园</t>
  </si>
  <si>
    <t>机关幼儿园</t>
  </si>
  <si>
    <t>第4、5名</t>
  </si>
  <si>
    <t>袁华蓉</t>
  </si>
  <si>
    <t>西坪幼儿园</t>
  </si>
  <si>
    <t>第3、9名</t>
  </si>
  <si>
    <t>罗应琼</t>
  </si>
  <si>
    <t>圣泉幼儿园</t>
  </si>
  <si>
    <t>第1、8名</t>
  </si>
  <si>
    <t>谭家平</t>
  </si>
  <si>
    <t>龙江第一幼儿园</t>
  </si>
  <si>
    <t>第2、10名</t>
  </si>
  <si>
    <t>徐竹青</t>
  </si>
  <si>
    <t>幼教小计</t>
  </si>
  <si>
    <t>南峰小学本部</t>
  </si>
  <si>
    <r>
      <t>第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15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34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37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44</t>
    </r>
    <r>
      <rPr>
        <sz val="11"/>
        <color indexed="8"/>
        <rFont val="宋体"/>
        <charset val="134"/>
      </rPr>
      <t>名</t>
    </r>
  </si>
  <si>
    <t>第7、9名</t>
  </si>
  <si>
    <t>第2名</t>
  </si>
  <si>
    <t>蔡定勇</t>
  </si>
  <si>
    <t>小学</t>
  </si>
  <si>
    <t>南峰小学白杨校区</t>
  </si>
  <si>
    <r>
      <t>第</t>
    </r>
    <r>
      <rPr>
        <sz val="11"/>
        <color indexed="8"/>
        <rFont val="Times New Roman"/>
        <family val="1"/>
      </rPr>
      <t>11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19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29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35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42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43</t>
    </r>
    <r>
      <rPr>
        <sz val="11"/>
        <color indexed="8"/>
        <rFont val="宋体"/>
        <charset val="134"/>
      </rPr>
      <t>名</t>
    </r>
  </si>
  <si>
    <r>
      <t>第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宋体"/>
        <charset val="134"/>
      </rPr>
      <t>名</t>
    </r>
  </si>
  <si>
    <r>
      <t>第</t>
    </r>
    <r>
      <rPr>
        <sz val="11"/>
        <color indexed="8"/>
        <rFont val="Times New Roman"/>
        <family val="1"/>
      </rPr>
      <t>4</t>
    </r>
    <r>
      <rPr>
        <sz val="11"/>
        <color indexed="8"/>
        <rFont val="宋体"/>
        <charset val="134"/>
      </rPr>
      <t>名</t>
    </r>
  </si>
  <si>
    <r>
      <t>第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宋体"/>
        <charset val="134"/>
      </rPr>
      <t>名</t>
    </r>
  </si>
  <si>
    <t>南峰小学C区</t>
  </si>
  <si>
    <t>第4、14、38、45名</t>
  </si>
  <si>
    <t>第4名</t>
  </si>
  <si>
    <r>
      <t>第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charset val="134"/>
      </rPr>
      <t>名</t>
    </r>
  </si>
  <si>
    <t>巫师附小</t>
  </si>
  <si>
    <r>
      <t>第</t>
    </r>
    <r>
      <rPr>
        <sz val="11"/>
        <color indexed="8"/>
        <rFont val="Times New Roman"/>
        <family val="1"/>
      </rPr>
      <t>12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16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23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28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30</t>
    </r>
    <r>
      <rPr>
        <sz val="11"/>
        <color indexed="8"/>
        <rFont val="宋体"/>
        <charset val="134"/>
      </rPr>
      <t>名</t>
    </r>
  </si>
  <si>
    <t>第1名</t>
  </si>
  <si>
    <t>程发平</t>
  </si>
  <si>
    <t>巫师附小聚鹤校区</t>
  </si>
  <si>
    <r>
      <t>第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10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17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25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27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31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41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49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50</t>
    </r>
    <r>
      <rPr>
        <sz val="11"/>
        <color indexed="8"/>
        <rFont val="宋体"/>
        <charset val="134"/>
      </rPr>
      <t>名</t>
    </r>
  </si>
  <si>
    <t>第5名</t>
  </si>
  <si>
    <r>
      <t>第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宋体"/>
        <charset val="134"/>
      </rPr>
      <t>名</t>
    </r>
  </si>
  <si>
    <r>
      <t>第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宋体"/>
        <charset val="134"/>
      </rPr>
      <t>名</t>
    </r>
  </si>
  <si>
    <t>实验小学</t>
  </si>
  <si>
    <r>
      <t>第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宋体"/>
        <charset val="134"/>
      </rPr>
      <t>、</t>
    </r>
    <r>
      <rPr>
        <sz val="12"/>
        <color indexed="8"/>
        <rFont val="Times New Roman"/>
        <family val="1"/>
      </rPr>
      <t>9</t>
    </r>
    <r>
      <rPr>
        <sz val="12"/>
        <color indexed="8"/>
        <rFont val="宋体"/>
        <charset val="134"/>
      </rPr>
      <t>、</t>
    </r>
    <r>
      <rPr>
        <sz val="12"/>
        <color indexed="8"/>
        <rFont val="Times New Roman"/>
        <family val="1"/>
      </rPr>
      <t>13</t>
    </r>
    <r>
      <rPr>
        <sz val="12"/>
        <color indexed="8"/>
        <rFont val="宋体"/>
        <charset val="134"/>
      </rPr>
      <t>、</t>
    </r>
    <r>
      <rPr>
        <sz val="12"/>
        <color indexed="8"/>
        <rFont val="Times New Roman"/>
        <family val="1"/>
      </rPr>
      <t>36</t>
    </r>
    <r>
      <rPr>
        <sz val="12"/>
        <color indexed="8"/>
        <rFont val="宋体"/>
        <charset val="134"/>
      </rPr>
      <t>、</t>
    </r>
    <r>
      <rPr>
        <sz val="12"/>
        <color indexed="8"/>
        <rFont val="Times New Roman"/>
        <family val="1"/>
      </rPr>
      <t>39</t>
    </r>
    <r>
      <rPr>
        <sz val="12"/>
        <color indexed="8"/>
        <rFont val="宋体"/>
        <charset val="134"/>
      </rPr>
      <t>名</t>
    </r>
  </si>
  <si>
    <t>第5、8名</t>
  </si>
  <si>
    <t>第3名</t>
  </si>
  <si>
    <t>柴先泽</t>
  </si>
  <si>
    <t>平湖小学</t>
  </si>
  <si>
    <r>
      <t>第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20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21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22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26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24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33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46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47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51</t>
    </r>
    <r>
      <rPr>
        <sz val="11"/>
        <color indexed="8"/>
        <rFont val="宋体"/>
        <charset val="134"/>
      </rPr>
      <t>名</t>
    </r>
  </si>
  <si>
    <t>第10名</t>
  </si>
  <si>
    <t>梁长坤</t>
  </si>
  <si>
    <t>朝云小学</t>
  </si>
  <si>
    <r>
      <t>第</t>
    </r>
    <r>
      <rPr>
        <sz val="11"/>
        <color indexed="8"/>
        <rFont val="Times New Roman"/>
        <family val="1"/>
      </rPr>
      <t>7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32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48</t>
    </r>
    <r>
      <rPr>
        <sz val="11"/>
        <color indexed="8"/>
        <rFont val="宋体"/>
        <charset val="134"/>
      </rPr>
      <t>名</t>
    </r>
  </si>
  <si>
    <t>陈祖远</t>
  </si>
  <si>
    <t>小学小计</t>
  </si>
  <si>
    <t>特殊学校</t>
  </si>
  <si>
    <t>特教</t>
  </si>
  <si>
    <t>其他小计</t>
  </si>
  <si>
    <t>巫山二中（初中）</t>
  </si>
  <si>
    <t>龚清尧</t>
  </si>
  <si>
    <t>初中</t>
  </si>
  <si>
    <t>巫山初中本部</t>
  </si>
  <si>
    <t>巫山初中B区</t>
  </si>
  <si>
    <r>
      <t>第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宋体"/>
        <charset val="134"/>
      </rPr>
      <t>名</t>
    </r>
  </si>
  <si>
    <t>谭明祥</t>
  </si>
  <si>
    <t>高唐初中</t>
  </si>
  <si>
    <t>谭品</t>
  </si>
  <si>
    <t>初中小计</t>
  </si>
  <si>
    <t>巫山中学</t>
  </si>
  <si>
    <t>陈和东</t>
  </si>
  <si>
    <t>高中</t>
  </si>
  <si>
    <t>巫山二中（高中）</t>
  </si>
  <si>
    <t>职教中心</t>
  </si>
  <si>
    <t>高中小计</t>
  </si>
  <si>
    <t>注：由各学校校长抓阄决定。</t>
  </si>
  <si>
    <t>2023年城区学校考调学科、名额及安置单位一览表</t>
    <phoneticPr fontId="2" type="noConversion"/>
  </si>
  <si>
    <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</si>
</sst>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name val="宋体"/>
      <charset val="134"/>
    </font>
    <font>
      <sz val="18"/>
      <name val="方正小标宋_GBK"/>
      <family val="4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0.5"/>
      <color rgb="FF000000"/>
      <name val="方正黑体_GBK"/>
      <family val="4"/>
      <charset val="134"/>
    </font>
    <font>
      <b/>
      <sz val="10.5"/>
      <color rgb="FF000000"/>
      <name val="方正黑体_GBK"/>
      <family val="4"/>
      <charset val="134"/>
    </font>
    <font>
      <sz val="11"/>
      <color theme="1"/>
      <name val="方正黑体_GBK"/>
      <family val="4"/>
      <charset val="134"/>
    </font>
    <font>
      <sz val="8"/>
      <color rgb="FF000000"/>
      <name val="方正黑体_GBK"/>
      <family val="4"/>
      <charset val="134"/>
    </font>
    <font>
      <b/>
      <sz val="11"/>
      <name val="方正楷体_GBK"/>
      <family val="4"/>
      <charset val="134"/>
    </font>
    <font>
      <sz val="11"/>
      <color rgb="FF000000"/>
      <name val="宋体"/>
      <charset val="134"/>
    </font>
    <font>
      <b/>
      <sz val="11"/>
      <color rgb="FF000000"/>
      <name val="方正黑体_GBK"/>
      <family val="4"/>
      <charset val="134"/>
    </font>
    <font>
      <sz val="11"/>
      <color rgb="FF000000"/>
      <name val="Times New Roman"/>
      <family val="1"/>
    </font>
    <font>
      <b/>
      <sz val="10.5"/>
      <name val="方正楷体_GBK"/>
      <family val="4"/>
      <charset val="134"/>
    </font>
    <font>
      <b/>
      <sz val="11"/>
      <color rgb="FF000000"/>
      <name val="宋体"/>
      <charset val="134"/>
    </font>
    <font>
      <sz val="11"/>
      <color indexed="8"/>
      <name val="Times New Roman"/>
      <family val="1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charset val="134"/>
    </font>
    <font>
      <sz val="14"/>
      <color theme="1"/>
      <name val="方正小标宋_GBK"/>
      <family val="4"/>
      <charset val="134"/>
    </font>
    <font>
      <sz val="11"/>
      <name val="Times New Roman"/>
      <family val="1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1"/>
  <sheetViews>
    <sheetView tabSelected="1" zoomScale="85" zoomScaleSheetLayoutView="100" workbookViewId="0">
      <pane xSplit="1" ySplit="3" topLeftCell="B22" activePane="bottomRight" state="frozen"/>
      <selection pane="topRight"/>
      <selection pane="bottomLeft"/>
      <selection pane="bottomRight" activeCell="V42" sqref="V42"/>
    </sheetView>
  </sheetViews>
  <sheetFormatPr defaultColWidth="8" defaultRowHeight="14.25" x14ac:dyDescent="0.15"/>
  <cols>
    <col min="1" max="1" width="17.5" style="26" customWidth="1"/>
    <col min="2" max="2" width="5.25" style="27" customWidth="1"/>
    <col min="3" max="3" width="5.375" style="27" customWidth="1"/>
    <col min="4" max="4" width="35.875" style="27" customWidth="1"/>
    <col min="5" max="5" width="4.25" style="27" customWidth="1"/>
    <col min="6" max="6" width="6.625" style="27" customWidth="1"/>
    <col min="7" max="7" width="4.25" style="27" customWidth="1"/>
    <col min="8" max="8" width="6.625" style="27" customWidth="1"/>
    <col min="9" max="9" width="4.25" style="27" customWidth="1"/>
    <col min="10" max="10" width="6.625" style="27" customWidth="1"/>
    <col min="11" max="11" width="4.25" style="27" customWidth="1"/>
    <col min="12" max="12" width="6.625" style="27" customWidth="1"/>
    <col min="13" max="13" width="4.25" style="27" customWidth="1"/>
    <col min="14" max="14" width="6.625" style="27" customWidth="1"/>
    <col min="15" max="15" width="4.25" style="27" customWidth="1"/>
    <col min="16" max="16" width="6.625" style="27" customWidth="1"/>
    <col min="17" max="17" width="4.25" style="27" customWidth="1"/>
    <col min="18" max="18" width="6.625" style="27" customWidth="1"/>
    <col min="19" max="19" width="4.25" style="27" customWidth="1"/>
    <col min="20" max="20" width="6.625" style="27" customWidth="1"/>
    <col min="21" max="21" width="4.25" style="27" customWidth="1"/>
    <col min="22" max="22" width="6.625" style="27" customWidth="1"/>
    <col min="23" max="23" width="4.25" style="27" customWidth="1"/>
    <col min="24" max="24" width="6.625" style="27" customWidth="1"/>
    <col min="25" max="25" width="4.25" style="27" customWidth="1"/>
    <col min="26" max="26" width="6.625" style="27" customWidth="1"/>
    <col min="27" max="27" width="4.25" style="27" customWidth="1"/>
    <col min="28" max="28" width="6.625" style="27" customWidth="1"/>
    <col min="29" max="29" width="5" style="27" customWidth="1"/>
    <col min="30" max="30" width="6.875" style="27" customWidth="1"/>
    <col min="31" max="31" width="4.25" style="27" customWidth="1"/>
    <col min="32" max="32" width="6.625" style="3" customWidth="1"/>
    <col min="33" max="33" width="13.125" style="3" customWidth="1"/>
    <col min="34" max="34" width="8" style="2" customWidth="1"/>
    <col min="35" max="16384" width="8" style="3"/>
  </cols>
  <sheetData>
    <row r="1" spans="1:34" ht="39" customHeight="1" x14ac:dyDescent="0.15">
      <c r="A1" s="1" t="s">
        <v>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ht="30" customHeight="1" x14ac:dyDescent="0.15">
      <c r="A2" s="4" t="s">
        <v>0</v>
      </c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 t="s">
        <v>2</v>
      </c>
      <c r="AH2" s="6" t="s">
        <v>3</v>
      </c>
    </row>
    <row r="3" spans="1:34" ht="30" customHeight="1" x14ac:dyDescent="0.15">
      <c r="A3" s="4"/>
      <c r="B3" s="7" t="s">
        <v>4</v>
      </c>
      <c r="C3" s="8" t="s">
        <v>5</v>
      </c>
      <c r="D3" s="8" t="s">
        <v>6</v>
      </c>
      <c r="E3" s="8" t="s">
        <v>7</v>
      </c>
      <c r="F3" s="8" t="s">
        <v>6</v>
      </c>
      <c r="G3" s="8" t="s">
        <v>8</v>
      </c>
      <c r="H3" s="8" t="s">
        <v>6</v>
      </c>
      <c r="I3" s="8" t="s">
        <v>9</v>
      </c>
      <c r="J3" s="8" t="s">
        <v>6</v>
      </c>
      <c r="K3" s="8" t="s">
        <v>10</v>
      </c>
      <c r="L3" s="8" t="s">
        <v>6</v>
      </c>
      <c r="M3" s="8" t="s">
        <v>11</v>
      </c>
      <c r="N3" s="8" t="s">
        <v>6</v>
      </c>
      <c r="O3" s="8" t="s">
        <v>12</v>
      </c>
      <c r="P3" s="8" t="s">
        <v>6</v>
      </c>
      <c r="Q3" s="8" t="s">
        <v>13</v>
      </c>
      <c r="R3" s="8" t="s">
        <v>6</v>
      </c>
      <c r="S3" s="8" t="s">
        <v>14</v>
      </c>
      <c r="T3" s="8" t="s">
        <v>6</v>
      </c>
      <c r="U3" s="8" t="s">
        <v>15</v>
      </c>
      <c r="V3" s="8" t="s">
        <v>6</v>
      </c>
      <c r="W3" s="8" t="s">
        <v>16</v>
      </c>
      <c r="X3" s="8" t="s">
        <v>6</v>
      </c>
      <c r="Y3" s="8" t="s">
        <v>17</v>
      </c>
      <c r="Z3" s="8" t="s">
        <v>6</v>
      </c>
      <c r="AA3" s="8" t="s">
        <v>18</v>
      </c>
      <c r="AB3" s="8" t="s">
        <v>6</v>
      </c>
      <c r="AC3" s="8" t="s">
        <v>19</v>
      </c>
      <c r="AD3" s="9" t="s">
        <v>20</v>
      </c>
      <c r="AE3" s="9" t="s">
        <v>21</v>
      </c>
      <c r="AF3" s="8" t="s">
        <v>6</v>
      </c>
      <c r="AG3" s="6"/>
      <c r="AH3" s="6"/>
    </row>
    <row r="4" spans="1:34" ht="30" customHeight="1" x14ac:dyDescent="0.15">
      <c r="A4" s="10" t="s">
        <v>22</v>
      </c>
      <c r="B4" s="10">
        <f>SUM(B10+B19+B21+B26+B30)</f>
        <v>120</v>
      </c>
      <c r="C4" s="10">
        <f>SUM(C10+C19+C21+C26+C30)</f>
        <v>62</v>
      </c>
      <c r="D4" s="11" t="s">
        <v>23</v>
      </c>
      <c r="E4" s="10">
        <f>SUM(E10+E19+E21+E26+E30)</f>
        <v>3</v>
      </c>
      <c r="F4" s="11" t="s">
        <v>23</v>
      </c>
      <c r="G4" s="10">
        <f>SUM(G10+G19+G21+G26+G30)</f>
        <v>2</v>
      </c>
      <c r="H4" s="11" t="s">
        <v>23</v>
      </c>
      <c r="I4" s="10">
        <f>SUM(I10+I19+I21+I26+I30)</f>
        <v>7</v>
      </c>
      <c r="J4" s="11" t="s">
        <v>23</v>
      </c>
      <c r="K4" s="10">
        <f>SUM(K10+K19+K21+K26+K30)</f>
        <v>1</v>
      </c>
      <c r="L4" s="11" t="s">
        <v>23</v>
      </c>
      <c r="M4" s="10">
        <f>SUM(M10+M19+M21+M26+M30)</f>
        <v>2</v>
      </c>
      <c r="N4" s="11" t="s">
        <v>23</v>
      </c>
      <c r="O4" s="10">
        <f>SUM(O10+O19+O21+O26+O30)</f>
        <v>2</v>
      </c>
      <c r="P4" s="11" t="s">
        <v>23</v>
      </c>
      <c r="Q4" s="10">
        <f>SUM(Q10+Q19+Q21+Q26+Q30)</f>
        <v>2</v>
      </c>
      <c r="R4" s="11" t="s">
        <v>23</v>
      </c>
      <c r="S4" s="10">
        <f>SUM(S10+S19+S21+S26+S30)</f>
        <v>2</v>
      </c>
      <c r="T4" s="11" t="s">
        <v>23</v>
      </c>
      <c r="U4" s="10">
        <f>SUM(U10+U19+U21+U26+U30)</f>
        <v>4</v>
      </c>
      <c r="V4" s="11" t="s">
        <v>23</v>
      </c>
      <c r="W4" s="10">
        <f>SUM(W10+W19+W21+W26+W30)</f>
        <v>7</v>
      </c>
      <c r="X4" s="11" t="s">
        <v>23</v>
      </c>
      <c r="Y4" s="10">
        <f>SUM(Y10+Y19+Y21+Y26+Y30)</f>
        <v>12</v>
      </c>
      <c r="Z4" s="11" t="s">
        <v>23</v>
      </c>
      <c r="AA4" s="10">
        <f>SUM(AA10+AA19+AA21+AA26+AA30)</f>
        <v>6</v>
      </c>
      <c r="AB4" s="11" t="s">
        <v>23</v>
      </c>
      <c r="AC4" s="10">
        <f>SUM(AC10+AC19+AC21+AC26+AC30)</f>
        <v>3</v>
      </c>
      <c r="AD4" s="11" t="s">
        <v>23</v>
      </c>
      <c r="AE4" s="10">
        <f>SUM(AE10+AE19+AE21+AE26+AE30)</f>
        <v>5</v>
      </c>
      <c r="AF4" s="11" t="s">
        <v>23</v>
      </c>
      <c r="AG4" s="11" t="s">
        <v>23</v>
      </c>
      <c r="AH4" s="12" t="s">
        <v>24</v>
      </c>
    </row>
    <row r="5" spans="1:34" ht="30" customHeight="1" x14ac:dyDescent="0.15">
      <c r="A5" s="13" t="s">
        <v>25</v>
      </c>
      <c r="B5" s="14">
        <v>2</v>
      </c>
      <c r="C5" s="15">
        <v>2</v>
      </c>
      <c r="D5" s="13" t="s">
        <v>26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3" t="s">
        <v>27</v>
      </c>
      <c r="AH5" s="12" t="s">
        <v>28</v>
      </c>
    </row>
    <row r="6" spans="1:34" ht="30" customHeight="1" x14ac:dyDescent="0.15">
      <c r="A6" s="13" t="s">
        <v>29</v>
      </c>
      <c r="B6" s="14">
        <v>2</v>
      </c>
      <c r="C6" s="15">
        <v>2</v>
      </c>
      <c r="D6" s="13" t="s">
        <v>30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3" t="s">
        <v>31</v>
      </c>
      <c r="AH6" s="12" t="s">
        <v>28</v>
      </c>
    </row>
    <row r="7" spans="1:34" ht="30" customHeight="1" x14ac:dyDescent="0.15">
      <c r="A7" s="13" t="s">
        <v>32</v>
      </c>
      <c r="B7" s="14">
        <v>2</v>
      </c>
      <c r="C7" s="15">
        <v>2</v>
      </c>
      <c r="D7" s="13" t="s">
        <v>33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3" t="s">
        <v>34</v>
      </c>
      <c r="AH7" s="12" t="s">
        <v>28</v>
      </c>
    </row>
    <row r="8" spans="1:34" ht="30" customHeight="1" x14ac:dyDescent="0.15">
      <c r="A8" s="13" t="s">
        <v>35</v>
      </c>
      <c r="B8" s="14">
        <v>2</v>
      </c>
      <c r="C8" s="15">
        <v>2</v>
      </c>
      <c r="D8" s="13" t="s">
        <v>36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3" t="s">
        <v>37</v>
      </c>
      <c r="AH8" s="12" t="s">
        <v>28</v>
      </c>
    </row>
    <row r="9" spans="1:34" ht="30" customHeight="1" x14ac:dyDescent="0.15">
      <c r="A9" s="13" t="s">
        <v>38</v>
      </c>
      <c r="B9" s="14">
        <v>2</v>
      </c>
      <c r="C9" s="15">
        <v>2</v>
      </c>
      <c r="D9" s="13" t="s">
        <v>39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3" t="s">
        <v>40</v>
      </c>
      <c r="AH9" s="12" t="s">
        <v>28</v>
      </c>
    </row>
    <row r="10" spans="1:34" ht="30" customHeight="1" x14ac:dyDescent="0.15">
      <c r="A10" s="17" t="s">
        <v>41</v>
      </c>
      <c r="B10" s="17">
        <f>SUM(B5:B9)</f>
        <v>10</v>
      </c>
      <c r="C10" s="17">
        <f>SUM(C5:C9)</f>
        <v>10</v>
      </c>
      <c r="D10" s="11" t="s">
        <v>23</v>
      </c>
      <c r="E10" s="17">
        <f>SUM(E5:E9)</f>
        <v>0</v>
      </c>
      <c r="F10" s="11" t="s">
        <v>23</v>
      </c>
      <c r="G10" s="17">
        <f>SUM(G5:G9)</f>
        <v>0</v>
      </c>
      <c r="H10" s="11" t="s">
        <v>23</v>
      </c>
      <c r="I10" s="17">
        <f>SUM(I5:I9)</f>
        <v>0</v>
      </c>
      <c r="J10" s="11" t="s">
        <v>23</v>
      </c>
      <c r="K10" s="17">
        <f>SUM(K5:K9)</f>
        <v>0</v>
      </c>
      <c r="L10" s="11" t="s">
        <v>23</v>
      </c>
      <c r="M10" s="17">
        <f>SUM(M5:M9)</f>
        <v>0</v>
      </c>
      <c r="N10" s="11" t="s">
        <v>23</v>
      </c>
      <c r="O10" s="17">
        <f>SUM(O5:O9)</f>
        <v>0</v>
      </c>
      <c r="P10" s="11" t="s">
        <v>23</v>
      </c>
      <c r="Q10" s="17">
        <f>SUM(Q5:Q9)</f>
        <v>0</v>
      </c>
      <c r="R10" s="11" t="s">
        <v>23</v>
      </c>
      <c r="S10" s="17">
        <f>SUM(S5:S9)</f>
        <v>0</v>
      </c>
      <c r="T10" s="11" t="s">
        <v>23</v>
      </c>
      <c r="U10" s="17">
        <f>SUM(U5:U9)</f>
        <v>0</v>
      </c>
      <c r="V10" s="11" t="s">
        <v>23</v>
      </c>
      <c r="W10" s="17">
        <f>SUM(W5:W9)</f>
        <v>0</v>
      </c>
      <c r="X10" s="11" t="s">
        <v>23</v>
      </c>
      <c r="Y10" s="17">
        <f>SUM(Y5:Y9)</f>
        <v>0</v>
      </c>
      <c r="Z10" s="11" t="s">
        <v>23</v>
      </c>
      <c r="AA10" s="17">
        <f>SUM(AA5:AA9)</f>
        <v>0</v>
      </c>
      <c r="AB10" s="11" t="s">
        <v>23</v>
      </c>
      <c r="AC10" s="17">
        <f>SUM(AC5:AC9)</f>
        <v>0</v>
      </c>
      <c r="AD10" s="11" t="s">
        <v>23</v>
      </c>
      <c r="AE10" s="17">
        <f>SUM(AE5:AE9)</f>
        <v>0</v>
      </c>
      <c r="AF10" s="11" t="s">
        <v>23</v>
      </c>
      <c r="AG10" s="11" t="s">
        <v>23</v>
      </c>
      <c r="AH10" s="12" t="s">
        <v>28</v>
      </c>
    </row>
    <row r="11" spans="1:34" ht="30" customHeight="1" x14ac:dyDescent="0.15">
      <c r="A11" s="13" t="s">
        <v>42</v>
      </c>
      <c r="B11" s="18">
        <v>10</v>
      </c>
      <c r="C11" s="15">
        <v>6</v>
      </c>
      <c r="D11" s="13" t="s">
        <v>43</v>
      </c>
      <c r="E11" s="16"/>
      <c r="F11" s="16"/>
      <c r="G11" s="16"/>
      <c r="H11" s="16"/>
      <c r="I11" s="13"/>
      <c r="J11" s="13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3"/>
      <c r="X11" s="13"/>
      <c r="Y11" s="13">
        <v>2</v>
      </c>
      <c r="Z11" s="13" t="s">
        <v>44</v>
      </c>
      <c r="AA11" s="13">
        <v>1</v>
      </c>
      <c r="AB11" s="13" t="s">
        <v>45</v>
      </c>
      <c r="AC11" s="13">
        <v>1</v>
      </c>
      <c r="AD11" s="13" t="s">
        <v>45</v>
      </c>
      <c r="AE11" s="13"/>
      <c r="AF11" s="13"/>
      <c r="AG11" s="13" t="s">
        <v>46</v>
      </c>
      <c r="AH11" s="12" t="s">
        <v>47</v>
      </c>
    </row>
    <row r="12" spans="1:34" ht="30" customHeight="1" x14ac:dyDescent="0.15">
      <c r="A12" s="13" t="s">
        <v>48</v>
      </c>
      <c r="B12" s="18">
        <v>11</v>
      </c>
      <c r="C12" s="15">
        <v>6</v>
      </c>
      <c r="D12" s="13" t="s">
        <v>49</v>
      </c>
      <c r="E12" s="16"/>
      <c r="F12" s="16"/>
      <c r="G12" s="16"/>
      <c r="H12" s="16"/>
      <c r="I12" s="15">
        <v>1</v>
      </c>
      <c r="J12" s="13" t="s">
        <v>50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5">
        <v>1</v>
      </c>
      <c r="X12" s="13" t="s">
        <v>51</v>
      </c>
      <c r="Y12" s="15">
        <v>1</v>
      </c>
      <c r="Z12" s="13" t="s">
        <v>51</v>
      </c>
      <c r="AA12" s="15">
        <v>1</v>
      </c>
      <c r="AB12" s="13" t="s">
        <v>51</v>
      </c>
      <c r="AC12" s="15">
        <v>1</v>
      </c>
      <c r="AD12" s="13" t="s">
        <v>52</v>
      </c>
      <c r="AE12" s="15"/>
      <c r="AF12" s="15"/>
      <c r="AG12" s="13" t="s">
        <v>46</v>
      </c>
      <c r="AH12" s="12" t="s">
        <v>47</v>
      </c>
    </row>
    <row r="13" spans="1:34" ht="30" customHeight="1" x14ac:dyDescent="0.15">
      <c r="A13" s="13" t="s">
        <v>53</v>
      </c>
      <c r="B13" s="18">
        <v>9</v>
      </c>
      <c r="C13" s="13">
        <v>4</v>
      </c>
      <c r="D13" s="13" t="s">
        <v>54</v>
      </c>
      <c r="E13" s="16"/>
      <c r="F13" s="16"/>
      <c r="G13" s="16"/>
      <c r="H13" s="16"/>
      <c r="I13" s="13">
        <v>1</v>
      </c>
      <c r="J13" s="13" t="s">
        <v>55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5">
        <v>1</v>
      </c>
      <c r="X13" s="13" t="s">
        <v>56</v>
      </c>
      <c r="Y13" s="15">
        <v>1</v>
      </c>
      <c r="Z13" s="13" t="s">
        <v>50</v>
      </c>
      <c r="AA13" s="15"/>
      <c r="AB13" s="15"/>
      <c r="AC13" s="15">
        <v>1</v>
      </c>
      <c r="AD13" s="13" t="s">
        <v>56</v>
      </c>
      <c r="AE13" s="13">
        <v>1</v>
      </c>
      <c r="AF13" s="13" t="s">
        <v>52</v>
      </c>
      <c r="AG13" s="13" t="s">
        <v>46</v>
      </c>
      <c r="AH13" s="12" t="s">
        <v>47</v>
      </c>
    </row>
    <row r="14" spans="1:34" ht="30" customHeight="1" x14ac:dyDescent="0.15">
      <c r="A14" s="13" t="s">
        <v>57</v>
      </c>
      <c r="B14" s="18">
        <v>8</v>
      </c>
      <c r="C14" s="15">
        <v>5</v>
      </c>
      <c r="D14" s="13" t="s">
        <v>58</v>
      </c>
      <c r="E14" s="16"/>
      <c r="F14" s="16"/>
      <c r="G14" s="16"/>
      <c r="H14" s="16"/>
      <c r="I14" s="13"/>
      <c r="J14" s="13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3"/>
      <c r="X14" s="13"/>
      <c r="Y14" s="15">
        <v>1</v>
      </c>
      <c r="Z14" s="13" t="s">
        <v>56</v>
      </c>
      <c r="AA14" s="13">
        <v>1</v>
      </c>
      <c r="AB14" s="13" t="s">
        <v>59</v>
      </c>
      <c r="AC14" s="13"/>
      <c r="AD14" s="13"/>
      <c r="AE14" s="13">
        <v>1</v>
      </c>
      <c r="AF14" s="13" t="s">
        <v>59</v>
      </c>
      <c r="AG14" s="13" t="s">
        <v>60</v>
      </c>
      <c r="AH14" s="12" t="s">
        <v>47</v>
      </c>
    </row>
    <row r="15" spans="1:34" ht="30" customHeight="1" x14ac:dyDescent="0.15">
      <c r="A15" s="13" t="s">
        <v>61</v>
      </c>
      <c r="B15" s="18">
        <v>17</v>
      </c>
      <c r="C15" s="15">
        <v>11</v>
      </c>
      <c r="D15" s="13" t="s">
        <v>62</v>
      </c>
      <c r="E15" s="16"/>
      <c r="F15" s="16"/>
      <c r="G15" s="16"/>
      <c r="H15" s="16"/>
      <c r="I15" s="13">
        <v>1</v>
      </c>
      <c r="J15" s="13" t="s">
        <v>63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5">
        <v>1</v>
      </c>
      <c r="X15" s="13" t="s">
        <v>63</v>
      </c>
      <c r="Y15" s="15">
        <v>2</v>
      </c>
      <c r="Z15" s="13" t="s">
        <v>64</v>
      </c>
      <c r="AA15" s="15">
        <v>1</v>
      </c>
      <c r="AB15" s="13" t="s">
        <v>65</v>
      </c>
      <c r="AC15" s="15"/>
      <c r="AD15" s="15"/>
      <c r="AE15" s="13">
        <v>1</v>
      </c>
      <c r="AF15" s="13" t="s">
        <v>50</v>
      </c>
      <c r="AG15" s="15" t="s">
        <v>60</v>
      </c>
      <c r="AH15" s="12" t="s">
        <v>47</v>
      </c>
    </row>
    <row r="16" spans="1:34" ht="30" customHeight="1" x14ac:dyDescent="0.15">
      <c r="A16" s="19" t="s">
        <v>66</v>
      </c>
      <c r="B16" s="20">
        <v>10</v>
      </c>
      <c r="C16" s="21">
        <v>5</v>
      </c>
      <c r="D16" s="19" t="s">
        <v>67</v>
      </c>
      <c r="E16" s="22"/>
      <c r="F16" s="22"/>
      <c r="G16" s="22"/>
      <c r="H16" s="22"/>
      <c r="I16" s="19">
        <v>1</v>
      </c>
      <c r="J16" s="19" t="s">
        <v>59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19">
        <v>1</v>
      </c>
      <c r="X16" s="13" t="s">
        <v>52</v>
      </c>
      <c r="Y16" s="19">
        <v>2</v>
      </c>
      <c r="Z16" s="19" t="s">
        <v>68</v>
      </c>
      <c r="AA16" s="19">
        <v>1</v>
      </c>
      <c r="AB16" s="19" t="s">
        <v>69</v>
      </c>
      <c r="AC16" s="19"/>
      <c r="AD16" s="19"/>
      <c r="AE16" s="19"/>
      <c r="AF16" s="19"/>
      <c r="AG16" s="19" t="s">
        <v>70</v>
      </c>
      <c r="AH16" s="12" t="s">
        <v>47</v>
      </c>
    </row>
    <row r="17" spans="1:34" ht="30" customHeight="1" x14ac:dyDescent="0.15">
      <c r="A17" s="13" t="s">
        <v>71</v>
      </c>
      <c r="B17" s="18">
        <v>14</v>
      </c>
      <c r="C17" s="15">
        <v>11</v>
      </c>
      <c r="D17" s="13" t="s">
        <v>72</v>
      </c>
      <c r="E17" s="16"/>
      <c r="F17" s="16"/>
      <c r="G17" s="16"/>
      <c r="H17" s="16"/>
      <c r="I17" s="13">
        <v>1</v>
      </c>
      <c r="J17" s="13" t="s">
        <v>69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3">
        <v>1</v>
      </c>
      <c r="X17" s="19" t="s">
        <v>45</v>
      </c>
      <c r="Y17" s="13">
        <v>1</v>
      </c>
      <c r="Z17" s="13" t="s">
        <v>73</v>
      </c>
      <c r="AA17" s="13"/>
      <c r="AB17" s="13"/>
      <c r="AC17" s="13"/>
      <c r="AD17" s="13"/>
      <c r="AE17" s="13"/>
      <c r="AF17" s="13"/>
      <c r="AG17" s="13" t="s">
        <v>74</v>
      </c>
      <c r="AH17" s="12" t="s">
        <v>47</v>
      </c>
    </row>
    <row r="18" spans="1:34" ht="30" customHeight="1" x14ac:dyDescent="0.15">
      <c r="A18" s="13" t="s">
        <v>75</v>
      </c>
      <c r="B18" s="18">
        <v>3</v>
      </c>
      <c r="C18" s="15">
        <v>3</v>
      </c>
      <c r="D18" s="13" t="s">
        <v>76</v>
      </c>
      <c r="E18" s="16"/>
      <c r="F18" s="16"/>
      <c r="G18" s="16"/>
      <c r="H18" s="16"/>
      <c r="I18" s="13"/>
      <c r="J18" s="13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 t="s">
        <v>77</v>
      </c>
      <c r="AH18" s="12" t="s">
        <v>47</v>
      </c>
    </row>
    <row r="19" spans="1:34" ht="30" customHeight="1" x14ac:dyDescent="0.15">
      <c r="A19" s="17" t="s">
        <v>78</v>
      </c>
      <c r="B19" s="17">
        <f>SUM(B11:B18)</f>
        <v>82</v>
      </c>
      <c r="C19" s="17">
        <f>SUM(C11:C18)</f>
        <v>51</v>
      </c>
      <c r="D19" s="11" t="s">
        <v>23</v>
      </c>
      <c r="E19" s="17">
        <f>SUM(E11:E18)</f>
        <v>0</v>
      </c>
      <c r="F19" s="11" t="s">
        <v>23</v>
      </c>
      <c r="G19" s="17">
        <f>SUM(G11:G18)</f>
        <v>0</v>
      </c>
      <c r="H19" s="11" t="s">
        <v>23</v>
      </c>
      <c r="I19" s="17">
        <f>SUM(I11:I18)</f>
        <v>5</v>
      </c>
      <c r="J19" s="11" t="s">
        <v>23</v>
      </c>
      <c r="K19" s="17">
        <f>SUM(K11:K18)</f>
        <v>0</v>
      </c>
      <c r="L19" s="11" t="s">
        <v>23</v>
      </c>
      <c r="M19" s="17">
        <f>SUM(M11:M18)</f>
        <v>0</v>
      </c>
      <c r="N19" s="11" t="s">
        <v>23</v>
      </c>
      <c r="O19" s="17">
        <f>SUM(O11:O18)</f>
        <v>0</v>
      </c>
      <c r="P19" s="11" t="s">
        <v>23</v>
      </c>
      <c r="Q19" s="17">
        <f>SUM(Q11:Q18)</f>
        <v>0</v>
      </c>
      <c r="R19" s="11" t="s">
        <v>23</v>
      </c>
      <c r="S19" s="17">
        <f>SUM(S11:S18)</f>
        <v>0</v>
      </c>
      <c r="T19" s="11" t="s">
        <v>23</v>
      </c>
      <c r="U19" s="17">
        <f>SUM(U11:U18)</f>
        <v>0</v>
      </c>
      <c r="V19" s="11" t="s">
        <v>23</v>
      </c>
      <c r="W19" s="17">
        <f>SUM(W11:W18)</f>
        <v>5</v>
      </c>
      <c r="X19" s="11" t="s">
        <v>23</v>
      </c>
      <c r="Y19" s="17">
        <f>SUM(Y11:Y18)</f>
        <v>10</v>
      </c>
      <c r="Z19" s="11" t="s">
        <v>23</v>
      </c>
      <c r="AA19" s="17">
        <f>SUM(AA11:AA18)</f>
        <v>5</v>
      </c>
      <c r="AB19" s="11" t="s">
        <v>23</v>
      </c>
      <c r="AC19" s="17">
        <f>SUM(AC11:AC18)</f>
        <v>3</v>
      </c>
      <c r="AD19" s="11" t="s">
        <v>23</v>
      </c>
      <c r="AE19" s="17">
        <f>SUM(AE11:AE18)</f>
        <v>3</v>
      </c>
      <c r="AF19" s="11" t="s">
        <v>23</v>
      </c>
      <c r="AG19" s="11" t="s">
        <v>23</v>
      </c>
      <c r="AH19" s="12" t="s">
        <v>47</v>
      </c>
    </row>
    <row r="20" spans="1:34" ht="30" customHeight="1" x14ac:dyDescent="0.15">
      <c r="A20" s="13" t="s">
        <v>79</v>
      </c>
      <c r="B20" s="18">
        <v>1</v>
      </c>
      <c r="C20" s="15">
        <v>1</v>
      </c>
      <c r="D20" s="13" t="s">
        <v>59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3"/>
      <c r="AH20" s="12" t="s">
        <v>80</v>
      </c>
    </row>
    <row r="21" spans="1:34" ht="30" customHeight="1" x14ac:dyDescent="0.15">
      <c r="A21" s="17" t="s">
        <v>81</v>
      </c>
      <c r="B21" s="17">
        <f>SUM(B20:B20)</f>
        <v>1</v>
      </c>
      <c r="C21" s="17">
        <f>SUM(C20:C20)</f>
        <v>1</v>
      </c>
      <c r="D21" s="11" t="s">
        <v>23</v>
      </c>
      <c r="E21" s="17">
        <f>SUM(E20:E20)</f>
        <v>0</v>
      </c>
      <c r="F21" s="11" t="s">
        <v>23</v>
      </c>
      <c r="G21" s="17">
        <f>SUM(G20:G20)</f>
        <v>0</v>
      </c>
      <c r="H21" s="11" t="s">
        <v>23</v>
      </c>
      <c r="I21" s="17">
        <f>SUM(I20:I20)</f>
        <v>0</v>
      </c>
      <c r="J21" s="11" t="s">
        <v>23</v>
      </c>
      <c r="K21" s="17">
        <f>SUM(K20:K20)</f>
        <v>0</v>
      </c>
      <c r="L21" s="11" t="s">
        <v>23</v>
      </c>
      <c r="M21" s="17">
        <f>SUM(M20:M20)</f>
        <v>0</v>
      </c>
      <c r="N21" s="11" t="s">
        <v>23</v>
      </c>
      <c r="O21" s="17">
        <f>SUM(O20:O20)</f>
        <v>0</v>
      </c>
      <c r="P21" s="11" t="s">
        <v>23</v>
      </c>
      <c r="Q21" s="17">
        <f>SUM(Q20:Q20)</f>
        <v>0</v>
      </c>
      <c r="R21" s="11" t="s">
        <v>23</v>
      </c>
      <c r="S21" s="17">
        <f>SUM(S20:S20)</f>
        <v>0</v>
      </c>
      <c r="T21" s="11" t="s">
        <v>23</v>
      </c>
      <c r="U21" s="17">
        <f>SUM(U20:U20)</f>
        <v>0</v>
      </c>
      <c r="V21" s="11" t="s">
        <v>23</v>
      </c>
      <c r="W21" s="17">
        <f>SUM(W20:W20)</f>
        <v>0</v>
      </c>
      <c r="X21" s="11" t="s">
        <v>23</v>
      </c>
      <c r="Y21" s="17">
        <f>SUM(Y20:Y20)</f>
        <v>0</v>
      </c>
      <c r="Z21" s="11" t="s">
        <v>23</v>
      </c>
      <c r="AA21" s="17">
        <f>SUM(AA20:AA20)</f>
        <v>0</v>
      </c>
      <c r="AB21" s="11" t="s">
        <v>23</v>
      </c>
      <c r="AC21" s="17">
        <f>SUM(AC20:AC20)</f>
        <v>0</v>
      </c>
      <c r="AD21" s="11" t="s">
        <v>23</v>
      </c>
      <c r="AE21" s="17">
        <f>SUM(AE20:AE20)</f>
        <v>0</v>
      </c>
      <c r="AF21" s="11" t="s">
        <v>23</v>
      </c>
      <c r="AG21" s="11" t="s">
        <v>23</v>
      </c>
      <c r="AH21" s="12" t="s">
        <v>80</v>
      </c>
    </row>
    <row r="22" spans="1:34" ht="30" customHeight="1" x14ac:dyDescent="0.15">
      <c r="A22" s="13" t="s">
        <v>82</v>
      </c>
      <c r="B22" s="18">
        <v>2</v>
      </c>
      <c r="C22" s="16"/>
      <c r="D22" s="16"/>
      <c r="E22" s="13">
        <v>1</v>
      </c>
      <c r="F22" s="13" t="s">
        <v>45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>
        <v>1</v>
      </c>
      <c r="T22" s="13" t="s">
        <v>45</v>
      </c>
      <c r="U22" s="13"/>
      <c r="V22" s="13"/>
      <c r="W22" s="13"/>
      <c r="X22" s="13"/>
      <c r="Y22" s="13"/>
      <c r="Z22" s="13"/>
      <c r="AA22" s="13"/>
      <c r="AB22" s="13"/>
      <c r="AC22" s="16"/>
      <c r="AD22" s="16"/>
      <c r="AE22" s="13"/>
      <c r="AF22" s="13"/>
      <c r="AG22" s="13" t="s">
        <v>83</v>
      </c>
      <c r="AH22" s="12" t="s">
        <v>84</v>
      </c>
    </row>
    <row r="23" spans="1:34" ht="30" customHeight="1" x14ac:dyDescent="0.15">
      <c r="A23" s="13" t="s">
        <v>85</v>
      </c>
      <c r="B23" s="18"/>
      <c r="C23" s="16"/>
      <c r="D23" s="1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6"/>
      <c r="AD23" s="16"/>
      <c r="AE23" s="13"/>
      <c r="AF23" s="13"/>
      <c r="AG23" s="13"/>
      <c r="AH23" s="12" t="s">
        <v>84</v>
      </c>
    </row>
    <row r="24" spans="1:34" ht="30" customHeight="1" x14ac:dyDescent="0.15">
      <c r="A24" s="13" t="s">
        <v>86</v>
      </c>
      <c r="B24" s="18">
        <v>9</v>
      </c>
      <c r="C24" s="16"/>
      <c r="D24" s="16"/>
      <c r="E24" s="15">
        <v>1</v>
      </c>
      <c r="F24" s="13" t="s">
        <v>56</v>
      </c>
      <c r="G24" s="15"/>
      <c r="H24" s="15"/>
      <c r="I24" s="15"/>
      <c r="J24" s="15"/>
      <c r="K24" s="15"/>
      <c r="L24" s="15"/>
      <c r="M24" s="15">
        <v>1</v>
      </c>
      <c r="N24" s="13" t="s">
        <v>50</v>
      </c>
      <c r="O24" s="13">
        <v>1</v>
      </c>
      <c r="P24" s="13" t="s">
        <v>59</v>
      </c>
      <c r="Q24" s="15">
        <v>2</v>
      </c>
      <c r="R24" s="13" t="s">
        <v>87</v>
      </c>
      <c r="S24" s="13">
        <v>1</v>
      </c>
      <c r="T24" s="13" t="s">
        <v>59</v>
      </c>
      <c r="U24" s="13"/>
      <c r="V24" s="13"/>
      <c r="W24" s="13">
        <v>1</v>
      </c>
      <c r="X24" s="13" t="s">
        <v>59</v>
      </c>
      <c r="Y24" s="15">
        <v>1</v>
      </c>
      <c r="Z24" s="13" t="s">
        <v>59</v>
      </c>
      <c r="AA24" s="13">
        <v>1</v>
      </c>
      <c r="AB24" s="13" t="s">
        <v>59</v>
      </c>
      <c r="AC24" s="16"/>
      <c r="AD24" s="16"/>
      <c r="AE24" s="13"/>
      <c r="AF24" s="13"/>
      <c r="AG24" s="13" t="s">
        <v>88</v>
      </c>
      <c r="AH24" s="12" t="s">
        <v>84</v>
      </c>
    </row>
    <row r="25" spans="1:34" ht="30" customHeight="1" x14ac:dyDescent="0.15">
      <c r="A25" s="13" t="s">
        <v>89</v>
      </c>
      <c r="B25" s="18">
        <v>10</v>
      </c>
      <c r="C25" s="16"/>
      <c r="D25" s="16"/>
      <c r="E25" s="15">
        <v>1</v>
      </c>
      <c r="F25" s="13" t="s">
        <v>52</v>
      </c>
      <c r="G25" s="15">
        <v>2</v>
      </c>
      <c r="H25" s="13" t="s">
        <v>87</v>
      </c>
      <c r="I25" s="13">
        <v>1</v>
      </c>
      <c r="J25" s="13" t="s">
        <v>59</v>
      </c>
      <c r="K25" s="15">
        <v>1</v>
      </c>
      <c r="L25" s="13" t="s">
        <v>59</v>
      </c>
      <c r="M25" s="15">
        <v>1</v>
      </c>
      <c r="N25" s="13" t="s">
        <v>56</v>
      </c>
      <c r="O25" s="15">
        <v>1</v>
      </c>
      <c r="P25" s="13" t="s">
        <v>50</v>
      </c>
      <c r="Q25" s="13"/>
      <c r="R25" s="13"/>
      <c r="S25" s="13"/>
      <c r="T25" s="13"/>
      <c r="U25" s="13">
        <v>1</v>
      </c>
      <c r="V25" s="13" t="s">
        <v>59</v>
      </c>
      <c r="W25" s="13">
        <v>1</v>
      </c>
      <c r="X25" s="13" t="s">
        <v>45</v>
      </c>
      <c r="Y25" s="13"/>
      <c r="Z25" s="13"/>
      <c r="AA25" s="13"/>
      <c r="AB25" s="13"/>
      <c r="AC25" s="16"/>
      <c r="AD25" s="16"/>
      <c r="AE25" s="13">
        <v>1</v>
      </c>
      <c r="AF25" s="13" t="s">
        <v>59</v>
      </c>
      <c r="AG25" s="13" t="s">
        <v>90</v>
      </c>
      <c r="AH25" s="12" t="s">
        <v>84</v>
      </c>
    </row>
    <row r="26" spans="1:34" ht="30" customHeight="1" x14ac:dyDescent="0.15">
      <c r="A26" s="11" t="s">
        <v>91</v>
      </c>
      <c r="B26" s="11">
        <f>SUM(B22:B25)</f>
        <v>21</v>
      </c>
      <c r="C26" s="11">
        <f>SUM(C22:C25)</f>
        <v>0</v>
      </c>
      <c r="D26" s="11" t="s">
        <v>23</v>
      </c>
      <c r="E26" s="11">
        <f>SUM(E22:E25)</f>
        <v>3</v>
      </c>
      <c r="F26" s="11" t="s">
        <v>23</v>
      </c>
      <c r="G26" s="11">
        <f>SUM(G22:G25)</f>
        <v>2</v>
      </c>
      <c r="H26" s="11" t="s">
        <v>23</v>
      </c>
      <c r="I26" s="11">
        <f>SUM(I22:I25)</f>
        <v>1</v>
      </c>
      <c r="J26" s="11" t="s">
        <v>23</v>
      </c>
      <c r="K26" s="11">
        <f>SUM(K22:K25)</f>
        <v>1</v>
      </c>
      <c r="L26" s="11" t="s">
        <v>23</v>
      </c>
      <c r="M26" s="11">
        <f>SUM(M22:M25)</f>
        <v>2</v>
      </c>
      <c r="N26" s="11" t="s">
        <v>23</v>
      </c>
      <c r="O26" s="11">
        <f>SUM(O22:O25)</f>
        <v>2</v>
      </c>
      <c r="P26" s="11" t="s">
        <v>23</v>
      </c>
      <c r="Q26" s="11">
        <f>SUM(Q22:Q25)</f>
        <v>2</v>
      </c>
      <c r="R26" s="11" t="s">
        <v>23</v>
      </c>
      <c r="S26" s="11">
        <f>SUM(S22:S25)</f>
        <v>2</v>
      </c>
      <c r="T26" s="11" t="s">
        <v>23</v>
      </c>
      <c r="U26" s="11">
        <f>SUM(U22:U25)</f>
        <v>1</v>
      </c>
      <c r="V26" s="11" t="s">
        <v>23</v>
      </c>
      <c r="W26" s="11">
        <f>SUM(W22:W25)</f>
        <v>2</v>
      </c>
      <c r="X26" s="11" t="s">
        <v>23</v>
      </c>
      <c r="Y26" s="11">
        <f>SUM(Y22:Y25)</f>
        <v>1</v>
      </c>
      <c r="Z26" s="11" t="s">
        <v>23</v>
      </c>
      <c r="AA26" s="11">
        <f>SUM(AA22:AA25)</f>
        <v>1</v>
      </c>
      <c r="AB26" s="11" t="s">
        <v>23</v>
      </c>
      <c r="AC26" s="11">
        <f>SUM(AC22:AC25)</f>
        <v>0</v>
      </c>
      <c r="AD26" s="11" t="s">
        <v>23</v>
      </c>
      <c r="AE26" s="11">
        <f>SUM(AE22:AE25)</f>
        <v>1</v>
      </c>
      <c r="AF26" s="11" t="s">
        <v>23</v>
      </c>
      <c r="AG26" s="11" t="s">
        <v>23</v>
      </c>
      <c r="AH26" s="12" t="s">
        <v>84</v>
      </c>
    </row>
    <row r="27" spans="1:34" ht="30" customHeight="1" x14ac:dyDescent="0.15">
      <c r="A27" s="13" t="s">
        <v>92</v>
      </c>
      <c r="B27" s="18">
        <v>1</v>
      </c>
      <c r="C27" s="23"/>
      <c r="D27" s="23"/>
      <c r="E27" s="23"/>
      <c r="F27" s="23"/>
      <c r="G27" s="23"/>
      <c r="H27" s="23"/>
      <c r="I27" s="18"/>
      <c r="J27" s="18"/>
      <c r="K27" s="23"/>
      <c r="L27" s="23"/>
      <c r="M27" s="23"/>
      <c r="N27" s="23"/>
      <c r="O27" s="23"/>
      <c r="P27" s="23"/>
      <c r="Q27" s="16"/>
      <c r="R27" s="16"/>
      <c r="S27" s="24"/>
      <c r="T27" s="24"/>
      <c r="U27" s="15">
        <v>1</v>
      </c>
      <c r="V27" s="13" t="s">
        <v>52</v>
      </c>
      <c r="W27" s="23"/>
      <c r="X27" s="23"/>
      <c r="Y27" s="18"/>
      <c r="Z27" s="18"/>
      <c r="AA27" s="23"/>
      <c r="AB27" s="23"/>
      <c r="AC27" s="23"/>
      <c r="AD27" s="23"/>
      <c r="AE27" s="18"/>
      <c r="AF27" s="18"/>
      <c r="AG27" s="18" t="s">
        <v>93</v>
      </c>
      <c r="AH27" s="12" t="s">
        <v>94</v>
      </c>
    </row>
    <row r="28" spans="1:34" ht="30" customHeight="1" x14ac:dyDescent="0.15">
      <c r="A28" s="13" t="s">
        <v>95</v>
      </c>
      <c r="B28" s="18">
        <v>4</v>
      </c>
      <c r="C28" s="16"/>
      <c r="D28" s="16"/>
      <c r="E28" s="16"/>
      <c r="F28" s="16"/>
      <c r="G28" s="16"/>
      <c r="H28" s="16"/>
      <c r="I28" s="15">
        <v>1</v>
      </c>
      <c r="J28" s="13" t="s">
        <v>59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28">
        <v>2</v>
      </c>
      <c r="V28" s="29" t="s">
        <v>100</v>
      </c>
      <c r="W28" s="16"/>
      <c r="X28" s="16"/>
      <c r="Y28" s="13"/>
      <c r="Z28" s="13"/>
      <c r="AA28" s="16"/>
      <c r="AB28" s="16"/>
      <c r="AC28" s="16"/>
      <c r="AD28" s="16"/>
      <c r="AE28" s="13">
        <v>1</v>
      </c>
      <c r="AF28" s="13" t="s">
        <v>59</v>
      </c>
      <c r="AG28" s="13" t="s">
        <v>83</v>
      </c>
      <c r="AH28" s="12" t="s">
        <v>94</v>
      </c>
    </row>
    <row r="29" spans="1:34" ht="30" customHeight="1" x14ac:dyDescent="0.15">
      <c r="A29" s="13" t="s">
        <v>96</v>
      </c>
      <c r="B29" s="18">
        <v>1</v>
      </c>
      <c r="C29" s="16"/>
      <c r="D29" s="16"/>
      <c r="E29" s="16"/>
      <c r="F29" s="16"/>
      <c r="G29" s="16"/>
      <c r="H29" s="16"/>
      <c r="I29" s="13"/>
      <c r="J29" s="13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3"/>
      <c r="V29" s="13"/>
      <c r="W29" s="16"/>
      <c r="X29" s="16"/>
      <c r="Y29" s="15">
        <v>1</v>
      </c>
      <c r="Z29" s="13" t="s">
        <v>59</v>
      </c>
      <c r="AA29" s="16"/>
      <c r="AB29" s="16"/>
      <c r="AC29" s="16"/>
      <c r="AD29" s="16"/>
      <c r="AE29" s="13"/>
      <c r="AF29" s="13"/>
      <c r="AG29" s="13"/>
      <c r="AH29" s="12" t="s">
        <v>94</v>
      </c>
    </row>
    <row r="30" spans="1:34" ht="30" customHeight="1" x14ac:dyDescent="0.15">
      <c r="A30" s="17" t="s">
        <v>97</v>
      </c>
      <c r="B30" s="17">
        <f>SUM(B27:B29)</f>
        <v>6</v>
      </c>
      <c r="C30" s="17">
        <f>SUM(C27:C29)</f>
        <v>0</v>
      </c>
      <c r="D30" s="11" t="s">
        <v>23</v>
      </c>
      <c r="E30" s="17">
        <f>SUM(E27:E29)</f>
        <v>0</v>
      </c>
      <c r="F30" s="11" t="s">
        <v>23</v>
      </c>
      <c r="G30" s="17">
        <f>SUM(G27:G29)</f>
        <v>0</v>
      </c>
      <c r="H30" s="11" t="s">
        <v>23</v>
      </c>
      <c r="I30" s="17">
        <f>SUM(I27:I29)</f>
        <v>1</v>
      </c>
      <c r="J30" s="11" t="s">
        <v>23</v>
      </c>
      <c r="K30" s="17">
        <f>SUM(K27:K29)</f>
        <v>0</v>
      </c>
      <c r="L30" s="11" t="s">
        <v>23</v>
      </c>
      <c r="M30" s="17">
        <f>SUM(M27:M29)</f>
        <v>0</v>
      </c>
      <c r="N30" s="11" t="s">
        <v>23</v>
      </c>
      <c r="O30" s="17">
        <f>SUM(O27:O29)</f>
        <v>0</v>
      </c>
      <c r="P30" s="11" t="s">
        <v>23</v>
      </c>
      <c r="Q30" s="17">
        <f>SUM(Q27:Q29)</f>
        <v>0</v>
      </c>
      <c r="R30" s="11" t="s">
        <v>23</v>
      </c>
      <c r="S30" s="17">
        <f>SUM(S27:S29)</f>
        <v>0</v>
      </c>
      <c r="T30" s="11" t="s">
        <v>23</v>
      </c>
      <c r="U30" s="17">
        <f>SUM(U27:U29)</f>
        <v>3</v>
      </c>
      <c r="V30" s="11" t="s">
        <v>23</v>
      </c>
      <c r="W30" s="17">
        <f>SUM(W27:W29)</f>
        <v>0</v>
      </c>
      <c r="X30" s="11" t="s">
        <v>23</v>
      </c>
      <c r="Y30" s="17">
        <f>SUM(Y27:Y29)</f>
        <v>1</v>
      </c>
      <c r="Z30" s="11" t="s">
        <v>23</v>
      </c>
      <c r="AA30" s="17">
        <f>SUM(AA27:AA29)</f>
        <v>0</v>
      </c>
      <c r="AB30" s="11" t="s">
        <v>23</v>
      </c>
      <c r="AC30" s="17">
        <f>SUM(AC27:AC29)</f>
        <v>0</v>
      </c>
      <c r="AD30" s="11" t="s">
        <v>23</v>
      </c>
      <c r="AE30" s="17">
        <f>SUM(AE27:AE29)</f>
        <v>1</v>
      </c>
      <c r="AF30" s="11" t="s">
        <v>23</v>
      </c>
      <c r="AG30" s="17" t="s">
        <v>23</v>
      </c>
      <c r="AH30" s="12" t="s">
        <v>94</v>
      </c>
    </row>
    <row r="31" spans="1:34" ht="30" customHeight="1" x14ac:dyDescent="0.15">
      <c r="A31" s="25" t="s">
        <v>98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</sheetData>
  <autoFilter ref="A3:AH31"/>
  <mergeCells count="5">
    <mergeCell ref="A1:AG1"/>
    <mergeCell ref="A2:A3"/>
    <mergeCell ref="B2:AF2"/>
    <mergeCell ref="AG2:AG3"/>
    <mergeCell ref="AH2:AH3"/>
  </mergeCells>
  <phoneticPr fontId="2" type="noConversion"/>
  <pageMargins left="0.35416666666666669" right="0.15694444444444444" top="0.62986111111111109" bottom="0.15694444444444444" header="0.47222222222222221" footer="0.11805555555555555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安置表</vt:lpstr>
      <vt:lpstr>安置表!Print_Area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长河悠扬</dc:creator>
  <cp:lastModifiedBy>长河悠扬</cp:lastModifiedBy>
  <dcterms:created xsi:type="dcterms:W3CDTF">2023-07-28T09:16:37Z</dcterms:created>
  <dcterms:modified xsi:type="dcterms:W3CDTF">2023-07-28T09:17:17Z</dcterms:modified>
</cp:coreProperties>
</file>