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30"/>
  </bookViews>
  <sheets>
    <sheet name="考生笔试成绩" sheetId="2" r:id="rId1"/>
  </sheets>
  <definedNames>
    <definedName name="_xlnm._FilterDatabase" localSheetId="0" hidden="1">考生笔试成绩!$A$1:$G$12</definedName>
  </definedNames>
  <calcPr calcId="144525"/>
</workbook>
</file>

<file path=xl/sharedStrings.xml><?xml version="1.0" encoding="utf-8"?>
<sst xmlns="http://schemas.openxmlformats.org/spreadsheetml/2006/main" count="18" uniqueCount="11">
  <si>
    <t>中国热带农业科学院香料饮料研究所2023年第二批公开招聘笔试成绩</t>
  </si>
  <si>
    <t>序号</t>
  </si>
  <si>
    <t>报考岗位</t>
  </si>
  <si>
    <t>姓名</t>
  </si>
  <si>
    <t>身份证号码</t>
  </si>
  <si>
    <t>成绩</t>
  </si>
  <si>
    <t>排名</t>
  </si>
  <si>
    <t>备注</t>
  </si>
  <si>
    <t>0102_热带香辛饮料种质资源研究室科学研究岗2</t>
  </si>
  <si>
    <t>0114_大型仪器设备共享中心香饮所分中心科技支撑岗</t>
  </si>
  <si>
    <t>0115_财务处管理岗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</si>
</sst>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B6" sqref="B6"/>
    </sheetView>
  </sheetViews>
  <sheetFormatPr defaultColWidth="11.5" defaultRowHeight="30" customHeight="1" outlineLevelCol="6"/>
  <cols>
    <col min="1" max="1" width="11.5" style="2" customWidth="1"/>
    <col min="2" max="2" width="53.0909090909091" style="3" customWidth="1"/>
    <col min="3" max="3" width="11.5" style="3" customWidth="1"/>
    <col min="4" max="4" width="21.2545454545455" style="3" customWidth="1"/>
    <col min="5" max="5" width="11.5" style="4" customWidth="1"/>
    <col min="6" max="7" width="11.5" style="2" customWidth="1"/>
    <col min="8" max="16379" width="11.5" style="3" customWidth="1"/>
    <col min="16380" max="16384" width="11.5" style="3"/>
  </cols>
  <sheetData>
    <row r="1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customHeight="1" spans="1:7">
      <c r="A3" s="10">
        <v>1</v>
      </c>
      <c r="B3" s="10" t="s">
        <v>8</v>
      </c>
      <c r="C3" s="10" t="str">
        <f>"安娜"</f>
        <v>安娜</v>
      </c>
      <c r="D3" s="10" t="str">
        <f>"372328199205010368"</f>
        <v>372328199205010368</v>
      </c>
      <c r="E3" s="10">
        <v>58</v>
      </c>
      <c r="F3" s="10">
        <v>1</v>
      </c>
      <c r="G3" s="10"/>
    </row>
    <row r="4" customHeight="1" spans="1:7">
      <c r="A4" s="10">
        <v>2</v>
      </c>
      <c r="B4" s="10" t="s">
        <v>9</v>
      </c>
      <c r="C4" s="10" t="str">
        <f>"范声浓"</f>
        <v>范声浓</v>
      </c>
      <c r="D4" s="10" t="str">
        <f>"420281199805180036"</f>
        <v>420281199805180036</v>
      </c>
      <c r="E4" s="10">
        <v>65.7</v>
      </c>
      <c r="F4" s="10">
        <v>1</v>
      </c>
      <c r="G4" s="10"/>
    </row>
    <row r="5" customHeight="1" spans="1:7">
      <c r="A5" s="10">
        <v>3</v>
      </c>
      <c r="B5" s="10" t="s">
        <v>9</v>
      </c>
      <c r="C5" s="10" t="str">
        <f>"吕林"</f>
        <v>吕林</v>
      </c>
      <c r="D5" s="10" t="str">
        <f>"371002199809247015"</f>
        <v>371002199809247015</v>
      </c>
      <c r="E5" s="10">
        <v>62.4</v>
      </c>
      <c r="F5" s="10">
        <v>2</v>
      </c>
      <c r="G5" s="10"/>
    </row>
    <row r="6" customHeight="1" spans="1:7">
      <c r="A6" s="10">
        <v>4</v>
      </c>
      <c r="B6" s="10" t="s">
        <v>9</v>
      </c>
      <c r="C6" s="10" t="str">
        <f>"王之欣"</f>
        <v>王之欣</v>
      </c>
      <c r="D6" s="10" t="str">
        <f>"460006199705190428"</f>
        <v>460006199705190428</v>
      </c>
      <c r="E6" s="10">
        <v>60.3</v>
      </c>
      <c r="F6" s="10">
        <v>3</v>
      </c>
      <c r="G6" s="10"/>
    </row>
    <row r="7" customHeight="1" spans="1:7">
      <c r="A7" s="10">
        <v>5</v>
      </c>
      <c r="B7" s="10" t="s">
        <v>9</v>
      </c>
      <c r="C7" s="10" t="str">
        <f>"方昕"</f>
        <v>方昕</v>
      </c>
      <c r="D7" s="10" t="str">
        <f>"230105199706203725"</f>
        <v>230105199706203725</v>
      </c>
      <c r="E7" s="10">
        <v>54.6</v>
      </c>
      <c r="F7" s="10">
        <v>4</v>
      </c>
      <c r="G7" s="10"/>
    </row>
    <row r="8" customHeight="1" spans="1:7">
      <c r="A8" s="10">
        <v>6</v>
      </c>
      <c r="B8" s="10" t="s">
        <v>9</v>
      </c>
      <c r="C8" s="10" t="str">
        <f>"吴海星"</f>
        <v>吴海星</v>
      </c>
      <c r="D8" s="10" t="str">
        <f>"460004199603173421"</f>
        <v>460004199603173421</v>
      </c>
      <c r="E8" s="10">
        <v>54.1</v>
      </c>
      <c r="F8" s="10">
        <v>5</v>
      </c>
      <c r="G8" s="10"/>
    </row>
    <row r="9" customHeight="1" spans="1:7">
      <c r="A9" s="10">
        <v>7</v>
      </c>
      <c r="B9" s="10" t="s">
        <v>9</v>
      </c>
      <c r="C9" s="10" t="str">
        <f>"黄小轶"</f>
        <v>黄小轶</v>
      </c>
      <c r="D9" s="10" t="str">
        <f>"41152419971018004X"</f>
        <v>41152419971018004X</v>
      </c>
      <c r="E9" s="10">
        <v>53.4</v>
      </c>
      <c r="F9" s="10">
        <v>6</v>
      </c>
      <c r="G9" s="10"/>
    </row>
    <row r="10" customHeight="1" spans="1:7">
      <c r="A10" s="10">
        <v>8</v>
      </c>
      <c r="B10" s="10" t="s">
        <v>9</v>
      </c>
      <c r="C10" s="10" t="str">
        <f>"李子豪"</f>
        <v>李子豪</v>
      </c>
      <c r="D10" s="10" t="str">
        <f>"230882199704115271"</f>
        <v>230882199704115271</v>
      </c>
      <c r="E10" s="10">
        <v>52.8</v>
      </c>
      <c r="F10" s="10">
        <v>7</v>
      </c>
      <c r="G10" s="10"/>
    </row>
    <row r="11" customHeight="1" spans="1:7">
      <c r="A11" s="10">
        <v>9</v>
      </c>
      <c r="B11" s="10" t="s">
        <v>9</v>
      </c>
      <c r="C11" s="10" t="str">
        <f>"王紫萱"</f>
        <v>王紫萱</v>
      </c>
      <c r="D11" s="10" t="str">
        <f>"460025199808294528"</f>
        <v>460025199808294528</v>
      </c>
      <c r="E11" s="10">
        <v>48.1</v>
      </c>
      <c r="F11" s="10">
        <v>8</v>
      </c>
      <c r="G11" s="10"/>
    </row>
    <row r="12" customHeight="1" spans="1:7">
      <c r="A12" s="10">
        <v>10</v>
      </c>
      <c r="B12" s="10" t="s">
        <v>10</v>
      </c>
      <c r="C12" s="10" t="str">
        <f>"赵文婧"</f>
        <v>赵文婧</v>
      </c>
      <c r="D12" s="10" t="str">
        <f>"410881199807241526"</f>
        <v>410881199807241526</v>
      </c>
      <c r="E12" s="10">
        <v>62.2</v>
      </c>
      <c r="F12" s="10">
        <v>1</v>
      </c>
      <c r="G12" s="10"/>
    </row>
  </sheetData>
  <autoFilter ref="A1:G12"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wlp</cp:lastModifiedBy>
  <dcterms:created xsi:type="dcterms:W3CDTF">2023-01-09T03:17:00Z</dcterms:created>
  <dcterms:modified xsi:type="dcterms:W3CDTF">2023-07-17T02:13:48Z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D4F1CDF8046D42D8AEA775CCCFFAC346</vt:lpwstr>
  </property>
  <property fmtid="{D5CDD505-2E9C-101B-9397-08002B2CF9AE}" pid="3" name="KSOProductBuildVer">
    <vt:lpwstr>2052-11.1.0.14309</vt:lpwstr>
  </property>
</Properties>
</file>