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1350" yWindow="90" windowWidth="21600" windowHeight="15330" activeTab="1"/>
  </bookViews>
  <sheets>
    <sheet name="第一面试室" sheetId="2" r:id="rId1"/>
    <sheet name="第二面试室" sheetId="3" r:id="rId2"/>
  </sheets>
  <calcPr calcId="125725"/>
</workbook>
</file>

<file path=xl/calcChain.xml><?xml version="1.0" encoding="utf-8"?>
<calcChain xmlns="http://schemas.openxmlformats.org/spreadsheetml/2006/main">
  <c r="J69" i="3"/>
  <c r="J68"/>
  <c r="J67"/>
  <c r="J66"/>
  <c r="J65"/>
  <c r="J62"/>
  <c r="J61"/>
  <c r="J58"/>
  <c r="J57"/>
  <c r="J56"/>
  <c r="J55"/>
  <c r="J54"/>
  <c r="J51"/>
  <c r="J48"/>
  <c r="J45"/>
  <c r="J44"/>
  <c r="J41"/>
  <c r="J38"/>
  <c r="J35"/>
  <c r="J34"/>
  <c r="J31"/>
  <c r="J30"/>
  <c r="J27"/>
  <c r="J26"/>
  <c r="J25"/>
  <c r="J24"/>
  <c r="J23"/>
  <c r="J22"/>
  <c r="J21"/>
  <c r="J18"/>
  <c r="J17"/>
  <c r="J16"/>
  <c r="J15"/>
  <c r="J12"/>
  <c r="J11"/>
  <c r="J8"/>
  <c r="J7"/>
  <c r="J4"/>
  <c r="J3"/>
  <c r="J62" i="2"/>
  <c r="J63"/>
  <c r="J61"/>
  <c r="J57"/>
  <c r="J58"/>
  <c r="J53"/>
  <c r="J54"/>
  <c r="J50"/>
  <c r="J49"/>
  <c r="J46"/>
  <c r="J45"/>
  <c r="J44"/>
  <c r="J43"/>
  <c r="J42"/>
  <c r="J41"/>
  <c r="J36"/>
  <c r="J35"/>
  <c r="J37"/>
  <c r="J38"/>
  <c r="J29"/>
  <c r="J32"/>
  <c r="J30"/>
  <c r="J28"/>
  <c r="J31"/>
  <c r="J25"/>
  <c r="J24"/>
  <c r="J21"/>
  <c r="J17"/>
  <c r="J18"/>
  <c r="J16"/>
  <c r="J15"/>
  <c r="K15" s="1"/>
  <c r="J11"/>
  <c r="J12"/>
  <c r="J7"/>
  <c r="J8"/>
  <c r="J4"/>
  <c r="J3"/>
  <c r="K3" l="1"/>
</calcChain>
</file>

<file path=xl/sharedStrings.xml><?xml version="1.0" encoding="utf-8"?>
<sst xmlns="http://schemas.openxmlformats.org/spreadsheetml/2006/main" count="791" uniqueCount="235">
  <si>
    <t>序号</t>
  </si>
  <si>
    <t>姓名</t>
  </si>
  <si>
    <t>性别</t>
  </si>
  <si>
    <t>身份证号</t>
  </si>
  <si>
    <t>报考单位</t>
  </si>
  <si>
    <t>报考岗位代码</t>
  </si>
  <si>
    <t>面试抽签序号</t>
  </si>
  <si>
    <t>面试成绩</t>
  </si>
  <si>
    <t>总成绩</t>
  </si>
  <si>
    <t xml:space="preserve"> 排名</t>
  </si>
  <si>
    <t>备注</t>
  </si>
  <si>
    <t>叶雨亭</t>
  </si>
  <si>
    <t>女</t>
  </si>
  <si>
    <t>41282120001016152X</t>
  </si>
  <si>
    <t>汝宁街道社区卫生服务中心</t>
  </si>
  <si>
    <t>A05</t>
  </si>
  <si>
    <t>杨雨新</t>
  </si>
  <si>
    <t>412823200201150025</t>
  </si>
  <si>
    <t>鲍玟宇</t>
  </si>
  <si>
    <t>41282120000713722X</t>
  </si>
  <si>
    <t>三门闸街道社区卫生服务中心</t>
  </si>
  <si>
    <t>B04</t>
  </si>
  <si>
    <t>黄一鸣</t>
  </si>
  <si>
    <t>男</t>
  </si>
  <si>
    <t>412826200108200314</t>
  </si>
  <si>
    <t>王亚菲</t>
  </si>
  <si>
    <t>412826200102210626</t>
  </si>
  <si>
    <t>古塔街道社区卫生服务中心</t>
  </si>
  <si>
    <t>C05</t>
  </si>
  <si>
    <t>张雨晴</t>
  </si>
  <si>
    <t>412826199808100626</t>
  </si>
  <si>
    <t>张梦思</t>
  </si>
  <si>
    <t>412826199902220026</t>
  </si>
  <si>
    <t>金铺镇卫生院</t>
  </si>
  <si>
    <t>D05</t>
  </si>
  <si>
    <t>张晴</t>
  </si>
  <si>
    <t>412826200110274240</t>
  </si>
  <si>
    <t>魏梦思</t>
  </si>
  <si>
    <t>412826200010048123</t>
  </si>
  <si>
    <t>伍梦思</t>
  </si>
  <si>
    <t>412826200010202522</t>
  </si>
  <si>
    <t>姚天笑</t>
  </si>
  <si>
    <t>41282620011128001X</t>
  </si>
  <si>
    <t>留盆镇卫生院</t>
  </si>
  <si>
    <t>H04</t>
  </si>
  <si>
    <t>霍蕾</t>
  </si>
  <si>
    <t>412826200012242501</t>
  </si>
  <si>
    <t>南余店乡卫生院</t>
  </si>
  <si>
    <t>I05</t>
  </si>
  <si>
    <t>罗彩玲</t>
  </si>
  <si>
    <t>412829199910056026</t>
  </si>
  <si>
    <t>袁静</t>
  </si>
  <si>
    <t>412826200106104900</t>
  </si>
  <si>
    <t>和孝镇卫生院</t>
  </si>
  <si>
    <t>K05</t>
  </si>
  <si>
    <t>关停停</t>
  </si>
  <si>
    <t>411727199806298624</t>
  </si>
  <si>
    <t>姚甜甜</t>
  </si>
  <si>
    <t>41282619980929424X</t>
  </si>
  <si>
    <t>郑乙霏</t>
  </si>
  <si>
    <t>412826199802123560</t>
  </si>
  <si>
    <t>关苗苗</t>
  </si>
  <si>
    <t>412826199910283924</t>
  </si>
  <si>
    <t>白雪</t>
  </si>
  <si>
    <t>412826199809091848</t>
  </si>
  <si>
    <t>常兴镇卫生院</t>
  </si>
  <si>
    <t>L05</t>
  </si>
  <si>
    <t>杨喻丹</t>
  </si>
  <si>
    <t>41282920030308002X</t>
  </si>
  <si>
    <t>杜雨露</t>
  </si>
  <si>
    <t>411727200011067123</t>
  </si>
  <si>
    <t>韩智琪</t>
  </si>
  <si>
    <t>411725200109016444</t>
  </si>
  <si>
    <t>张梦瑶</t>
  </si>
  <si>
    <t>412826199902220042</t>
  </si>
  <si>
    <t>板店乡卫生院</t>
  </si>
  <si>
    <t>N05</t>
  </si>
  <si>
    <t>任祥柳</t>
  </si>
  <si>
    <t>41282620010322312X</t>
  </si>
  <si>
    <t>崔梦洁</t>
  </si>
  <si>
    <t>412826200112138066</t>
  </si>
  <si>
    <t>陈奕名</t>
  </si>
  <si>
    <t>412826200110180025</t>
  </si>
  <si>
    <t>胡博亚</t>
  </si>
  <si>
    <t>411727200210050324</t>
  </si>
  <si>
    <t>吴芃蓓</t>
  </si>
  <si>
    <t>412826200207210323</t>
  </si>
  <si>
    <t>崔献武</t>
  </si>
  <si>
    <t>41282620001229001X</t>
  </si>
  <si>
    <t>韩庄镇卫生院</t>
  </si>
  <si>
    <t>P05</t>
  </si>
  <si>
    <t>赵书雅</t>
  </si>
  <si>
    <t>411727199902238525</t>
  </si>
  <si>
    <t>盛俊豪</t>
  </si>
  <si>
    <t>412826199811087151</t>
  </si>
  <si>
    <t>张楼镇卫生院</t>
  </si>
  <si>
    <t>Q05</t>
  </si>
  <si>
    <t>王耀辉</t>
  </si>
  <si>
    <t>412826200209177117</t>
  </si>
  <si>
    <t>郭淑平</t>
  </si>
  <si>
    <t>412827200102010540</t>
  </si>
  <si>
    <t>第三人民医院</t>
  </si>
  <si>
    <t>R04</t>
  </si>
  <si>
    <t>丁玉倩</t>
  </si>
  <si>
    <t>412826200008095625</t>
  </si>
  <si>
    <t>王鹤然</t>
  </si>
  <si>
    <t>41282620000519031X</t>
  </si>
  <si>
    <t>舍屯医院</t>
  </si>
  <si>
    <t>S04</t>
  </si>
  <si>
    <t>王玉茹</t>
  </si>
  <si>
    <t>412826199610094945</t>
  </si>
  <si>
    <t>S05</t>
  </si>
  <si>
    <t>李妍</t>
  </si>
  <si>
    <t>412823200203115645</t>
  </si>
  <si>
    <t>汝宁街道社区卫生服务中心</t>
    <phoneticPr fontId="4" type="noConversion"/>
  </si>
  <si>
    <t>笔试成绩</t>
    <phoneticPr fontId="5" type="noConversion"/>
  </si>
  <si>
    <t>三门闸街道社区卫生服务中心</t>
    <phoneticPr fontId="4" type="noConversion"/>
  </si>
  <si>
    <t>三门闸街道社区卫生服务中心</t>
    <phoneticPr fontId="5" type="noConversion"/>
  </si>
  <si>
    <t>古塔街道社区卫生服务中心</t>
    <phoneticPr fontId="5" type="noConversion"/>
  </si>
  <si>
    <t>金铺镇卫生院</t>
    <phoneticPr fontId="4" type="noConversion"/>
  </si>
  <si>
    <t>留盆镇卫生院</t>
    <phoneticPr fontId="5" type="noConversion"/>
  </si>
  <si>
    <t>南余店乡卫生院</t>
    <phoneticPr fontId="5" type="noConversion"/>
  </si>
  <si>
    <t>和孝镇卫生院</t>
    <phoneticPr fontId="5" type="noConversion"/>
  </si>
  <si>
    <t>常兴镇卫生院</t>
    <phoneticPr fontId="5" type="noConversion"/>
  </si>
  <si>
    <t>板店乡卫生院</t>
    <phoneticPr fontId="5" type="noConversion"/>
  </si>
  <si>
    <t>金铺镇卫生院</t>
    <phoneticPr fontId="5" type="noConversion"/>
  </si>
  <si>
    <t>汝宁街道社区卫生服务中心</t>
    <phoneticPr fontId="5" type="noConversion"/>
  </si>
  <si>
    <t>韩庄镇卫生院</t>
    <phoneticPr fontId="5" type="noConversion"/>
  </si>
  <si>
    <t>张楼镇卫生院</t>
    <phoneticPr fontId="5" type="noConversion"/>
  </si>
  <si>
    <t>第三人民医院</t>
    <phoneticPr fontId="5" type="noConversion"/>
  </si>
  <si>
    <t>舍屯医院</t>
    <phoneticPr fontId="5" type="noConversion"/>
  </si>
  <si>
    <t>杨琴</t>
  </si>
  <si>
    <t>422802199606125041</t>
  </si>
  <si>
    <t>A01</t>
  </si>
  <si>
    <t>詹思怡</t>
  </si>
  <si>
    <t>412826199706142825</t>
  </si>
  <si>
    <t>龚华丽</t>
  </si>
  <si>
    <t>412829199909173268</t>
  </si>
  <si>
    <t>B03</t>
  </si>
  <si>
    <t>付家乐</t>
  </si>
  <si>
    <t>412826199809091733</t>
  </si>
  <si>
    <t>王银凤</t>
  </si>
  <si>
    <t>412827199804064521</t>
  </si>
  <si>
    <t>C01</t>
  </si>
  <si>
    <t>杨明宇</t>
  </si>
  <si>
    <t>41282620010529751X</t>
  </si>
  <si>
    <t>王影</t>
  </si>
  <si>
    <t>41282620000613802X</t>
  </si>
  <si>
    <t>D01</t>
  </si>
  <si>
    <t>高子涵</t>
  </si>
  <si>
    <t>412826200201090826</t>
  </si>
  <si>
    <t>郭婉莹</t>
  </si>
  <si>
    <t>412827200101105724</t>
  </si>
  <si>
    <t>胡恩慧</t>
  </si>
  <si>
    <t>412826199902168088</t>
  </si>
  <si>
    <t>魏尚杰</t>
  </si>
  <si>
    <t>412825200110102012</t>
  </si>
  <si>
    <t>罗店镇卫生院</t>
  </si>
  <si>
    <t>F01</t>
  </si>
  <si>
    <t>王爽</t>
  </si>
  <si>
    <t>412826199807096629</t>
  </si>
  <si>
    <t>李哲熙</t>
  </si>
  <si>
    <t>41280120000629034X</t>
  </si>
  <si>
    <t>罗永建</t>
  </si>
  <si>
    <t>412826198909193513</t>
  </si>
  <si>
    <t>王龙辉</t>
  </si>
  <si>
    <t>412826200004144231</t>
  </si>
  <si>
    <t>刘裕</t>
  </si>
  <si>
    <t>412825200003286135</t>
  </si>
  <si>
    <t>F03</t>
  </si>
  <si>
    <t>殷彩霞</t>
  </si>
  <si>
    <t>412826199909105629</t>
  </si>
  <si>
    <t>罗店镇卫生院</t>
    <phoneticPr fontId="5" type="noConversion"/>
  </si>
  <si>
    <t>安梦祥</t>
  </si>
  <si>
    <t>412826199706042816</t>
  </si>
  <si>
    <t>东官庄镇卫生院</t>
  </si>
  <si>
    <t>G03</t>
  </si>
  <si>
    <t>张小飞</t>
  </si>
  <si>
    <t>东官庄镇卫生院</t>
    <phoneticPr fontId="5" type="noConversion"/>
  </si>
  <si>
    <t>李雨森</t>
  </si>
  <si>
    <t>412826200011260310</t>
  </si>
  <si>
    <t>H03</t>
  </si>
  <si>
    <t>付凯宇</t>
  </si>
  <si>
    <t>412826199601108014</t>
  </si>
  <si>
    <t>叶子霖</t>
  </si>
  <si>
    <t>412829200012065129</t>
  </si>
  <si>
    <t>I01</t>
  </si>
  <si>
    <t>黄雪艳</t>
  </si>
  <si>
    <t>412826200006093546</t>
  </si>
  <si>
    <t>J01</t>
  </si>
  <si>
    <t>三桥镇卫生院</t>
    <phoneticPr fontId="5" type="noConversion"/>
  </si>
  <si>
    <t>贺冬晨</t>
  </si>
  <si>
    <t>412826200012204249</t>
  </si>
  <si>
    <t>L01</t>
  </si>
  <si>
    <t>王一帆</t>
  </si>
  <si>
    <t>412826199612080811</t>
  </si>
  <si>
    <t>朱丽君</t>
  </si>
  <si>
    <t>41172719990316752X</t>
  </si>
  <si>
    <t>M01</t>
  </si>
  <si>
    <t>老君庙镇卫生院</t>
    <phoneticPr fontId="5" type="noConversion"/>
  </si>
  <si>
    <t>羊亚恒</t>
  </si>
  <si>
    <t>412826198812055237</t>
  </si>
  <si>
    <t>P01</t>
  </si>
  <si>
    <t>黄培</t>
  </si>
  <si>
    <t>41282619991228711X</t>
  </si>
  <si>
    <t>Q02</t>
  </si>
  <si>
    <t>李世杰</t>
  </si>
  <si>
    <t>412826200010027111</t>
  </si>
  <si>
    <t>Q03</t>
  </si>
  <si>
    <t>412826200010237143</t>
  </si>
  <si>
    <t>寇玉峰</t>
  </si>
  <si>
    <t>412826199801100850</t>
  </si>
  <si>
    <t>张诗羽</t>
  </si>
  <si>
    <t>412826200111100322</t>
  </si>
  <si>
    <t>柴世林</t>
  </si>
  <si>
    <t>412826199902023196</t>
  </si>
  <si>
    <t>R01</t>
  </si>
  <si>
    <t>张杰敏</t>
  </si>
  <si>
    <t>412826199305103147</t>
  </si>
  <si>
    <t>罗泽培</t>
  </si>
  <si>
    <t>41282620001028031X</t>
  </si>
  <si>
    <t>S01</t>
  </si>
  <si>
    <t>黄永恒</t>
  </si>
  <si>
    <t>412827199901051036</t>
  </si>
  <si>
    <t>S03</t>
  </si>
  <si>
    <t>申文豪</t>
  </si>
  <si>
    <t>412826200202014219</t>
  </si>
  <si>
    <t>杨星光</t>
  </si>
  <si>
    <t>412826200108261758</t>
  </si>
  <si>
    <t>魏婷婷</t>
  </si>
  <si>
    <t>41280120020710382X</t>
  </si>
  <si>
    <t>412828200206243791</t>
    <phoneticPr fontId="5" type="noConversion"/>
  </si>
  <si>
    <t>缺考</t>
    <phoneticPr fontId="5" type="noConversion"/>
  </si>
  <si>
    <t>缺考</t>
    <phoneticPr fontId="5" type="noConversion"/>
  </si>
  <si>
    <t>进入体检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</si>
</sst>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11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rgb="FFFF0000"/>
      <name val="仿宋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</font>
    <font>
      <b/>
      <sz val="20"/>
      <color theme="1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opLeftCell="A19" zoomScaleNormal="100" workbookViewId="0">
      <selection activeCell="L68" sqref="L68"/>
    </sheetView>
  </sheetViews>
  <sheetFormatPr defaultRowHeight="13.5"/>
  <cols>
    <col min="1" max="12" width="15.625" customWidth="1"/>
  </cols>
  <sheetData>
    <row r="1" spans="1:12" ht="39.950000000000003" customHeight="1">
      <c r="A1" s="9" t="s">
        <v>126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" customFormat="1" ht="39.950000000000003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115</v>
      </c>
      <c r="H2" s="6" t="s">
        <v>6</v>
      </c>
      <c r="I2" s="5" t="s">
        <v>7</v>
      </c>
      <c r="J2" s="5" t="s">
        <v>8</v>
      </c>
      <c r="K2" s="4" t="s">
        <v>9</v>
      </c>
      <c r="L2" s="4" t="s">
        <v>10</v>
      </c>
    </row>
    <row r="3" spans="1:12" s="2" customFormat="1" ht="39.950000000000003" customHeight="1">
      <c r="A3" s="4">
        <v>1</v>
      </c>
      <c r="B3" s="4" t="s">
        <v>11</v>
      </c>
      <c r="C3" s="4" t="s">
        <v>12</v>
      </c>
      <c r="D3" s="4" t="s">
        <v>13</v>
      </c>
      <c r="E3" s="4" t="s">
        <v>114</v>
      </c>
      <c r="F3" s="4" t="s">
        <v>15</v>
      </c>
      <c r="G3" s="5">
        <v>69.563999999999993</v>
      </c>
      <c r="H3" s="6">
        <v>9</v>
      </c>
      <c r="I3" s="5">
        <v>79.2</v>
      </c>
      <c r="J3" s="5">
        <f>G3*0.6+I3*0.4</f>
        <v>73.418399999999991</v>
      </c>
      <c r="K3" s="4">
        <f>_xlfn.RANK.EQ(J3,$J$3:$J$4,0)</f>
        <v>1</v>
      </c>
      <c r="L3" s="4" t="s">
        <v>234</v>
      </c>
    </row>
    <row r="4" spans="1:12" s="1" customFormat="1" ht="39.950000000000003" customHeight="1">
      <c r="A4" s="4">
        <v>2</v>
      </c>
      <c r="B4" s="4" t="s">
        <v>16</v>
      </c>
      <c r="C4" s="4" t="s">
        <v>12</v>
      </c>
      <c r="D4" s="4" t="s">
        <v>17</v>
      </c>
      <c r="E4" s="4" t="s">
        <v>14</v>
      </c>
      <c r="F4" s="4" t="s">
        <v>15</v>
      </c>
      <c r="G4" s="5">
        <v>65.399000000000001</v>
      </c>
      <c r="H4" s="6" t="s">
        <v>233</v>
      </c>
      <c r="I4" s="5">
        <v>0</v>
      </c>
      <c r="J4" s="5">
        <f>G4*0.6+I4*0.4</f>
        <v>39.239399999999996</v>
      </c>
      <c r="K4" s="4">
        <v>2</v>
      </c>
      <c r="L4" s="4"/>
    </row>
    <row r="5" spans="1:12" ht="39.950000000000003" customHeight="1">
      <c r="A5" s="10" t="s">
        <v>117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s="1" customFormat="1" ht="39.950000000000003" customHeight="1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5" t="s">
        <v>115</v>
      </c>
      <c r="H6" s="6" t="s">
        <v>6</v>
      </c>
      <c r="I6" s="5" t="s">
        <v>7</v>
      </c>
      <c r="J6" s="5" t="s">
        <v>8</v>
      </c>
      <c r="K6" s="4" t="s">
        <v>9</v>
      </c>
      <c r="L6" s="4" t="s">
        <v>10</v>
      </c>
    </row>
    <row r="7" spans="1:12" s="2" customFormat="1" ht="39.950000000000003" customHeight="1">
      <c r="A7" s="4">
        <v>1</v>
      </c>
      <c r="B7" s="4" t="s">
        <v>22</v>
      </c>
      <c r="C7" s="4" t="s">
        <v>23</v>
      </c>
      <c r="D7" s="4" t="s">
        <v>24</v>
      </c>
      <c r="E7" s="4" t="s">
        <v>20</v>
      </c>
      <c r="F7" s="4" t="s">
        <v>21</v>
      </c>
      <c r="G7" s="5"/>
      <c r="H7" s="6">
        <v>18</v>
      </c>
      <c r="I7" s="5">
        <v>80.42</v>
      </c>
      <c r="J7" s="5">
        <f>I7</f>
        <v>80.42</v>
      </c>
      <c r="K7" s="4">
        <v>1</v>
      </c>
      <c r="L7" s="4" t="s">
        <v>234</v>
      </c>
    </row>
    <row r="8" spans="1:12" s="1" customFormat="1" ht="39.950000000000003" customHeight="1">
      <c r="A8" s="4">
        <v>2</v>
      </c>
      <c r="B8" s="4" t="s">
        <v>18</v>
      </c>
      <c r="C8" s="4" t="s">
        <v>12</v>
      </c>
      <c r="D8" s="4" t="s">
        <v>19</v>
      </c>
      <c r="E8" s="4" t="s">
        <v>116</v>
      </c>
      <c r="F8" s="4" t="s">
        <v>21</v>
      </c>
      <c r="G8" s="5"/>
      <c r="H8" s="6">
        <v>22</v>
      </c>
      <c r="I8" s="5">
        <v>78.48</v>
      </c>
      <c r="J8" s="5">
        <f>I8</f>
        <v>78.48</v>
      </c>
      <c r="K8" s="4">
        <v>2</v>
      </c>
      <c r="L8" s="4"/>
    </row>
    <row r="9" spans="1:12" ht="39.950000000000003" customHeight="1">
      <c r="A9" s="10" t="s">
        <v>118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s="1" customFormat="1" ht="39.950000000000003" customHeight="1">
      <c r="A10" s="4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5" t="s">
        <v>115</v>
      </c>
      <c r="H10" s="6" t="s">
        <v>6</v>
      </c>
      <c r="I10" s="5" t="s">
        <v>7</v>
      </c>
      <c r="J10" s="5" t="s">
        <v>8</v>
      </c>
      <c r="K10" s="4" t="s">
        <v>9</v>
      </c>
      <c r="L10" s="4" t="s">
        <v>10</v>
      </c>
    </row>
    <row r="11" spans="1:12" s="1" customFormat="1" ht="39.950000000000003" customHeight="1">
      <c r="A11" s="4">
        <v>1</v>
      </c>
      <c r="B11" s="4" t="s">
        <v>29</v>
      </c>
      <c r="C11" s="4" t="s">
        <v>12</v>
      </c>
      <c r="D11" s="4" t="s">
        <v>30</v>
      </c>
      <c r="E11" s="4" t="s">
        <v>118</v>
      </c>
      <c r="F11" s="4" t="s">
        <v>28</v>
      </c>
      <c r="G11" s="5">
        <v>71.349000000000004</v>
      </c>
      <c r="H11" s="6">
        <v>21</v>
      </c>
      <c r="I11" s="5">
        <v>85.29</v>
      </c>
      <c r="J11" s="5">
        <f>G11*0.6+I11*0.4</f>
        <v>76.92540000000001</v>
      </c>
      <c r="K11" s="4">
        <v>1</v>
      </c>
      <c r="L11" s="4" t="s">
        <v>234</v>
      </c>
    </row>
    <row r="12" spans="1:12" s="1" customFormat="1" ht="39.950000000000003" customHeight="1">
      <c r="A12" s="4">
        <v>2</v>
      </c>
      <c r="B12" s="4" t="s">
        <v>25</v>
      </c>
      <c r="C12" s="4" t="s">
        <v>12</v>
      </c>
      <c r="D12" s="4" t="s">
        <v>26</v>
      </c>
      <c r="E12" s="4" t="s">
        <v>27</v>
      </c>
      <c r="F12" s="4" t="s">
        <v>28</v>
      </c>
      <c r="G12" s="5">
        <v>71.638000000000005</v>
      </c>
      <c r="H12" s="6">
        <v>15</v>
      </c>
      <c r="I12" s="5">
        <v>82.32</v>
      </c>
      <c r="J12" s="5">
        <f>G12*0.6+I12*0.4</f>
        <v>75.910799999999995</v>
      </c>
      <c r="K12" s="4">
        <v>2</v>
      </c>
      <c r="L12" s="4"/>
    </row>
    <row r="13" spans="1:12" ht="39.950000000000003" customHeight="1">
      <c r="A13" s="10" t="s">
        <v>125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s="1" customFormat="1" ht="39.950000000000003" customHeight="1">
      <c r="A14" s="4" t="s">
        <v>0</v>
      </c>
      <c r="B14" s="4" t="s">
        <v>1</v>
      </c>
      <c r="C14" s="4" t="s">
        <v>2</v>
      </c>
      <c r="D14" s="4" t="s">
        <v>3</v>
      </c>
      <c r="E14" s="4" t="s">
        <v>4</v>
      </c>
      <c r="F14" s="4" t="s">
        <v>5</v>
      </c>
      <c r="G14" s="5" t="s">
        <v>115</v>
      </c>
      <c r="H14" s="6" t="s">
        <v>6</v>
      </c>
      <c r="I14" s="5" t="s">
        <v>7</v>
      </c>
      <c r="J14" s="5" t="s">
        <v>8</v>
      </c>
      <c r="K14" s="4" t="s">
        <v>9</v>
      </c>
      <c r="L14" s="4" t="s">
        <v>10</v>
      </c>
    </row>
    <row r="15" spans="1:12" s="2" customFormat="1" ht="39.950000000000003" customHeight="1">
      <c r="A15" s="4">
        <v>1</v>
      </c>
      <c r="B15" s="4" t="s">
        <v>31</v>
      </c>
      <c r="C15" s="4" t="s">
        <v>12</v>
      </c>
      <c r="D15" s="4" t="s">
        <v>32</v>
      </c>
      <c r="E15" s="4" t="s">
        <v>119</v>
      </c>
      <c r="F15" s="4" t="s">
        <v>34</v>
      </c>
      <c r="G15" s="5">
        <v>73.742999999999995</v>
      </c>
      <c r="H15" s="6">
        <v>1</v>
      </c>
      <c r="I15" s="5">
        <v>82.35</v>
      </c>
      <c r="J15" s="5">
        <f>G15*0.6+I15*0.4</f>
        <v>77.1858</v>
      </c>
      <c r="K15" s="4">
        <f>_xlfn.RANK.EQ(J15,$J$11:$J$15,0)</f>
        <v>1</v>
      </c>
      <c r="L15" s="4" t="s">
        <v>234</v>
      </c>
    </row>
    <row r="16" spans="1:12" s="1" customFormat="1" ht="39.950000000000003" customHeight="1">
      <c r="A16" s="4">
        <v>2</v>
      </c>
      <c r="B16" s="4" t="s">
        <v>35</v>
      </c>
      <c r="C16" s="4" t="s">
        <v>12</v>
      </c>
      <c r="D16" s="4" t="s">
        <v>36</v>
      </c>
      <c r="E16" s="4" t="s">
        <v>33</v>
      </c>
      <c r="F16" s="4" t="s">
        <v>34</v>
      </c>
      <c r="G16" s="5">
        <v>73.555999999999997</v>
      </c>
      <c r="H16" s="6">
        <v>19</v>
      </c>
      <c r="I16" s="5">
        <v>78.12</v>
      </c>
      <c r="J16" s="5">
        <f>G16*0.6+I16*0.4</f>
        <v>75.381599999999992</v>
      </c>
      <c r="K16" s="4">
        <v>2</v>
      </c>
      <c r="L16" s="4" t="s">
        <v>234</v>
      </c>
    </row>
    <row r="17" spans="1:12" s="1" customFormat="1" ht="39.950000000000003" customHeight="1">
      <c r="A17" s="4">
        <v>3</v>
      </c>
      <c r="B17" s="4" t="s">
        <v>39</v>
      </c>
      <c r="C17" s="4" t="s">
        <v>12</v>
      </c>
      <c r="D17" s="4" t="s">
        <v>40</v>
      </c>
      <c r="E17" s="4" t="s">
        <v>33</v>
      </c>
      <c r="F17" s="4" t="s">
        <v>34</v>
      </c>
      <c r="G17" s="5">
        <v>69.989000000000004</v>
      </c>
      <c r="H17" s="6">
        <v>11</v>
      </c>
      <c r="I17" s="5">
        <v>83.34</v>
      </c>
      <c r="J17" s="5">
        <f>G17*0.6+I17*0.4</f>
        <v>75.329400000000007</v>
      </c>
      <c r="K17" s="4">
        <v>3</v>
      </c>
      <c r="L17" s="4"/>
    </row>
    <row r="18" spans="1:12" s="1" customFormat="1" ht="39.950000000000003" customHeight="1">
      <c r="A18" s="4">
        <v>4</v>
      </c>
      <c r="B18" s="4" t="s">
        <v>37</v>
      </c>
      <c r="C18" s="4" t="s">
        <v>12</v>
      </c>
      <c r="D18" s="4" t="s">
        <v>38</v>
      </c>
      <c r="E18" s="4" t="s">
        <v>33</v>
      </c>
      <c r="F18" s="4" t="s">
        <v>34</v>
      </c>
      <c r="G18" s="5">
        <v>69.989999999999995</v>
      </c>
      <c r="H18" s="6">
        <v>29</v>
      </c>
      <c r="I18" s="5">
        <v>78.209999999999994</v>
      </c>
      <c r="J18" s="5">
        <f>G18*0.6+I18*0.4</f>
        <v>73.277999999999992</v>
      </c>
      <c r="K18" s="4">
        <v>4</v>
      </c>
      <c r="L18" s="4"/>
    </row>
    <row r="19" spans="1:12" ht="39.950000000000003" customHeight="1">
      <c r="A19" s="10" t="s">
        <v>120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s="1" customFormat="1" ht="39.950000000000003" customHeight="1">
      <c r="A20" s="4" t="s">
        <v>0</v>
      </c>
      <c r="B20" s="4" t="s">
        <v>1</v>
      </c>
      <c r="C20" s="4" t="s">
        <v>2</v>
      </c>
      <c r="D20" s="4" t="s">
        <v>3</v>
      </c>
      <c r="E20" s="4" t="s">
        <v>4</v>
      </c>
      <c r="F20" s="4" t="s">
        <v>5</v>
      </c>
      <c r="G20" s="5" t="s">
        <v>115</v>
      </c>
      <c r="H20" s="6" t="s">
        <v>6</v>
      </c>
      <c r="I20" s="5" t="s">
        <v>7</v>
      </c>
      <c r="J20" s="5" t="s">
        <v>8</v>
      </c>
      <c r="K20" s="4" t="s">
        <v>9</v>
      </c>
      <c r="L20" s="4" t="s">
        <v>10</v>
      </c>
    </row>
    <row r="21" spans="1:12" s="1" customFormat="1" ht="39.950000000000003" customHeight="1">
      <c r="A21" s="4">
        <v>1</v>
      </c>
      <c r="B21" s="4" t="s">
        <v>41</v>
      </c>
      <c r="C21" s="4" t="s">
        <v>23</v>
      </c>
      <c r="D21" s="4" t="s">
        <v>42</v>
      </c>
      <c r="E21" s="4" t="s">
        <v>120</v>
      </c>
      <c r="F21" s="4" t="s">
        <v>44</v>
      </c>
      <c r="G21" s="5"/>
      <c r="H21" s="6">
        <v>31</v>
      </c>
      <c r="I21" s="5">
        <v>75.23</v>
      </c>
      <c r="J21" s="5">
        <f>I21</f>
        <v>75.23</v>
      </c>
      <c r="K21" s="4">
        <v>1</v>
      </c>
      <c r="L21" s="4" t="s">
        <v>234</v>
      </c>
    </row>
    <row r="22" spans="1:12" ht="39.950000000000003" customHeight="1">
      <c r="A22" s="10" t="s">
        <v>121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s="1" customFormat="1" ht="39.950000000000003" customHeight="1">
      <c r="A23" s="4" t="s">
        <v>0</v>
      </c>
      <c r="B23" s="4" t="s">
        <v>1</v>
      </c>
      <c r="C23" s="4" t="s">
        <v>2</v>
      </c>
      <c r="D23" s="4" t="s">
        <v>3</v>
      </c>
      <c r="E23" s="4" t="s">
        <v>4</v>
      </c>
      <c r="F23" s="4" t="s">
        <v>5</v>
      </c>
      <c r="G23" s="5" t="s">
        <v>115</v>
      </c>
      <c r="H23" s="6" t="s">
        <v>6</v>
      </c>
      <c r="I23" s="5" t="s">
        <v>7</v>
      </c>
      <c r="J23" s="5" t="s">
        <v>8</v>
      </c>
      <c r="K23" s="4" t="s">
        <v>9</v>
      </c>
      <c r="L23" s="4" t="s">
        <v>10</v>
      </c>
    </row>
    <row r="24" spans="1:12" s="1" customFormat="1" ht="39.950000000000003" customHeight="1">
      <c r="A24" s="4">
        <v>1</v>
      </c>
      <c r="B24" s="4" t="s">
        <v>45</v>
      </c>
      <c r="C24" s="4" t="s">
        <v>12</v>
      </c>
      <c r="D24" s="4" t="s">
        <v>46</v>
      </c>
      <c r="E24" s="4" t="s">
        <v>121</v>
      </c>
      <c r="F24" s="4" t="s">
        <v>48</v>
      </c>
      <c r="G24" s="5">
        <v>61.012999999999998</v>
      </c>
      <c r="H24" s="6">
        <v>10</v>
      </c>
      <c r="I24" s="5">
        <v>78.27</v>
      </c>
      <c r="J24" s="5">
        <f>G24*0.6+I24*0.4</f>
        <v>67.91579999999999</v>
      </c>
      <c r="K24" s="4">
        <v>1</v>
      </c>
      <c r="L24" s="4" t="s">
        <v>234</v>
      </c>
    </row>
    <row r="25" spans="1:12" s="2" customFormat="1" ht="39.950000000000003" customHeight="1">
      <c r="A25" s="4">
        <v>2</v>
      </c>
      <c r="B25" s="4" t="s">
        <v>49</v>
      </c>
      <c r="C25" s="4" t="s">
        <v>12</v>
      </c>
      <c r="D25" s="4" t="s">
        <v>50</v>
      </c>
      <c r="E25" s="4" t="s">
        <v>47</v>
      </c>
      <c r="F25" s="4" t="s">
        <v>48</v>
      </c>
      <c r="G25" s="5">
        <v>57.408999999999999</v>
      </c>
      <c r="H25" s="6">
        <v>7</v>
      </c>
      <c r="I25" s="5">
        <v>78.61</v>
      </c>
      <c r="J25" s="5">
        <f>G25*0.6+I25*0.4</f>
        <v>65.889399999999995</v>
      </c>
      <c r="K25" s="4">
        <v>2</v>
      </c>
      <c r="L25" s="4"/>
    </row>
    <row r="26" spans="1:12" ht="39.950000000000003" customHeight="1">
      <c r="A26" s="10" t="s">
        <v>122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s="1" customFormat="1" ht="39.950000000000003" customHeight="1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5" t="s">
        <v>115</v>
      </c>
      <c r="H27" s="6" t="s">
        <v>6</v>
      </c>
      <c r="I27" s="5" t="s">
        <v>7</v>
      </c>
      <c r="J27" s="5" t="s">
        <v>8</v>
      </c>
      <c r="K27" s="4" t="s">
        <v>9</v>
      </c>
      <c r="L27" s="4" t="s">
        <v>10</v>
      </c>
    </row>
    <row r="28" spans="1:12" s="1" customFormat="1" ht="39.950000000000003" customHeight="1">
      <c r="A28" s="4">
        <v>1</v>
      </c>
      <c r="B28" s="4" t="s">
        <v>55</v>
      </c>
      <c r="C28" s="4" t="s">
        <v>12</v>
      </c>
      <c r="D28" s="4" t="s">
        <v>56</v>
      </c>
      <c r="E28" s="4" t="s">
        <v>53</v>
      </c>
      <c r="F28" s="4" t="s">
        <v>54</v>
      </c>
      <c r="G28" s="5"/>
      <c r="H28" s="6">
        <v>37</v>
      </c>
      <c r="I28" s="5">
        <v>85.23</v>
      </c>
      <c r="J28" s="5">
        <f>I28</f>
        <v>85.23</v>
      </c>
      <c r="K28" s="4">
        <v>1</v>
      </c>
      <c r="L28" s="4" t="s">
        <v>234</v>
      </c>
    </row>
    <row r="29" spans="1:12" s="2" customFormat="1" ht="39.950000000000003" customHeight="1">
      <c r="A29" s="4">
        <v>2</v>
      </c>
      <c r="B29" s="4" t="s">
        <v>61</v>
      </c>
      <c r="C29" s="4" t="s">
        <v>12</v>
      </c>
      <c r="D29" s="4" t="s">
        <v>62</v>
      </c>
      <c r="E29" s="4" t="s">
        <v>53</v>
      </c>
      <c r="F29" s="4" t="s">
        <v>54</v>
      </c>
      <c r="G29" s="5"/>
      <c r="H29" s="6">
        <v>6</v>
      </c>
      <c r="I29" s="5">
        <v>82.54</v>
      </c>
      <c r="J29" s="5">
        <f>I29</f>
        <v>82.54</v>
      </c>
      <c r="K29" s="4">
        <v>2</v>
      </c>
      <c r="L29" s="4" t="s">
        <v>234</v>
      </c>
    </row>
    <row r="30" spans="1:12" s="1" customFormat="1" ht="39.950000000000003" customHeight="1">
      <c r="A30" s="4">
        <v>3</v>
      </c>
      <c r="B30" s="4" t="s">
        <v>57</v>
      </c>
      <c r="C30" s="4" t="s">
        <v>12</v>
      </c>
      <c r="D30" s="4" t="s">
        <v>58</v>
      </c>
      <c r="E30" s="4" t="s">
        <v>53</v>
      </c>
      <c r="F30" s="4" t="s">
        <v>54</v>
      </c>
      <c r="G30" s="5"/>
      <c r="H30" s="6">
        <v>23</v>
      </c>
      <c r="I30" s="5">
        <v>81.239999999999995</v>
      </c>
      <c r="J30" s="5">
        <f>I30</f>
        <v>81.239999999999995</v>
      </c>
      <c r="K30" s="4">
        <v>3</v>
      </c>
      <c r="L30" s="4"/>
    </row>
    <row r="31" spans="1:12" s="1" customFormat="1" ht="39.950000000000003" customHeight="1">
      <c r="A31" s="4">
        <v>4</v>
      </c>
      <c r="B31" s="4" t="s">
        <v>51</v>
      </c>
      <c r="C31" s="4" t="s">
        <v>12</v>
      </c>
      <c r="D31" s="4" t="s">
        <v>52</v>
      </c>
      <c r="E31" s="4" t="s">
        <v>122</v>
      </c>
      <c r="F31" s="4" t="s">
        <v>54</v>
      </c>
      <c r="G31" s="5"/>
      <c r="H31" s="6">
        <v>13</v>
      </c>
      <c r="I31" s="5">
        <v>79.45</v>
      </c>
      <c r="J31" s="5">
        <f>I31</f>
        <v>79.45</v>
      </c>
      <c r="K31" s="4">
        <v>4</v>
      </c>
      <c r="L31" s="4"/>
    </row>
    <row r="32" spans="1:12" s="1" customFormat="1" ht="39.950000000000003" customHeight="1">
      <c r="A32" s="4">
        <v>5</v>
      </c>
      <c r="B32" s="4" t="s">
        <v>59</v>
      </c>
      <c r="C32" s="4" t="s">
        <v>12</v>
      </c>
      <c r="D32" s="4" t="s">
        <v>60</v>
      </c>
      <c r="E32" s="4" t="s">
        <v>53</v>
      </c>
      <c r="F32" s="4" t="s">
        <v>54</v>
      </c>
      <c r="G32" s="5"/>
      <c r="H32" s="6">
        <v>35</v>
      </c>
      <c r="I32" s="5">
        <v>78.650000000000006</v>
      </c>
      <c r="J32" s="5">
        <f>I32</f>
        <v>78.650000000000006</v>
      </c>
      <c r="K32" s="4">
        <v>5</v>
      </c>
      <c r="L32" s="4"/>
    </row>
    <row r="33" spans="1:12" ht="39.950000000000003" customHeight="1">
      <c r="A33" s="10" t="s">
        <v>123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s="1" customFormat="1" ht="39.950000000000003" customHeight="1">
      <c r="A34" s="4" t="s">
        <v>0</v>
      </c>
      <c r="B34" s="4" t="s">
        <v>1</v>
      </c>
      <c r="C34" s="4" t="s">
        <v>2</v>
      </c>
      <c r="D34" s="4" t="s">
        <v>3</v>
      </c>
      <c r="E34" s="4" t="s">
        <v>4</v>
      </c>
      <c r="F34" s="4" t="s">
        <v>5</v>
      </c>
      <c r="G34" s="5" t="s">
        <v>115</v>
      </c>
      <c r="H34" s="6" t="s">
        <v>6</v>
      </c>
      <c r="I34" s="5" t="s">
        <v>7</v>
      </c>
      <c r="J34" s="5" t="s">
        <v>8</v>
      </c>
      <c r="K34" s="4" t="s">
        <v>9</v>
      </c>
      <c r="L34" s="4" t="s">
        <v>10</v>
      </c>
    </row>
    <row r="35" spans="1:12" s="2" customFormat="1" ht="39.950000000000003" customHeight="1">
      <c r="A35" s="4">
        <v>1</v>
      </c>
      <c r="B35" s="4" t="s">
        <v>69</v>
      </c>
      <c r="C35" s="4" t="s">
        <v>12</v>
      </c>
      <c r="D35" s="4" t="s">
        <v>70</v>
      </c>
      <c r="E35" s="4" t="s">
        <v>65</v>
      </c>
      <c r="F35" s="4" t="s">
        <v>66</v>
      </c>
      <c r="G35" s="5"/>
      <c r="H35" s="6">
        <v>32</v>
      </c>
      <c r="I35" s="5">
        <v>85.12</v>
      </c>
      <c r="J35" s="5">
        <f>I35</f>
        <v>85.12</v>
      </c>
      <c r="K35" s="4">
        <v>1</v>
      </c>
      <c r="L35" s="4" t="s">
        <v>234</v>
      </c>
    </row>
    <row r="36" spans="1:12" s="1" customFormat="1" ht="39.950000000000003" customHeight="1">
      <c r="A36" s="4">
        <v>2</v>
      </c>
      <c r="B36" s="4" t="s">
        <v>71</v>
      </c>
      <c r="C36" s="4" t="s">
        <v>12</v>
      </c>
      <c r="D36" s="4" t="s">
        <v>72</v>
      </c>
      <c r="E36" s="4" t="s">
        <v>65</v>
      </c>
      <c r="F36" s="4" t="s">
        <v>66</v>
      </c>
      <c r="G36" s="5"/>
      <c r="H36" s="6">
        <v>16</v>
      </c>
      <c r="I36" s="5">
        <v>77.239999999999995</v>
      </c>
      <c r="J36" s="5">
        <f>I36</f>
        <v>77.239999999999995</v>
      </c>
      <c r="K36" s="4">
        <v>2</v>
      </c>
      <c r="L36" s="4" t="s">
        <v>234</v>
      </c>
    </row>
    <row r="37" spans="1:12" s="2" customFormat="1" ht="39.950000000000003" customHeight="1">
      <c r="A37" s="4">
        <v>3</v>
      </c>
      <c r="B37" s="4" t="s">
        <v>67</v>
      </c>
      <c r="C37" s="4" t="s">
        <v>12</v>
      </c>
      <c r="D37" s="4" t="s">
        <v>68</v>
      </c>
      <c r="E37" s="4" t="s">
        <v>65</v>
      </c>
      <c r="F37" s="4" t="s">
        <v>66</v>
      </c>
      <c r="G37" s="5"/>
      <c r="H37" s="6">
        <v>3</v>
      </c>
      <c r="I37" s="5">
        <v>76.680000000000007</v>
      </c>
      <c r="J37" s="5">
        <f>I37</f>
        <v>76.680000000000007</v>
      </c>
      <c r="K37" s="4">
        <v>3</v>
      </c>
      <c r="L37" s="4" t="s">
        <v>234</v>
      </c>
    </row>
    <row r="38" spans="1:12" s="1" customFormat="1" ht="39.950000000000003" customHeight="1">
      <c r="A38" s="4">
        <v>4</v>
      </c>
      <c r="B38" s="4" t="s">
        <v>63</v>
      </c>
      <c r="C38" s="4" t="s">
        <v>12</v>
      </c>
      <c r="D38" s="4" t="s">
        <v>64</v>
      </c>
      <c r="E38" s="4" t="s">
        <v>123</v>
      </c>
      <c r="F38" s="4" t="s">
        <v>66</v>
      </c>
      <c r="G38" s="5"/>
      <c r="H38" s="6">
        <v>20</v>
      </c>
      <c r="I38" s="5">
        <v>76.2</v>
      </c>
      <c r="J38" s="5">
        <f>I38</f>
        <v>76.2</v>
      </c>
      <c r="K38" s="4">
        <v>4</v>
      </c>
      <c r="L38" s="4"/>
    </row>
    <row r="39" spans="1:12" ht="39.950000000000003" customHeight="1">
      <c r="A39" s="10" t="s">
        <v>124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s="1" customFormat="1" ht="39.950000000000003" customHeight="1">
      <c r="A40" s="4" t="s">
        <v>0</v>
      </c>
      <c r="B40" s="4" t="s">
        <v>1</v>
      </c>
      <c r="C40" s="4" t="s">
        <v>2</v>
      </c>
      <c r="D40" s="4" t="s">
        <v>3</v>
      </c>
      <c r="E40" s="4" t="s">
        <v>4</v>
      </c>
      <c r="F40" s="4" t="s">
        <v>5</v>
      </c>
      <c r="G40" s="5" t="s">
        <v>115</v>
      </c>
      <c r="H40" s="6" t="s">
        <v>6</v>
      </c>
      <c r="I40" s="5" t="s">
        <v>7</v>
      </c>
      <c r="J40" s="5" t="s">
        <v>8</v>
      </c>
      <c r="K40" s="4" t="s">
        <v>9</v>
      </c>
      <c r="L40" s="4" t="s">
        <v>10</v>
      </c>
    </row>
    <row r="41" spans="1:12" s="2" customFormat="1" ht="39.950000000000003" customHeight="1">
      <c r="A41" s="4">
        <v>1</v>
      </c>
      <c r="B41" s="4" t="s">
        <v>73</v>
      </c>
      <c r="C41" s="4" t="s">
        <v>12</v>
      </c>
      <c r="D41" s="4" t="s">
        <v>74</v>
      </c>
      <c r="E41" s="4" t="s">
        <v>124</v>
      </c>
      <c r="F41" s="4" t="s">
        <v>76</v>
      </c>
      <c r="G41" s="5">
        <v>70.108000000000004</v>
      </c>
      <c r="H41" s="6">
        <v>28</v>
      </c>
      <c r="I41" s="5">
        <v>78.7</v>
      </c>
      <c r="J41" s="5">
        <f t="shared" ref="J41:J46" si="0">G41*0.6+I41*0.4</f>
        <v>73.544800000000009</v>
      </c>
      <c r="K41" s="4">
        <v>1</v>
      </c>
      <c r="L41" s="4" t="s">
        <v>234</v>
      </c>
    </row>
    <row r="42" spans="1:12" s="1" customFormat="1" ht="39.950000000000003" customHeight="1">
      <c r="A42" s="4">
        <v>2</v>
      </c>
      <c r="B42" s="4" t="s">
        <v>77</v>
      </c>
      <c r="C42" s="4" t="s">
        <v>12</v>
      </c>
      <c r="D42" s="4" t="s">
        <v>78</v>
      </c>
      <c r="E42" s="4" t="s">
        <v>75</v>
      </c>
      <c r="F42" s="4" t="s">
        <v>76</v>
      </c>
      <c r="G42" s="5">
        <v>69.649000000000001</v>
      </c>
      <c r="H42" s="6">
        <v>34</v>
      </c>
      <c r="I42" s="5">
        <v>79.290000000000006</v>
      </c>
      <c r="J42" s="5">
        <f t="shared" si="0"/>
        <v>73.505400000000009</v>
      </c>
      <c r="K42" s="4">
        <v>2</v>
      </c>
      <c r="L42" s="4" t="s">
        <v>234</v>
      </c>
    </row>
    <row r="43" spans="1:12" s="1" customFormat="1" ht="39.950000000000003" customHeight="1">
      <c r="A43" s="4">
        <v>3</v>
      </c>
      <c r="B43" s="4" t="s">
        <v>79</v>
      </c>
      <c r="C43" s="4" t="s">
        <v>12</v>
      </c>
      <c r="D43" s="4" t="s">
        <v>80</v>
      </c>
      <c r="E43" s="4" t="s">
        <v>75</v>
      </c>
      <c r="F43" s="4" t="s">
        <v>76</v>
      </c>
      <c r="G43" s="5">
        <v>69.070999999999998</v>
      </c>
      <c r="H43" s="6">
        <v>25</v>
      </c>
      <c r="I43" s="5">
        <v>75.89</v>
      </c>
      <c r="J43" s="5">
        <f t="shared" si="0"/>
        <v>71.798599999999993</v>
      </c>
      <c r="K43" s="4">
        <v>3</v>
      </c>
      <c r="L43" s="4" t="s">
        <v>234</v>
      </c>
    </row>
    <row r="44" spans="1:12" s="1" customFormat="1" ht="39.950000000000003" customHeight="1">
      <c r="A44" s="4">
        <v>4</v>
      </c>
      <c r="B44" s="4" t="s">
        <v>81</v>
      </c>
      <c r="C44" s="4" t="s">
        <v>12</v>
      </c>
      <c r="D44" s="4" t="s">
        <v>82</v>
      </c>
      <c r="E44" s="4" t="s">
        <v>75</v>
      </c>
      <c r="F44" s="4" t="s">
        <v>76</v>
      </c>
      <c r="G44" s="5">
        <v>64.77</v>
      </c>
      <c r="H44" s="6">
        <v>33</v>
      </c>
      <c r="I44" s="5">
        <v>80.53</v>
      </c>
      <c r="J44" s="5">
        <f t="shared" si="0"/>
        <v>71.073999999999998</v>
      </c>
      <c r="K44" s="4">
        <v>4</v>
      </c>
      <c r="L44" s="4"/>
    </row>
    <row r="45" spans="1:12" s="1" customFormat="1" ht="39.950000000000003" customHeight="1">
      <c r="A45" s="4">
        <v>5</v>
      </c>
      <c r="B45" s="4" t="s">
        <v>83</v>
      </c>
      <c r="C45" s="4" t="s">
        <v>12</v>
      </c>
      <c r="D45" s="4" t="s">
        <v>84</v>
      </c>
      <c r="E45" s="4" t="s">
        <v>75</v>
      </c>
      <c r="F45" s="4" t="s">
        <v>76</v>
      </c>
      <c r="G45" s="5">
        <v>60.18</v>
      </c>
      <c r="H45" s="6">
        <v>8</v>
      </c>
      <c r="I45" s="5">
        <v>83.13</v>
      </c>
      <c r="J45" s="5">
        <f t="shared" si="0"/>
        <v>69.36</v>
      </c>
      <c r="K45" s="4">
        <v>5</v>
      </c>
      <c r="L45" s="4"/>
    </row>
    <row r="46" spans="1:12" s="1" customFormat="1" ht="39.950000000000003" customHeight="1">
      <c r="A46" s="4">
        <v>6</v>
      </c>
      <c r="B46" s="4" t="s">
        <v>85</v>
      </c>
      <c r="C46" s="4" t="s">
        <v>12</v>
      </c>
      <c r="D46" s="4" t="s">
        <v>86</v>
      </c>
      <c r="E46" s="4" t="s">
        <v>75</v>
      </c>
      <c r="F46" s="4" t="s">
        <v>76</v>
      </c>
      <c r="G46" s="5">
        <v>58.445999999999998</v>
      </c>
      <c r="H46" s="6">
        <v>30</v>
      </c>
      <c r="I46" s="5">
        <v>81.3</v>
      </c>
      <c r="J46" s="5">
        <f t="shared" si="0"/>
        <v>67.587600000000009</v>
      </c>
      <c r="K46" s="4">
        <v>6</v>
      </c>
      <c r="L46" s="4"/>
    </row>
    <row r="47" spans="1:12" s="3" customFormat="1" ht="39.950000000000003" customHeight="1">
      <c r="A47" s="11" t="s">
        <v>127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s="1" customFormat="1" ht="39.950000000000003" customHeight="1">
      <c r="A48" s="4" t="s">
        <v>0</v>
      </c>
      <c r="B48" s="4" t="s">
        <v>1</v>
      </c>
      <c r="C48" s="4" t="s">
        <v>2</v>
      </c>
      <c r="D48" s="4" t="s">
        <v>3</v>
      </c>
      <c r="E48" s="4" t="s">
        <v>4</v>
      </c>
      <c r="F48" s="4" t="s">
        <v>5</v>
      </c>
      <c r="G48" s="5" t="s">
        <v>115</v>
      </c>
      <c r="H48" s="6" t="s">
        <v>6</v>
      </c>
      <c r="I48" s="5" t="s">
        <v>7</v>
      </c>
      <c r="J48" s="5" t="s">
        <v>8</v>
      </c>
      <c r="K48" s="4" t="s">
        <v>9</v>
      </c>
      <c r="L48" s="4" t="s">
        <v>10</v>
      </c>
    </row>
    <row r="49" spans="1:12" s="2" customFormat="1" ht="39.950000000000003" customHeight="1">
      <c r="A49" s="4">
        <v>1</v>
      </c>
      <c r="B49" s="4" t="s">
        <v>87</v>
      </c>
      <c r="C49" s="4" t="s">
        <v>23</v>
      </c>
      <c r="D49" s="4" t="s">
        <v>88</v>
      </c>
      <c r="E49" s="4" t="s">
        <v>127</v>
      </c>
      <c r="F49" s="4" t="s">
        <v>90</v>
      </c>
      <c r="G49" s="5"/>
      <c r="H49" s="6">
        <v>12</v>
      </c>
      <c r="I49" s="5">
        <v>84.11</v>
      </c>
      <c r="J49" s="5">
        <f>I49</f>
        <v>84.11</v>
      </c>
      <c r="K49" s="4">
        <v>1</v>
      </c>
      <c r="L49" s="4" t="s">
        <v>234</v>
      </c>
    </row>
    <row r="50" spans="1:12" s="1" customFormat="1" ht="39.950000000000003" customHeight="1">
      <c r="A50" s="4">
        <v>2</v>
      </c>
      <c r="B50" s="4" t="s">
        <v>91</v>
      </c>
      <c r="C50" s="4" t="s">
        <v>12</v>
      </c>
      <c r="D50" s="4" t="s">
        <v>92</v>
      </c>
      <c r="E50" s="4" t="s">
        <v>89</v>
      </c>
      <c r="F50" s="4" t="s">
        <v>90</v>
      </c>
      <c r="G50" s="5"/>
      <c r="H50" s="6">
        <v>36</v>
      </c>
      <c r="I50" s="5">
        <v>76.08</v>
      </c>
      <c r="J50" s="5">
        <f>I50</f>
        <v>76.08</v>
      </c>
      <c r="K50" s="4">
        <v>2</v>
      </c>
      <c r="L50" s="4"/>
    </row>
    <row r="51" spans="1:12" s="3" customFormat="1" ht="39.950000000000003" customHeight="1">
      <c r="A51" s="10" t="s">
        <v>128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s="1" customFormat="1" ht="39.950000000000003" customHeight="1">
      <c r="A52" s="4" t="s">
        <v>0</v>
      </c>
      <c r="B52" s="4" t="s">
        <v>1</v>
      </c>
      <c r="C52" s="4" t="s">
        <v>2</v>
      </c>
      <c r="D52" s="4" t="s">
        <v>3</v>
      </c>
      <c r="E52" s="4" t="s">
        <v>4</v>
      </c>
      <c r="F52" s="4" t="s">
        <v>5</v>
      </c>
      <c r="G52" s="5" t="s">
        <v>115</v>
      </c>
      <c r="H52" s="6" t="s">
        <v>6</v>
      </c>
      <c r="I52" s="5" t="s">
        <v>7</v>
      </c>
      <c r="J52" s="5" t="s">
        <v>8</v>
      </c>
      <c r="K52" s="4" t="s">
        <v>9</v>
      </c>
      <c r="L52" s="4" t="s">
        <v>10</v>
      </c>
    </row>
    <row r="53" spans="1:12" s="2" customFormat="1" ht="39.950000000000003" customHeight="1">
      <c r="A53" s="4">
        <v>1</v>
      </c>
      <c r="B53" s="4" t="s">
        <v>97</v>
      </c>
      <c r="C53" s="4" t="s">
        <v>23</v>
      </c>
      <c r="D53" s="4" t="s">
        <v>98</v>
      </c>
      <c r="E53" s="4" t="s">
        <v>95</v>
      </c>
      <c r="F53" s="4" t="s">
        <v>96</v>
      </c>
      <c r="G53" s="5"/>
      <c r="H53" s="6">
        <v>24</v>
      </c>
      <c r="I53" s="5">
        <v>85.33</v>
      </c>
      <c r="J53" s="5">
        <f>I53</f>
        <v>85.33</v>
      </c>
      <c r="K53" s="4">
        <v>1</v>
      </c>
      <c r="L53" s="4" t="s">
        <v>234</v>
      </c>
    </row>
    <row r="54" spans="1:12" s="1" customFormat="1" ht="39.950000000000003" customHeight="1">
      <c r="A54" s="4">
        <v>2</v>
      </c>
      <c r="B54" s="4" t="s">
        <v>93</v>
      </c>
      <c r="C54" s="4" t="s">
        <v>23</v>
      </c>
      <c r="D54" s="4" t="s">
        <v>94</v>
      </c>
      <c r="E54" s="4" t="s">
        <v>128</v>
      </c>
      <c r="F54" s="4" t="s">
        <v>96</v>
      </c>
      <c r="G54" s="5"/>
      <c r="H54" s="6">
        <v>17</v>
      </c>
      <c r="I54" s="5">
        <v>83.54</v>
      </c>
      <c r="J54" s="5">
        <f>I54</f>
        <v>83.54</v>
      </c>
      <c r="K54" s="4">
        <v>2</v>
      </c>
      <c r="L54" s="4"/>
    </row>
    <row r="55" spans="1:12" s="3" customFormat="1" ht="39.950000000000003" customHeight="1">
      <c r="A55" s="10" t="s">
        <v>129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s="1" customFormat="1" ht="39.950000000000003" customHeight="1">
      <c r="A56" s="4" t="s">
        <v>0</v>
      </c>
      <c r="B56" s="4" t="s">
        <v>1</v>
      </c>
      <c r="C56" s="4" t="s">
        <v>2</v>
      </c>
      <c r="D56" s="4" t="s">
        <v>3</v>
      </c>
      <c r="E56" s="4" t="s">
        <v>4</v>
      </c>
      <c r="F56" s="4" t="s">
        <v>5</v>
      </c>
      <c r="G56" s="5" t="s">
        <v>115</v>
      </c>
      <c r="H56" s="6" t="s">
        <v>6</v>
      </c>
      <c r="I56" s="5" t="s">
        <v>7</v>
      </c>
      <c r="J56" s="5" t="s">
        <v>8</v>
      </c>
      <c r="K56" s="4" t="s">
        <v>9</v>
      </c>
      <c r="L56" s="4" t="s">
        <v>10</v>
      </c>
    </row>
    <row r="57" spans="1:12" s="1" customFormat="1" ht="39.950000000000003" customHeight="1">
      <c r="A57" s="4">
        <v>1</v>
      </c>
      <c r="B57" s="4" t="s">
        <v>103</v>
      </c>
      <c r="C57" s="4" t="s">
        <v>12</v>
      </c>
      <c r="D57" s="4" t="s">
        <v>104</v>
      </c>
      <c r="E57" s="4" t="s">
        <v>101</v>
      </c>
      <c r="F57" s="4" t="s">
        <v>102</v>
      </c>
      <c r="G57" s="5"/>
      <c r="H57" s="6">
        <v>14</v>
      </c>
      <c r="I57" s="5">
        <v>83.5</v>
      </c>
      <c r="J57" s="5">
        <f>I57</f>
        <v>83.5</v>
      </c>
      <c r="K57" s="4">
        <v>1</v>
      </c>
      <c r="L57" s="4" t="s">
        <v>234</v>
      </c>
    </row>
    <row r="58" spans="1:12" s="2" customFormat="1" ht="39.950000000000003" customHeight="1">
      <c r="A58" s="4">
        <v>2</v>
      </c>
      <c r="B58" s="4" t="s">
        <v>99</v>
      </c>
      <c r="C58" s="4" t="s">
        <v>12</v>
      </c>
      <c r="D58" s="4" t="s">
        <v>100</v>
      </c>
      <c r="E58" s="4" t="s">
        <v>129</v>
      </c>
      <c r="F58" s="4" t="s">
        <v>102</v>
      </c>
      <c r="G58" s="5"/>
      <c r="H58" s="6">
        <v>27</v>
      </c>
      <c r="I58" s="5">
        <v>78.650000000000006</v>
      </c>
      <c r="J58" s="5">
        <f>I58</f>
        <v>78.650000000000006</v>
      </c>
      <c r="K58" s="4">
        <v>2</v>
      </c>
      <c r="L58" s="4"/>
    </row>
    <row r="59" spans="1:12" ht="39.950000000000003" customHeight="1">
      <c r="A59" s="11" t="s">
        <v>130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s="1" customFormat="1" ht="39.950000000000003" customHeight="1">
      <c r="A60" s="4" t="s">
        <v>0</v>
      </c>
      <c r="B60" s="4" t="s">
        <v>1</v>
      </c>
      <c r="C60" s="4" t="s">
        <v>2</v>
      </c>
      <c r="D60" s="4" t="s">
        <v>3</v>
      </c>
      <c r="E60" s="4" t="s">
        <v>4</v>
      </c>
      <c r="F60" s="4" t="s">
        <v>5</v>
      </c>
      <c r="G60" s="5" t="s">
        <v>115</v>
      </c>
      <c r="H60" s="6" t="s">
        <v>6</v>
      </c>
      <c r="I60" s="5" t="s">
        <v>7</v>
      </c>
      <c r="J60" s="5" t="s">
        <v>8</v>
      </c>
      <c r="K60" s="4" t="s">
        <v>9</v>
      </c>
      <c r="L60" s="4" t="s">
        <v>10</v>
      </c>
    </row>
    <row r="61" spans="1:12" s="1" customFormat="1" ht="39.950000000000003" customHeight="1">
      <c r="A61" s="4">
        <v>1</v>
      </c>
      <c r="B61" s="4" t="s">
        <v>105</v>
      </c>
      <c r="C61" s="4" t="s">
        <v>23</v>
      </c>
      <c r="D61" s="4" t="s">
        <v>106</v>
      </c>
      <c r="E61" s="4" t="s">
        <v>130</v>
      </c>
      <c r="F61" s="4" t="s">
        <v>108</v>
      </c>
      <c r="G61" s="5"/>
      <c r="H61" s="6">
        <v>5</v>
      </c>
      <c r="I61" s="5">
        <v>81.7</v>
      </c>
      <c r="J61" s="5">
        <f>I61</f>
        <v>81.7</v>
      </c>
      <c r="K61" s="4">
        <v>1</v>
      </c>
      <c r="L61" s="4" t="s">
        <v>234</v>
      </c>
    </row>
    <row r="62" spans="1:12" s="1" customFormat="1" ht="39.950000000000003" customHeight="1">
      <c r="A62" s="4">
        <v>2</v>
      </c>
      <c r="B62" s="4" t="s">
        <v>112</v>
      </c>
      <c r="C62" s="4" t="s">
        <v>12</v>
      </c>
      <c r="D62" s="4" t="s">
        <v>113</v>
      </c>
      <c r="E62" s="4" t="s">
        <v>107</v>
      </c>
      <c r="F62" s="4" t="s">
        <v>111</v>
      </c>
      <c r="G62" s="5"/>
      <c r="H62" s="6">
        <v>2</v>
      </c>
      <c r="I62" s="5">
        <v>79.13</v>
      </c>
      <c r="J62" s="5">
        <f>I62</f>
        <v>79.13</v>
      </c>
      <c r="K62" s="4">
        <v>1</v>
      </c>
      <c r="L62" s="4" t="s">
        <v>234</v>
      </c>
    </row>
    <row r="63" spans="1:12" s="2" customFormat="1" ht="39.950000000000003" customHeight="1">
      <c r="A63" s="4">
        <v>3</v>
      </c>
      <c r="B63" s="4" t="s">
        <v>109</v>
      </c>
      <c r="C63" s="4" t="s">
        <v>12</v>
      </c>
      <c r="D63" s="4" t="s">
        <v>110</v>
      </c>
      <c r="E63" s="4" t="s">
        <v>107</v>
      </c>
      <c r="F63" s="4" t="s">
        <v>111</v>
      </c>
      <c r="G63" s="5"/>
      <c r="H63" s="6">
        <v>26</v>
      </c>
      <c r="I63" s="5">
        <v>76.94</v>
      </c>
      <c r="J63" s="5">
        <f>I63</f>
        <v>76.94</v>
      </c>
      <c r="K63" s="4">
        <v>2</v>
      </c>
      <c r="L63" s="4" t="s">
        <v>234</v>
      </c>
    </row>
  </sheetData>
  <mergeCells count="13">
    <mergeCell ref="A22:L22"/>
    <mergeCell ref="A59:L59"/>
    <mergeCell ref="A26:L26"/>
    <mergeCell ref="A33:L33"/>
    <mergeCell ref="A39:L39"/>
    <mergeCell ref="A47:L47"/>
    <mergeCell ref="A51:L51"/>
    <mergeCell ref="A55:L55"/>
    <mergeCell ref="A1:L1"/>
    <mergeCell ref="A5:L5"/>
    <mergeCell ref="A9:L9"/>
    <mergeCell ref="A13:L13"/>
    <mergeCell ref="A19:L19"/>
  </mergeCells>
  <phoneticPr fontId="5" type="noConversion"/>
  <pageMargins left="0.11811023622047245" right="0.11811023622047245" top="0.35433070866141736" bottom="0.35433070866141736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>
      <selection activeCell="L68" sqref="L68"/>
    </sheetView>
  </sheetViews>
  <sheetFormatPr defaultRowHeight="13.5"/>
  <cols>
    <col min="1" max="12" width="15.625" customWidth="1"/>
  </cols>
  <sheetData>
    <row r="1" spans="1:12" ht="39.950000000000003" customHeight="1">
      <c r="A1" s="12" t="s">
        <v>126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9.950000000000003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115</v>
      </c>
      <c r="H2" s="6" t="s">
        <v>6</v>
      </c>
      <c r="I2" s="5" t="s">
        <v>7</v>
      </c>
      <c r="J2" s="5" t="s">
        <v>8</v>
      </c>
      <c r="K2" s="4" t="s">
        <v>9</v>
      </c>
      <c r="L2" s="4" t="s">
        <v>10</v>
      </c>
    </row>
    <row r="3" spans="1:12" ht="39.950000000000003" customHeight="1">
      <c r="A3" s="4">
        <v>1</v>
      </c>
      <c r="B3" s="4" t="s">
        <v>131</v>
      </c>
      <c r="C3" s="4" t="s">
        <v>12</v>
      </c>
      <c r="D3" s="4" t="s">
        <v>132</v>
      </c>
      <c r="E3" s="4" t="s">
        <v>126</v>
      </c>
      <c r="F3" s="4" t="s">
        <v>133</v>
      </c>
      <c r="G3" s="5">
        <v>67.048000000000002</v>
      </c>
      <c r="H3" s="6">
        <v>1</v>
      </c>
      <c r="I3" s="5">
        <v>80.98</v>
      </c>
      <c r="J3" s="5">
        <f>G3*0.6+I3*0.4</f>
        <v>72.620800000000003</v>
      </c>
      <c r="K3" s="4">
        <v>1</v>
      </c>
      <c r="L3" s="4" t="s">
        <v>234</v>
      </c>
    </row>
    <row r="4" spans="1:12" ht="39.950000000000003" customHeight="1">
      <c r="A4" s="4">
        <v>2</v>
      </c>
      <c r="B4" s="4" t="s">
        <v>134</v>
      </c>
      <c r="C4" s="4" t="s">
        <v>12</v>
      </c>
      <c r="D4" s="4" t="s">
        <v>135</v>
      </c>
      <c r="E4" s="4" t="s">
        <v>14</v>
      </c>
      <c r="F4" s="4" t="s">
        <v>133</v>
      </c>
      <c r="G4" s="5">
        <v>59.16</v>
      </c>
      <c r="H4" s="6" t="s">
        <v>232</v>
      </c>
      <c r="I4" s="5">
        <v>0</v>
      </c>
      <c r="J4" s="5">
        <f>G4*0.6+I4*0.4</f>
        <v>35.495999999999995</v>
      </c>
      <c r="K4" s="4">
        <v>2</v>
      </c>
      <c r="L4" s="4"/>
    </row>
    <row r="5" spans="1:12" ht="39.950000000000003" customHeight="1">
      <c r="A5" s="11" t="s">
        <v>117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39.950000000000003" customHeight="1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5" t="s">
        <v>115</v>
      </c>
      <c r="H6" s="6" t="s">
        <v>6</v>
      </c>
      <c r="I6" s="5" t="s">
        <v>7</v>
      </c>
      <c r="J6" s="5" t="s">
        <v>8</v>
      </c>
      <c r="K6" s="4" t="s">
        <v>9</v>
      </c>
      <c r="L6" s="4" t="s">
        <v>10</v>
      </c>
    </row>
    <row r="7" spans="1:12" ht="39.950000000000003" customHeight="1">
      <c r="A7" s="4">
        <v>1</v>
      </c>
      <c r="B7" s="4" t="s">
        <v>136</v>
      </c>
      <c r="C7" s="4" t="s">
        <v>12</v>
      </c>
      <c r="D7" s="4" t="s">
        <v>137</v>
      </c>
      <c r="E7" s="4" t="s">
        <v>117</v>
      </c>
      <c r="F7" s="4" t="s">
        <v>138</v>
      </c>
      <c r="G7" s="5">
        <v>74.731999999999999</v>
      </c>
      <c r="H7" s="6">
        <v>7</v>
      </c>
      <c r="I7" s="5">
        <v>83.6</v>
      </c>
      <c r="J7" s="5">
        <f>G7*0.6+I7*0.4</f>
        <v>78.279200000000003</v>
      </c>
      <c r="K7" s="4">
        <v>1</v>
      </c>
      <c r="L7" s="4" t="s">
        <v>234</v>
      </c>
    </row>
    <row r="8" spans="1:12" ht="39.950000000000003" customHeight="1">
      <c r="A8" s="4">
        <v>2</v>
      </c>
      <c r="B8" s="4" t="s">
        <v>139</v>
      </c>
      <c r="C8" s="4" t="s">
        <v>23</v>
      </c>
      <c r="D8" s="4" t="s">
        <v>140</v>
      </c>
      <c r="E8" s="4" t="s">
        <v>20</v>
      </c>
      <c r="F8" s="4" t="s">
        <v>138</v>
      </c>
      <c r="G8" s="5">
        <v>67.388000000000005</v>
      </c>
      <c r="H8" s="6">
        <v>10</v>
      </c>
      <c r="I8" s="5">
        <v>76.290000000000006</v>
      </c>
      <c r="J8" s="5">
        <f>G8*0.6+I8*0.4</f>
        <v>70.948800000000006</v>
      </c>
      <c r="K8" s="4">
        <v>2</v>
      </c>
      <c r="L8" s="4"/>
    </row>
    <row r="9" spans="1:12" ht="39.950000000000003" customHeight="1">
      <c r="A9" s="10" t="s">
        <v>118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39.950000000000003" customHeight="1">
      <c r="A10" s="4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5" t="s">
        <v>115</v>
      </c>
      <c r="H10" s="6" t="s">
        <v>6</v>
      </c>
      <c r="I10" s="5" t="s">
        <v>7</v>
      </c>
      <c r="J10" s="5" t="s">
        <v>8</v>
      </c>
      <c r="K10" s="4" t="s">
        <v>9</v>
      </c>
      <c r="L10" s="4" t="s">
        <v>10</v>
      </c>
    </row>
    <row r="11" spans="1:12" ht="39.950000000000003" customHeight="1">
      <c r="A11" s="4">
        <v>1</v>
      </c>
      <c r="B11" s="4" t="s">
        <v>141</v>
      </c>
      <c r="C11" s="4" t="s">
        <v>12</v>
      </c>
      <c r="D11" s="4" t="s">
        <v>142</v>
      </c>
      <c r="E11" s="4" t="s">
        <v>118</v>
      </c>
      <c r="F11" s="4" t="s">
        <v>143</v>
      </c>
      <c r="G11" s="5">
        <v>79.254000000000005</v>
      </c>
      <c r="H11" s="6">
        <v>30</v>
      </c>
      <c r="I11" s="5">
        <v>80.77</v>
      </c>
      <c r="J11" s="5">
        <f>G11*0.6+I11*0.4</f>
        <v>79.860399999999998</v>
      </c>
      <c r="K11" s="4">
        <v>1</v>
      </c>
      <c r="L11" s="4" t="s">
        <v>234</v>
      </c>
    </row>
    <row r="12" spans="1:12" ht="39.950000000000003" customHeight="1">
      <c r="A12" s="4">
        <v>2</v>
      </c>
      <c r="B12" s="4" t="s">
        <v>144</v>
      </c>
      <c r="C12" s="4" t="s">
        <v>23</v>
      </c>
      <c r="D12" s="4" t="s">
        <v>145</v>
      </c>
      <c r="E12" s="4" t="s">
        <v>27</v>
      </c>
      <c r="F12" s="4" t="s">
        <v>143</v>
      </c>
      <c r="G12" s="5">
        <v>66.605999999999995</v>
      </c>
      <c r="H12" s="6">
        <v>39</v>
      </c>
      <c r="I12" s="5">
        <v>80.84</v>
      </c>
      <c r="J12" s="5">
        <f>G12*0.6+I12*0.4</f>
        <v>72.299599999999998</v>
      </c>
      <c r="K12" s="4">
        <v>2</v>
      </c>
      <c r="L12" s="4"/>
    </row>
    <row r="13" spans="1:12" ht="39.950000000000003" customHeight="1">
      <c r="A13" s="11" t="s">
        <v>125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39.950000000000003" customHeight="1">
      <c r="A14" s="4" t="s">
        <v>0</v>
      </c>
      <c r="B14" s="4" t="s">
        <v>1</v>
      </c>
      <c r="C14" s="4" t="s">
        <v>2</v>
      </c>
      <c r="D14" s="4" t="s">
        <v>3</v>
      </c>
      <c r="E14" s="4" t="s">
        <v>4</v>
      </c>
      <c r="F14" s="4" t="s">
        <v>5</v>
      </c>
      <c r="G14" s="5" t="s">
        <v>115</v>
      </c>
      <c r="H14" s="6" t="s">
        <v>6</v>
      </c>
      <c r="I14" s="5" t="s">
        <v>7</v>
      </c>
      <c r="J14" s="5" t="s">
        <v>8</v>
      </c>
      <c r="K14" s="4" t="s">
        <v>9</v>
      </c>
      <c r="L14" s="4" t="s">
        <v>10</v>
      </c>
    </row>
    <row r="15" spans="1:12" ht="39.950000000000003" customHeight="1">
      <c r="A15" s="4">
        <v>1</v>
      </c>
      <c r="B15" s="4" t="s">
        <v>153</v>
      </c>
      <c r="C15" s="4" t="s">
        <v>12</v>
      </c>
      <c r="D15" s="4" t="s">
        <v>154</v>
      </c>
      <c r="E15" s="4" t="s">
        <v>33</v>
      </c>
      <c r="F15" s="4" t="s">
        <v>148</v>
      </c>
      <c r="G15" s="5"/>
      <c r="H15" s="6">
        <v>36</v>
      </c>
      <c r="I15" s="5">
        <v>82.23</v>
      </c>
      <c r="J15" s="5">
        <f>I15</f>
        <v>82.23</v>
      </c>
      <c r="K15" s="4">
        <v>1</v>
      </c>
      <c r="L15" s="4" t="s">
        <v>234</v>
      </c>
    </row>
    <row r="16" spans="1:12" ht="39.950000000000003" customHeight="1">
      <c r="A16" s="4">
        <v>2</v>
      </c>
      <c r="B16" s="4" t="s">
        <v>151</v>
      </c>
      <c r="C16" s="4" t="s">
        <v>12</v>
      </c>
      <c r="D16" s="4" t="s">
        <v>152</v>
      </c>
      <c r="E16" s="4" t="s">
        <v>33</v>
      </c>
      <c r="F16" s="4" t="s">
        <v>148</v>
      </c>
      <c r="G16" s="5"/>
      <c r="H16" s="6">
        <v>32</v>
      </c>
      <c r="I16" s="5">
        <v>82.18</v>
      </c>
      <c r="J16" s="5">
        <f>I16</f>
        <v>82.18</v>
      </c>
      <c r="K16" s="4">
        <v>2</v>
      </c>
      <c r="L16" s="4" t="s">
        <v>234</v>
      </c>
    </row>
    <row r="17" spans="1:12" ht="39.950000000000003" customHeight="1">
      <c r="A17" s="4">
        <v>3</v>
      </c>
      <c r="B17" s="4" t="s">
        <v>146</v>
      </c>
      <c r="C17" s="4" t="s">
        <v>12</v>
      </c>
      <c r="D17" s="4" t="s">
        <v>147</v>
      </c>
      <c r="E17" s="4" t="s">
        <v>125</v>
      </c>
      <c r="F17" s="4" t="s">
        <v>148</v>
      </c>
      <c r="G17" s="5"/>
      <c r="H17" s="6">
        <v>18</v>
      </c>
      <c r="I17" s="5">
        <v>81.59</v>
      </c>
      <c r="J17" s="5">
        <f>I17</f>
        <v>81.59</v>
      </c>
      <c r="K17" s="4">
        <v>3</v>
      </c>
      <c r="L17" s="4"/>
    </row>
    <row r="18" spans="1:12" ht="39.950000000000003" customHeight="1">
      <c r="A18" s="4">
        <v>4</v>
      </c>
      <c r="B18" s="4" t="s">
        <v>149</v>
      </c>
      <c r="C18" s="4" t="s">
        <v>12</v>
      </c>
      <c r="D18" s="4" t="s">
        <v>150</v>
      </c>
      <c r="E18" s="4" t="s">
        <v>33</v>
      </c>
      <c r="F18" s="4" t="s">
        <v>148</v>
      </c>
      <c r="G18" s="5"/>
      <c r="H18" s="6">
        <v>12</v>
      </c>
      <c r="I18" s="5">
        <v>77.510000000000005</v>
      </c>
      <c r="J18" s="5">
        <f>I18</f>
        <v>77.510000000000005</v>
      </c>
      <c r="K18" s="4">
        <v>4</v>
      </c>
      <c r="L18" s="4"/>
    </row>
    <row r="19" spans="1:12" ht="39.950000000000003" customHeight="1">
      <c r="A19" s="10" t="s">
        <v>172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39.950000000000003" customHeight="1">
      <c r="A20" s="4" t="s">
        <v>0</v>
      </c>
      <c r="B20" s="4" t="s">
        <v>1</v>
      </c>
      <c r="C20" s="4" t="s">
        <v>2</v>
      </c>
      <c r="D20" s="4" t="s">
        <v>3</v>
      </c>
      <c r="E20" s="4" t="s">
        <v>4</v>
      </c>
      <c r="F20" s="4" t="s">
        <v>5</v>
      </c>
      <c r="G20" s="5" t="s">
        <v>115</v>
      </c>
      <c r="H20" s="6" t="s">
        <v>6</v>
      </c>
      <c r="I20" s="5" t="s">
        <v>7</v>
      </c>
      <c r="J20" s="5" t="s">
        <v>8</v>
      </c>
      <c r="K20" s="4" t="s">
        <v>9</v>
      </c>
      <c r="L20" s="4" t="s">
        <v>10</v>
      </c>
    </row>
    <row r="21" spans="1:12" ht="39.950000000000003" customHeight="1">
      <c r="A21" s="4">
        <v>1</v>
      </c>
      <c r="B21" s="4" t="s">
        <v>159</v>
      </c>
      <c r="C21" s="4" t="s">
        <v>12</v>
      </c>
      <c r="D21" s="4" t="s">
        <v>160</v>
      </c>
      <c r="E21" s="4" t="s">
        <v>157</v>
      </c>
      <c r="F21" s="4" t="s">
        <v>158</v>
      </c>
      <c r="G21" s="5"/>
      <c r="H21" s="6">
        <v>28</v>
      </c>
      <c r="I21" s="5">
        <v>81.34</v>
      </c>
      <c r="J21" s="5">
        <f>I21</f>
        <v>81.34</v>
      </c>
      <c r="K21" s="4">
        <v>1</v>
      </c>
      <c r="L21" s="4" t="s">
        <v>234</v>
      </c>
    </row>
    <row r="22" spans="1:12" ht="39.950000000000003" customHeight="1">
      <c r="A22" s="4">
        <v>2</v>
      </c>
      <c r="B22" s="4" t="s">
        <v>161</v>
      </c>
      <c r="C22" s="4" t="s">
        <v>12</v>
      </c>
      <c r="D22" s="4" t="s">
        <v>162</v>
      </c>
      <c r="E22" s="4" t="s">
        <v>157</v>
      </c>
      <c r="F22" s="4" t="s">
        <v>158</v>
      </c>
      <c r="G22" s="5"/>
      <c r="H22" s="6">
        <v>37</v>
      </c>
      <c r="I22" s="5">
        <v>80.94</v>
      </c>
      <c r="J22" s="5">
        <f>I22</f>
        <v>80.94</v>
      </c>
      <c r="K22" s="4">
        <v>2</v>
      </c>
      <c r="L22" s="4" t="s">
        <v>234</v>
      </c>
    </row>
    <row r="23" spans="1:12" ht="39.950000000000003" customHeight="1">
      <c r="A23" s="4">
        <v>3</v>
      </c>
      <c r="B23" s="4" t="s">
        <v>165</v>
      </c>
      <c r="C23" s="4" t="s">
        <v>23</v>
      </c>
      <c r="D23" s="4" t="s">
        <v>166</v>
      </c>
      <c r="E23" s="4" t="s">
        <v>157</v>
      </c>
      <c r="F23" s="4" t="s">
        <v>158</v>
      </c>
      <c r="G23" s="5"/>
      <c r="H23" s="6">
        <v>21</v>
      </c>
      <c r="I23" s="5">
        <v>80.53</v>
      </c>
      <c r="J23" s="5">
        <f>I23</f>
        <v>80.53</v>
      </c>
      <c r="K23" s="4">
        <v>3</v>
      </c>
      <c r="L23" s="4"/>
    </row>
    <row r="24" spans="1:12" ht="39.950000000000003" customHeight="1">
      <c r="A24" s="4">
        <v>4</v>
      </c>
      <c r="B24" s="4" t="s">
        <v>155</v>
      </c>
      <c r="C24" s="4" t="s">
        <v>23</v>
      </c>
      <c r="D24" s="4" t="s">
        <v>156</v>
      </c>
      <c r="E24" s="4" t="s">
        <v>172</v>
      </c>
      <c r="F24" s="4" t="s">
        <v>158</v>
      </c>
      <c r="G24" s="5"/>
      <c r="H24" s="6">
        <v>3</v>
      </c>
      <c r="I24" s="5">
        <v>76.91</v>
      </c>
      <c r="J24" s="5">
        <f>I24</f>
        <v>76.91</v>
      </c>
      <c r="K24" s="4">
        <v>4</v>
      </c>
      <c r="L24" s="4"/>
    </row>
    <row r="25" spans="1:12" ht="39.950000000000003" customHeight="1">
      <c r="A25" s="4">
        <v>5</v>
      </c>
      <c r="B25" s="4" t="s">
        <v>163</v>
      </c>
      <c r="C25" s="4" t="s">
        <v>23</v>
      </c>
      <c r="D25" s="4" t="s">
        <v>164</v>
      </c>
      <c r="E25" s="4" t="s">
        <v>157</v>
      </c>
      <c r="F25" s="4" t="s">
        <v>158</v>
      </c>
      <c r="G25" s="5"/>
      <c r="H25" s="6" t="s">
        <v>232</v>
      </c>
      <c r="I25" s="5">
        <v>0</v>
      </c>
      <c r="J25" s="5">
        <f>I25</f>
        <v>0</v>
      </c>
      <c r="K25" s="4">
        <v>5</v>
      </c>
      <c r="L25" s="4"/>
    </row>
    <row r="26" spans="1:12" ht="39.950000000000003" customHeight="1">
      <c r="A26" s="4">
        <v>6</v>
      </c>
      <c r="B26" s="4" t="s">
        <v>167</v>
      </c>
      <c r="C26" s="4" t="s">
        <v>23</v>
      </c>
      <c r="D26" s="4" t="s">
        <v>168</v>
      </c>
      <c r="E26" s="4" t="s">
        <v>157</v>
      </c>
      <c r="F26" s="4" t="s">
        <v>169</v>
      </c>
      <c r="G26" s="5">
        <v>56.966999999999999</v>
      </c>
      <c r="H26" s="6">
        <v>2</v>
      </c>
      <c r="I26" s="5">
        <v>80.86</v>
      </c>
      <c r="J26" s="5">
        <f>G26*0.6+I26*0.4</f>
        <v>66.524200000000008</v>
      </c>
      <c r="K26" s="4">
        <v>1</v>
      </c>
      <c r="L26" s="4" t="s">
        <v>234</v>
      </c>
    </row>
    <row r="27" spans="1:12" ht="39.950000000000003" customHeight="1">
      <c r="A27" s="4">
        <v>7</v>
      </c>
      <c r="B27" s="4" t="s">
        <v>170</v>
      </c>
      <c r="C27" s="4" t="s">
        <v>12</v>
      </c>
      <c r="D27" s="4" t="s">
        <v>171</v>
      </c>
      <c r="E27" s="4" t="s">
        <v>157</v>
      </c>
      <c r="F27" s="4" t="s">
        <v>169</v>
      </c>
      <c r="G27" s="5">
        <v>51.34</v>
      </c>
      <c r="H27" s="6">
        <v>11</v>
      </c>
      <c r="I27" s="5">
        <v>76.5</v>
      </c>
      <c r="J27" s="5">
        <f>G27*0.6+I27*0.4</f>
        <v>61.404000000000003</v>
      </c>
      <c r="K27" s="4">
        <v>2</v>
      </c>
      <c r="L27" s="4"/>
    </row>
    <row r="28" spans="1:12" ht="39.950000000000003" customHeight="1">
      <c r="A28" s="11" t="s">
        <v>178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39.950000000000003" customHeight="1">
      <c r="A29" s="4" t="s">
        <v>0</v>
      </c>
      <c r="B29" s="4" t="s">
        <v>1</v>
      </c>
      <c r="C29" s="4" t="s">
        <v>2</v>
      </c>
      <c r="D29" s="4" t="s">
        <v>3</v>
      </c>
      <c r="E29" s="4" t="s">
        <v>4</v>
      </c>
      <c r="F29" s="4" t="s">
        <v>5</v>
      </c>
      <c r="G29" s="5" t="s">
        <v>115</v>
      </c>
      <c r="H29" s="6" t="s">
        <v>6</v>
      </c>
      <c r="I29" s="5" t="s">
        <v>7</v>
      </c>
      <c r="J29" s="5" t="s">
        <v>8</v>
      </c>
      <c r="K29" s="4" t="s">
        <v>9</v>
      </c>
      <c r="L29" s="4" t="s">
        <v>10</v>
      </c>
    </row>
    <row r="30" spans="1:12" ht="39.950000000000003" customHeight="1">
      <c r="A30" s="4">
        <v>1</v>
      </c>
      <c r="B30" s="4" t="s">
        <v>177</v>
      </c>
      <c r="C30" s="4" t="s">
        <v>23</v>
      </c>
      <c r="D30" s="8" t="s">
        <v>231</v>
      </c>
      <c r="E30" s="4" t="s">
        <v>175</v>
      </c>
      <c r="F30" s="4" t="s">
        <v>176</v>
      </c>
      <c r="G30" s="5">
        <v>63.002000000000002</v>
      </c>
      <c r="H30" s="6">
        <v>6</v>
      </c>
      <c r="I30" s="5">
        <v>82.64</v>
      </c>
      <c r="J30" s="5">
        <f>G30*0.6+I30*0.4</f>
        <v>70.857200000000006</v>
      </c>
      <c r="K30" s="4">
        <v>1</v>
      </c>
      <c r="L30" s="4" t="s">
        <v>234</v>
      </c>
    </row>
    <row r="31" spans="1:12" ht="39.950000000000003" customHeight="1">
      <c r="A31" s="4">
        <v>2</v>
      </c>
      <c r="B31" s="4" t="s">
        <v>173</v>
      </c>
      <c r="C31" s="4" t="s">
        <v>23</v>
      </c>
      <c r="D31" s="4" t="s">
        <v>174</v>
      </c>
      <c r="E31" s="4" t="s">
        <v>178</v>
      </c>
      <c r="F31" s="4" t="s">
        <v>176</v>
      </c>
      <c r="G31" s="5">
        <v>64.242999999999995</v>
      </c>
      <c r="H31" s="6">
        <v>23</v>
      </c>
      <c r="I31" s="5">
        <v>77.44</v>
      </c>
      <c r="J31" s="5">
        <f>G31*0.6+I31*0.4</f>
        <v>69.521799999999985</v>
      </c>
      <c r="K31" s="4">
        <v>2</v>
      </c>
      <c r="L31" s="4"/>
    </row>
    <row r="32" spans="1:12" ht="39.950000000000003" customHeight="1">
      <c r="A32" s="11" t="s">
        <v>120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39.950000000000003" customHeight="1">
      <c r="A33" s="4" t="s">
        <v>0</v>
      </c>
      <c r="B33" s="4" t="s">
        <v>1</v>
      </c>
      <c r="C33" s="4" t="s">
        <v>2</v>
      </c>
      <c r="D33" s="4" t="s">
        <v>3</v>
      </c>
      <c r="E33" s="4" t="s">
        <v>4</v>
      </c>
      <c r="F33" s="4" t="s">
        <v>5</v>
      </c>
      <c r="G33" s="5" t="s">
        <v>115</v>
      </c>
      <c r="H33" s="6" t="s">
        <v>6</v>
      </c>
      <c r="I33" s="5" t="s">
        <v>7</v>
      </c>
      <c r="J33" s="5" t="s">
        <v>8</v>
      </c>
      <c r="K33" s="4" t="s">
        <v>9</v>
      </c>
      <c r="L33" s="4" t="s">
        <v>10</v>
      </c>
    </row>
    <row r="34" spans="1:12" ht="39.950000000000003" customHeight="1">
      <c r="A34" s="4">
        <v>1</v>
      </c>
      <c r="B34" s="4" t="s">
        <v>179</v>
      </c>
      <c r="C34" s="4" t="s">
        <v>23</v>
      </c>
      <c r="D34" s="4" t="s">
        <v>180</v>
      </c>
      <c r="E34" s="4" t="s">
        <v>120</v>
      </c>
      <c r="F34" s="4" t="s">
        <v>181</v>
      </c>
      <c r="G34" s="5">
        <v>60.673000000000002</v>
      </c>
      <c r="H34" s="6">
        <v>22</v>
      </c>
      <c r="I34" s="5">
        <v>80.489999999999995</v>
      </c>
      <c r="J34" s="5">
        <f>G34*0.6+I34*0.4</f>
        <v>68.599799999999988</v>
      </c>
      <c r="K34" s="4">
        <v>1</v>
      </c>
      <c r="L34" s="4" t="s">
        <v>234</v>
      </c>
    </row>
    <row r="35" spans="1:12" ht="39.950000000000003" customHeight="1">
      <c r="A35" s="4">
        <v>2</v>
      </c>
      <c r="B35" s="4" t="s">
        <v>182</v>
      </c>
      <c r="C35" s="4" t="s">
        <v>23</v>
      </c>
      <c r="D35" s="4" t="s">
        <v>183</v>
      </c>
      <c r="E35" s="4" t="s">
        <v>43</v>
      </c>
      <c r="F35" s="4" t="s">
        <v>181</v>
      </c>
      <c r="G35" s="5">
        <v>58.564999999999998</v>
      </c>
      <c r="H35" s="6">
        <v>5</v>
      </c>
      <c r="I35" s="5">
        <v>79.28</v>
      </c>
      <c r="J35" s="5">
        <f>G35*0.6+I35*0.4</f>
        <v>66.850999999999999</v>
      </c>
      <c r="K35" s="4">
        <v>2</v>
      </c>
      <c r="L35" s="4"/>
    </row>
    <row r="36" spans="1:12" ht="39.950000000000003" customHeight="1">
      <c r="A36" s="11" t="s">
        <v>121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39.950000000000003" customHeight="1">
      <c r="A37" s="4" t="s">
        <v>0</v>
      </c>
      <c r="B37" s="4" t="s">
        <v>1</v>
      </c>
      <c r="C37" s="4" t="s">
        <v>2</v>
      </c>
      <c r="D37" s="4" t="s">
        <v>3</v>
      </c>
      <c r="E37" s="4" t="s">
        <v>4</v>
      </c>
      <c r="F37" s="4" t="s">
        <v>5</v>
      </c>
      <c r="G37" s="5" t="s">
        <v>115</v>
      </c>
      <c r="H37" s="6" t="s">
        <v>6</v>
      </c>
      <c r="I37" s="5" t="s">
        <v>7</v>
      </c>
      <c r="J37" s="5" t="s">
        <v>8</v>
      </c>
      <c r="K37" s="4" t="s">
        <v>9</v>
      </c>
      <c r="L37" s="4" t="s">
        <v>10</v>
      </c>
    </row>
    <row r="38" spans="1:12" ht="39.950000000000003" customHeight="1">
      <c r="A38" s="4">
        <v>1</v>
      </c>
      <c r="B38" s="4" t="s">
        <v>184</v>
      </c>
      <c r="C38" s="4" t="s">
        <v>12</v>
      </c>
      <c r="D38" s="4" t="s">
        <v>185</v>
      </c>
      <c r="E38" s="4" t="s">
        <v>121</v>
      </c>
      <c r="F38" s="4" t="s">
        <v>186</v>
      </c>
      <c r="G38" s="5"/>
      <c r="H38" s="6">
        <v>19</v>
      </c>
      <c r="I38" s="5">
        <v>79.33</v>
      </c>
      <c r="J38" s="5">
        <f>I38</f>
        <v>79.33</v>
      </c>
      <c r="K38" s="4">
        <v>1</v>
      </c>
      <c r="L38" s="4" t="s">
        <v>234</v>
      </c>
    </row>
    <row r="39" spans="1:12" ht="39.950000000000003" customHeight="1">
      <c r="A39" s="11" t="s">
        <v>190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39.950000000000003" customHeight="1">
      <c r="A40" s="4" t="s">
        <v>0</v>
      </c>
      <c r="B40" s="4" t="s">
        <v>1</v>
      </c>
      <c r="C40" s="4" t="s">
        <v>2</v>
      </c>
      <c r="D40" s="4" t="s">
        <v>3</v>
      </c>
      <c r="E40" s="4" t="s">
        <v>4</v>
      </c>
      <c r="F40" s="4" t="s">
        <v>5</v>
      </c>
      <c r="G40" s="5" t="s">
        <v>115</v>
      </c>
      <c r="H40" s="6" t="s">
        <v>6</v>
      </c>
      <c r="I40" s="5" t="s">
        <v>7</v>
      </c>
      <c r="J40" s="5" t="s">
        <v>8</v>
      </c>
      <c r="K40" s="4" t="s">
        <v>9</v>
      </c>
      <c r="L40" s="4" t="s">
        <v>10</v>
      </c>
    </row>
    <row r="41" spans="1:12" ht="39.950000000000003" customHeight="1">
      <c r="A41" s="4">
        <v>1</v>
      </c>
      <c r="B41" s="4" t="s">
        <v>187</v>
      </c>
      <c r="C41" s="4" t="s">
        <v>12</v>
      </c>
      <c r="D41" s="4" t="s">
        <v>188</v>
      </c>
      <c r="E41" s="4" t="s">
        <v>190</v>
      </c>
      <c r="F41" s="4" t="s">
        <v>189</v>
      </c>
      <c r="G41" s="5"/>
      <c r="H41" s="6">
        <v>26</v>
      </c>
      <c r="I41" s="5">
        <v>80.38</v>
      </c>
      <c r="J41" s="5">
        <f>I41</f>
        <v>80.38</v>
      </c>
      <c r="K41" s="4">
        <v>1</v>
      </c>
      <c r="L41" s="4" t="s">
        <v>234</v>
      </c>
    </row>
    <row r="42" spans="1:12" ht="39.950000000000003" customHeight="1">
      <c r="A42" s="11" t="s">
        <v>123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39.950000000000003" customHeight="1">
      <c r="A43" s="4" t="s">
        <v>0</v>
      </c>
      <c r="B43" s="4" t="s">
        <v>1</v>
      </c>
      <c r="C43" s="4" t="s">
        <v>2</v>
      </c>
      <c r="D43" s="4" t="s">
        <v>3</v>
      </c>
      <c r="E43" s="4" t="s">
        <v>4</v>
      </c>
      <c r="F43" s="4" t="s">
        <v>5</v>
      </c>
      <c r="G43" s="5" t="s">
        <v>115</v>
      </c>
      <c r="H43" s="6" t="s">
        <v>6</v>
      </c>
      <c r="I43" s="5" t="s">
        <v>7</v>
      </c>
      <c r="J43" s="5" t="s">
        <v>8</v>
      </c>
      <c r="K43" s="4" t="s">
        <v>9</v>
      </c>
      <c r="L43" s="4" t="s">
        <v>10</v>
      </c>
    </row>
    <row r="44" spans="1:12" ht="39.950000000000003" customHeight="1">
      <c r="A44" s="4">
        <v>1</v>
      </c>
      <c r="B44" s="4" t="s">
        <v>191</v>
      </c>
      <c r="C44" s="4" t="s">
        <v>12</v>
      </c>
      <c r="D44" s="4" t="s">
        <v>192</v>
      </c>
      <c r="E44" s="4" t="s">
        <v>123</v>
      </c>
      <c r="F44" s="4" t="s">
        <v>193</v>
      </c>
      <c r="G44" s="5"/>
      <c r="H44" s="6">
        <v>13</v>
      </c>
      <c r="I44" s="5">
        <v>79.849999999999994</v>
      </c>
      <c r="J44" s="5">
        <f>I44</f>
        <v>79.849999999999994</v>
      </c>
      <c r="K44" s="4">
        <v>1</v>
      </c>
      <c r="L44" s="4" t="s">
        <v>234</v>
      </c>
    </row>
    <row r="45" spans="1:12" ht="39.950000000000003" customHeight="1">
      <c r="A45" s="4">
        <v>2</v>
      </c>
      <c r="B45" s="4" t="s">
        <v>194</v>
      </c>
      <c r="C45" s="4" t="s">
        <v>23</v>
      </c>
      <c r="D45" s="4" t="s">
        <v>195</v>
      </c>
      <c r="E45" s="4" t="s">
        <v>65</v>
      </c>
      <c r="F45" s="4" t="s">
        <v>193</v>
      </c>
      <c r="G45" s="5"/>
      <c r="H45" s="6">
        <v>24</v>
      </c>
      <c r="I45" s="5">
        <v>75.14</v>
      </c>
      <c r="J45" s="5">
        <f>I45</f>
        <v>75.14</v>
      </c>
      <c r="K45" s="4">
        <v>2</v>
      </c>
      <c r="L45" s="4" t="s">
        <v>234</v>
      </c>
    </row>
    <row r="46" spans="1:12" ht="39.950000000000003" customHeight="1">
      <c r="A46" s="11" t="s">
        <v>199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39.950000000000003" customHeight="1">
      <c r="A47" s="4" t="s">
        <v>0</v>
      </c>
      <c r="B47" s="4" t="s">
        <v>1</v>
      </c>
      <c r="C47" s="4" t="s">
        <v>2</v>
      </c>
      <c r="D47" s="4" t="s">
        <v>3</v>
      </c>
      <c r="E47" s="4" t="s">
        <v>4</v>
      </c>
      <c r="F47" s="4" t="s">
        <v>5</v>
      </c>
      <c r="G47" s="5" t="s">
        <v>115</v>
      </c>
      <c r="H47" s="6" t="s">
        <v>6</v>
      </c>
      <c r="I47" s="5" t="s">
        <v>7</v>
      </c>
      <c r="J47" s="5" t="s">
        <v>8</v>
      </c>
      <c r="K47" s="4" t="s">
        <v>9</v>
      </c>
      <c r="L47" s="4" t="s">
        <v>10</v>
      </c>
    </row>
    <row r="48" spans="1:12" ht="39.950000000000003" customHeight="1">
      <c r="A48" s="4">
        <v>1</v>
      </c>
      <c r="B48" s="4" t="s">
        <v>196</v>
      </c>
      <c r="C48" s="4" t="s">
        <v>12</v>
      </c>
      <c r="D48" s="4" t="s">
        <v>197</v>
      </c>
      <c r="E48" s="4" t="s">
        <v>199</v>
      </c>
      <c r="F48" s="4" t="s">
        <v>198</v>
      </c>
      <c r="G48" s="5"/>
      <c r="H48" s="6">
        <v>17</v>
      </c>
      <c r="I48" s="5">
        <v>82.88</v>
      </c>
      <c r="J48" s="5">
        <f>I48</f>
        <v>82.88</v>
      </c>
      <c r="K48" s="4">
        <v>1</v>
      </c>
      <c r="L48" s="4" t="s">
        <v>234</v>
      </c>
    </row>
    <row r="49" spans="1:12" ht="39.950000000000003" customHeight="1">
      <c r="A49" s="11" t="s">
        <v>127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39.950000000000003" customHeight="1">
      <c r="A50" s="4" t="s">
        <v>0</v>
      </c>
      <c r="B50" s="4" t="s">
        <v>1</v>
      </c>
      <c r="C50" s="4" t="s">
        <v>2</v>
      </c>
      <c r="D50" s="4" t="s">
        <v>3</v>
      </c>
      <c r="E50" s="4" t="s">
        <v>4</v>
      </c>
      <c r="F50" s="4" t="s">
        <v>5</v>
      </c>
      <c r="G50" s="5" t="s">
        <v>115</v>
      </c>
      <c r="H50" s="6" t="s">
        <v>6</v>
      </c>
      <c r="I50" s="5" t="s">
        <v>7</v>
      </c>
      <c r="J50" s="5" t="s">
        <v>8</v>
      </c>
      <c r="K50" s="4" t="s">
        <v>9</v>
      </c>
      <c r="L50" s="4" t="s">
        <v>10</v>
      </c>
    </row>
    <row r="51" spans="1:12" ht="39.950000000000003" customHeight="1">
      <c r="A51" s="4">
        <v>1</v>
      </c>
      <c r="B51" s="4" t="s">
        <v>200</v>
      </c>
      <c r="C51" s="4" t="s">
        <v>23</v>
      </c>
      <c r="D51" s="4" t="s">
        <v>201</v>
      </c>
      <c r="E51" s="4" t="s">
        <v>127</v>
      </c>
      <c r="F51" s="4" t="s">
        <v>202</v>
      </c>
      <c r="G51" s="5"/>
      <c r="H51" s="6">
        <v>34</v>
      </c>
      <c r="I51" s="5">
        <v>79.92</v>
      </c>
      <c r="J51" s="5">
        <f>I51</f>
        <v>79.92</v>
      </c>
      <c r="K51" s="4">
        <v>1</v>
      </c>
      <c r="L51" s="4" t="s">
        <v>234</v>
      </c>
    </row>
    <row r="52" spans="1:12" ht="39.950000000000003" customHeight="1">
      <c r="A52" s="11" t="s">
        <v>128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39.950000000000003" customHeight="1">
      <c r="A53" s="4" t="s">
        <v>0</v>
      </c>
      <c r="B53" s="4" t="s">
        <v>1</v>
      </c>
      <c r="C53" s="4" t="s">
        <v>2</v>
      </c>
      <c r="D53" s="4" t="s">
        <v>3</v>
      </c>
      <c r="E53" s="4" t="s">
        <v>4</v>
      </c>
      <c r="F53" s="4" t="s">
        <v>5</v>
      </c>
      <c r="G53" s="5" t="s">
        <v>115</v>
      </c>
      <c r="H53" s="6" t="s">
        <v>6</v>
      </c>
      <c r="I53" s="5" t="s">
        <v>7</v>
      </c>
      <c r="J53" s="5" t="s">
        <v>8</v>
      </c>
      <c r="K53" s="4" t="s">
        <v>9</v>
      </c>
      <c r="L53" s="4" t="s">
        <v>10</v>
      </c>
    </row>
    <row r="54" spans="1:12" ht="39.950000000000003" customHeight="1">
      <c r="A54" s="4">
        <v>1</v>
      </c>
      <c r="B54" s="4" t="s">
        <v>203</v>
      </c>
      <c r="C54" s="4" t="s">
        <v>23</v>
      </c>
      <c r="D54" s="4" t="s">
        <v>204</v>
      </c>
      <c r="E54" s="4" t="s">
        <v>128</v>
      </c>
      <c r="F54" s="4" t="s">
        <v>205</v>
      </c>
      <c r="G54" s="5"/>
      <c r="H54" s="6">
        <v>35</v>
      </c>
      <c r="I54" s="5">
        <v>78.67</v>
      </c>
      <c r="J54" s="5">
        <f>I54</f>
        <v>78.67</v>
      </c>
      <c r="K54" s="4">
        <v>1</v>
      </c>
      <c r="L54" s="4" t="s">
        <v>234</v>
      </c>
    </row>
    <row r="55" spans="1:12" ht="39.950000000000003" customHeight="1">
      <c r="A55" s="4">
        <v>2</v>
      </c>
      <c r="B55" s="4" t="s">
        <v>206</v>
      </c>
      <c r="C55" s="4" t="s">
        <v>23</v>
      </c>
      <c r="D55" s="4" t="s">
        <v>207</v>
      </c>
      <c r="E55" s="4" t="s">
        <v>95</v>
      </c>
      <c r="F55" s="4" t="s">
        <v>208</v>
      </c>
      <c r="G55" s="5">
        <v>72.012</v>
      </c>
      <c r="H55" s="6">
        <v>16</v>
      </c>
      <c r="I55" s="5">
        <v>84.25</v>
      </c>
      <c r="J55" s="5">
        <f>G55*0.6+I55*0.4</f>
        <v>76.907200000000003</v>
      </c>
      <c r="K55" s="4">
        <v>1</v>
      </c>
      <c r="L55" s="4" t="s">
        <v>234</v>
      </c>
    </row>
    <row r="56" spans="1:12" ht="39.950000000000003" customHeight="1">
      <c r="A56" s="4">
        <v>3</v>
      </c>
      <c r="B56" s="4" t="s">
        <v>210</v>
      </c>
      <c r="C56" s="4" t="s">
        <v>23</v>
      </c>
      <c r="D56" s="4" t="s">
        <v>211</v>
      </c>
      <c r="E56" s="4" t="s">
        <v>95</v>
      </c>
      <c r="F56" s="4" t="s">
        <v>208</v>
      </c>
      <c r="G56" s="5">
        <v>67.353999999999999</v>
      </c>
      <c r="H56" s="6">
        <v>31</v>
      </c>
      <c r="I56" s="5">
        <v>85.74</v>
      </c>
      <c r="J56" s="5">
        <f>G56*0.6+I56*0.4</f>
        <v>74.708399999999997</v>
      </c>
      <c r="K56" s="4">
        <v>2</v>
      </c>
      <c r="L56" s="4" t="s">
        <v>234</v>
      </c>
    </row>
    <row r="57" spans="1:12" ht="39.950000000000003" customHeight="1">
      <c r="A57" s="4">
        <v>4</v>
      </c>
      <c r="B57" s="4" t="s">
        <v>73</v>
      </c>
      <c r="C57" s="4" t="s">
        <v>12</v>
      </c>
      <c r="D57" s="4" t="s">
        <v>209</v>
      </c>
      <c r="E57" s="4" t="s">
        <v>95</v>
      </c>
      <c r="F57" s="4" t="s">
        <v>208</v>
      </c>
      <c r="G57" s="5">
        <v>68.578000000000003</v>
      </c>
      <c r="H57" s="6">
        <v>33</v>
      </c>
      <c r="I57" s="5">
        <v>77.2</v>
      </c>
      <c r="J57" s="5">
        <f>G57*0.6+I57*0.4</f>
        <v>72.026800000000009</v>
      </c>
      <c r="K57" s="4">
        <v>3</v>
      </c>
      <c r="L57" s="4"/>
    </row>
    <row r="58" spans="1:12" ht="39.950000000000003" customHeight="1">
      <c r="A58" s="4">
        <v>5</v>
      </c>
      <c r="B58" s="4" t="s">
        <v>212</v>
      </c>
      <c r="C58" s="4" t="s">
        <v>12</v>
      </c>
      <c r="D58" s="4" t="s">
        <v>213</v>
      </c>
      <c r="E58" s="4" t="s">
        <v>95</v>
      </c>
      <c r="F58" s="4" t="s">
        <v>208</v>
      </c>
      <c r="G58" s="5">
        <v>60.843000000000004</v>
      </c>
      <c r="H58" s="6">
        <v>29</v>
      </c>
      <c r="I58" s="5">
        <v>81.62</v>
      </c>
      <c r="J58" s="5">
        <f>G58*0.6+I58*0.4</f>
        <v>69.153800000000004</v>
      </c>
      <c r="K58" s="4">
        <v>4</v>
      </c>
      <c r="L58" s="4"/>
    </row>
    <row r="59" spans="1:12" ht="39.950000000000003" customHeight="1">
      <c r="A59" s="11" t="s">
        <v>129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39.950000000000003" customHeight="1">
      <c r="A60" s="4" t="s">
        <v>0</v>
      </c>
      <c r="B60" s="4" t="s">
        <v>1</v>
      </c>
      <c r="C60" s="4" t="s">
        <v>2</v>
      </c>
      <c r="D60" s="4" t="s">
        <v>3</v>
      </c>
      <c r="E60" s="4" t="s">
        <v>4</v>
      </c>
      <c r="F60" s="4" t="s">
        <v>5</v>
      </c>
      <c r="G60" s="5" t="s">
        <v>115</v>
      </c>
      <c r="H60" s="6" t="s">
        <v>6</v>
      </c>
      <c r="I60" s="5" t="s">
        <v>7</v>
      </c>
      <c r="J60" s="5" t="s">
        <v>8</v>
      </c>
      <c r="K60" s="4" t="s">
        <v>9</v>
      </c>
      <c r="L60" s="4" t="s">
        <v>10</v>
      </c>
    </row>
    <row r="61" spans="1:12" ht="39.950000000000003" customHeight="1">
      <c r="A61" s="4">
        <v>1</v>
      </c>
      <c r="B61" s="4" t="s">
        <v>217</v>
      </c>
      <c r="C61" s="4" t="s">
        <v>12</v>
      </c>
      <c r="D61" s="4" t="s">
        <v>218</v>
      </c>
      <c r="E61" s="4" t="s">
        <v>101</v>
      </c>
      <c r="F61" s="4" t="s">
        <v>216</v>
      </c>
      <c r="G61" s="5"/>
      <c r="H61" s="6">
        <v>38</v>
      </c>
      <c r="I61" s="5">
        <v>83.94</v>
      </c>
      <c r="J61" s="5">
        <f>I61</f>
        <v>83.94</v>
      </c>
      <c r="K61" s="4">
        <v>1</v>
      </c>
      <c r="L61" s="4" t="s">
        <v>234</v>
      </c>
    </row>
    <row r="62" spans="1:12" ht="39.950000000000003" customHeight="1">
      <c r="A62" s="4">
        <v>2</v>
      </c>
      <c r="B62" s="4" t="s">
        <v>214</v>
      </c>
      <c r="C62" s="4" t="s">
        <v>23</v>
      </c>
      <c r="D62" s="4" t="s">
        <v>215</v>
      </c>
      <c r="E62" s="4" t="s">
        <v>129</v>
      </c>
      <c r="F62" s="4" t="s">
        <v>216</v>
      </c>
      <c r="G62" s="5"/>
      <c r="H62" s="6">
        <v>4</v>
      </c>
      <c r="I62" s="5">
        <v>75.989999999999995</v>
      </c>
      <c r="J62" s="5">
        <f>I62</f>
        <v>75.989999999999995</v>
      </c>
      <c r="K62" s="4">
        <v>2</v>
      </c>
      <c r="L62" s="4"/>
    </row>
    <row r="63" spans="1:12" ht="39.950000000000003" customHeight="1">
      <c r="A63" s="11" t="s">
        <v>130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39.950000000000003" customHeight="1">
      <c r="A64" s="4" t="s">
        <v>0</v>
      </c>
      <c r="B64" s="4" t="s">
        <v>1</v>
      </c>
      <c r="C64" s="4" t="s">
        <v>2</v>
      </c>
      <c r="D64" s="4" t="s">
        <v>3</v>
      </c>
      <c r="E64" s="4" t="s">
        <v>4</v>
      </c>
      <c r="F64" s="4" t="s">
        <v>5</v>
      </c>
      <c r="G64" s="5" t="s">
        <v>115</v>
      </c>
      <c r="H64" s="6" t="s">
        <v>6</v>
      </c>
      <c r="I64" s="5" t="s">
        <v>7</v>
      </c>
      <c r="J64" s="5" t="s">
        <v>8</v>
      </c>
      <c r="K64" s="4" t="s">
        <v>9</v>
      </c>
      <c r="L64" s="4" t="s">
        <v>10</v>
      </c>
    </row>
    <row r="65" spans="1:12" ht="39.950000000000003" customHeight="1">
      <c r="A65" s="4">
        <v>1</v>
      </c>
      <c r="B65" s="4" t="s">
        <v>219</v>
      </c>
      <c r="C65" s="4" t="s">
        <v>23</v>
      </c>
      <c r="D65" s="4" t="s">
        <v>220</v>
      </c>
      <c r="E65" s="4" t="s">
        <v>130</v>
      </c>
      <c r="F65" s="4" t="s">
        <v>221</v>
      </c>
      <c r="G65" s="5"/>
      <c r="H65" s="6">
        <v>15</v>
      </c>
      <c r="I65" s="5">
        <v>79.239999999999995</v>
      </c>
      <c r="J65" s="5">
        <f>I65</f>
        <v>79.239999999999995</v>
      </c>
      <c r="K65" s="4">
        <v>1</v>
      </c>
      <c r="L65" s="4" t="s">
        <v>234</v>
      </c>
    </row>
    <row r="66" spans="1:12" ht="39.950000000000003" customHeight="1">
      <c r="A66" s="4">
        <v>2</v>
      </c>
      <c r="B66" s="4" t="s">
        <v>222</v>
      </c>
      <c r="C66" s="4" t="s">
        <v>23</v>
      </c>
      <c r="D66" s="7" t="s">
        <v>223</v>
      </c>
      <c r="E66" s="4" t="s">
        <v>107</v>
      </c>
      <c r="F66" s="4" t="s">
        <v>224</v>
      </c>
      <c r="G66" s="5">
        <v>66.13</v>
      </c>
      <c r="H66" s="6">
        <v>25</v>
      </c>
      <c r="I66" s="5">
        <v>80.45</v>
      </c>
      <c r="J66" s="5">
        <f>G66*0.6+I66*0.4</f>
        <v>71.858000000000004</v>
      </c>
      <c r="K66" s="4">
        <v>1</v>
      </c>
      <c r="L66" s="4" t="s">
        <v>234</v>
      </c>
    </row>
    <row r="67" spans="1:12" ht="39.950000000000003" customHeight="1">
      <c r="A67" s="4">
        <v>3</v>
      </c>
      <c r="B67" s="4" t="s">
        <v>225</v>
      </c>
      <c r="C67" s="4" t="s">
        <v>23</v>
      </c>
      <c r="D67" s="4" t="s">
        <v>226</v>
      </c>
      <c r="E67" s="4" t="s">
        <v>107</v>
      </c>
      <c r="F67" s="4" t="s">
        <v>224</v>
      </c>
      <c r="G67" s="5">
        <v>60.146000000000001</v>
      </c>
      <c r="H67" s="6">
        <v>27</v>
      </c>
      <c r="I67" s="5">
        <v>78.53</v>
      </c>
      <c r="J67" s="5">
        <f>G67*0.6+I67*0.4</f>
        <v>67.499600000000001</v>
      </c>
      <c r="K67" s="4">
        <v>2</v>
      </c>
      <c r="L67" s="4" t="s">
        <v>234</v>
      </c>
    </row>
    <row r="68" spans="1:12" ht="39.950000000000003" customHeight="1">
      <c r="A68" s="4">
        <v>4</v>
      </c>
      <c r="B68" s="4" t="s">
        <v>227</v>
      </c>
      <c r="C68" s="4" t="s">
        <v>23</v>
      </c>
      <c r="D68" s="4" t="s">
        <v>228</v>
      </c>
      <c r="E68" s="4" t="s">
        <v>107</v>
      </c>
      <c r="F68" s="4" t="s">
        <v>224</v>
      </c>
      <c r="G68" s="5">
        <v>54.23</v>
      </c>
      <c r="H68" s="6">
        <v>14</v>
      </c>
      <c r="I68" s="5">
        <v>81.63</v>
      </c>
      <c r="J68" s="5">
        <f>G68*0.6+I68*0.4</f>
        <v>65.19</v>
      </c>
      <c r="K68" s="4">
        <v>3</v>
      </c>
      <c r="L68" s="4"/>
    </row>
    <row r="69" spans="1:12" ht="39.950000000000003" customHeight="1">
      <c r="A69" s="4">
        <v>5</v>
      </c>
      <c r="B69" s="4" t="s">
        <v>229</v>
      </c>
      <c r="C69" s="4" t="s">
        <v>12</v>
      </c>
      <c r="D69" s="4" t="s">
        <v>230</v>
      </c>
      <c r="E69" s="4" t="s">
        <v>107</v>
      </c>
      <c r="F69" s="4" t="s">
        <v>224</v>
      </c>
      <c r="G69" s="5">
        <v>51.662999999999997</v>
      </c>
      <c r="H69" s="6">
        <v>8</v>
      </c>
      <c r="I69" s="5">
        <v>78.06</v>
      </c>
      <c r="J69" s="5">
        <f>G69*0.6+I69*0.4</f>
        <v>62.221800000000002</v>
      </c>
      <c r="K69" s="4">
        <v>4</v>
      </c>
      <c r="L69" s="4"/>
    </row>
  </sheetData>
  <mergeCells count="15">
    <mergeCell ref="A28:L28"/>
    <mergeCell ref="A1:L1"/>
    <mergeCell ref="A5:L5"/>
    <mergeCell ref="A9:L9"/>
    <mergeCell ref="A13:L13"/>
    <mergeCell ref="A19:L19"/>
    <mergeCell ref="A63:L63"/>
    <mergeCell ref="A46:L46"/>
    <mergeCell ref="A49:L49"/>
    <mergeCell ref="A32:L32"/>
    <mergeCell ref="A36:L36"/>
    <mergeCell ref="A39:L39"/>
    <mergeCell ref="A42:L42"/>
    <mergeCell ref="A52:L52"/>
    <mergeCell ref="A59:L59"/>
  </mergeCells>
  <phoneticPr fontId="5" type="noConversion"/>
  <pageMargins left="0" right="0" top="0.35433070866141736" bottom="0.35433070866141736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第一面试室</vt:lpstr>
      <vt:lpstr>第二面试室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Administrator</cp:lastModifiedBy>
  <cp:lastPrinted>2023-07-08T11:09:21Z</cp:lastPrinted>
  <dcterms:created xsi:type="dcterms:W3CDTF">2023-06-05T03:06:00Z</dcterms:created>
  <dcterms:modified xsi:type="dcterms:W3CDTF">2023-07-08T11:09:23Z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062DDF6F97B9407C8A35E134E5D7BB1D_13</vt:lpwstr>
  </property>
  <property fmtid="{D5CDD505-2E9C-101B-9397-08002B2CF9AE}" pid="3" name="KSOProductBuildVer">
    <vt:lpwstr>2052-11.1.0.14309</vt:lpwstr>
  </property>
</Properties>
</file>