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<sst xmlns="http://schemas.openxmlformats.org/spreadsheetml/2006/main" count="180" uniqueCount="49">
  <si>
    <t>白沙黎族自治县 2023年“聚四方之才·共建自贸港”校园招聘幼儿园员额人员通过面试资格复审进入面试人员名单</t>
  </si>
  <si>
    <t>序号</t>
  </si>
  <si>
    <t>姓名</t>
  </si>
  <si>
    <t>性别</t>
  </si>
  <si>
    <t>准考证号</t>
  </si>
  <si>
    <t>职位名称</t>
  </si>
  <si>
    <t>招考单位</t>
  </si>
  <si>
    <t>笔试成绩</t>
  </si>
  <si>
    <t>资格复审
是否合格</t>
  </si>
  <si>
    <t>备注</t>
  </si>
  <si>
    <t>陈显雯</t>
  </si>
  <si>
    <t>女</t>
  </si>
  <si>
    <t>员额人员</t>
  </si>
  <si>
    <t>白沙黎族自治县教育局</t>
  </si>
  <si>
    <t>合格</t>
  </si>
  <si>
    <t>陈婧</t>
  </si>
  <si>
    <t>谢霞</t>
  </si>
  <si>
    <t>符红霞</t>
  </si>
  <si>
    <t>李丹香</t>
  </si>
  <si>
    <t>徐华凤</t>
  </si>
  <si>
    <t>梁亚敏</t>
  </si>
  <si>
    <t>周莎莎</t>
  </si>
  <si>
    <t>陈井春</t>
  </si>
  <si>
    <t>谢海萍</t>
  </si>
  <si>
    <t>黄婉妃</t>
  </si>
  <si>
    <t>林春霞</t>
  </si>
  <si>
    <t>冯艳芳</t>
  </si>
  <si>
    <t>关远倩</t>
  </si>
  <si>
    <t>翁书真</t>
  </si>
  <si>
    <t>唐素丽</t>
  </si>
  <si>
    <t>文宠艳</t>
  </si>
  <si>
    <t>符聘</t>
  </si>
  <si>
    <t>张丽</t>
  </si>
  <si>
    <t>王艳纳</t>
  </si>
  <si>
    <t>陈婆爱</t>
  </si>
  <si>
    <t>林翠兰</t>
  </si>
  <si>
    <t>牛淑明</t>
  </si>
  <si>
    <t>陈映彤</t>
  </si>
  <si>
    <t>梁蝶</t>
  </si>
  <si>
    <t>李有川</t>
  </si>
  <si>
    <t>黎扬</t>
  </si>
  <si>
    <t>李小蕾</t>
  </si>
  <si>
    <t>自愿放弃</t>
  </si>
  <si>
    <t>陈壮飞</t>
  </si>
  <si>
    <t>崔慧</t>
  </si>
  <si>
    <t>刘俊情</t>
  </si>
  <si>
    <t>何伟维</t>
  </si>
  <si>
    <t>颜亚梨</t>
  </si>
  <si>
    <t>胡李倩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</si>
</sst>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I8" sqref="I8"/>
    </sheetView>
  </sheetViews>
  <sheetFormatPr defaultColWidth="9" defaultRowHeight="13.5"/>
  <cols>
    <col min="2" max="2" width="11.625" customWidth="1"/>
    <col min="3" max="3" width="9.5" customWidth="1"/>
    <col min="4" max="4" width="18.125" customWidth="1"/>
    <col min="5" max="5" width="11.25" customWidth="1"/>
    <col min="6" max="6" width="26.25" customWidth="1"/>
    <col min="7" max="7" width="14.875" customWidth="1"/>
    <col min="8" max="8" width="14.125" customWidth="1"/>
  </cols>
  <sheetData>
    <row r="1" ht="40" customHeight="1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3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6" t="s">
        <v>9</v>
      </c>
    </row>
    <row r="3" spans="1:9">
      <c r="A3" s="5">
        <v>1</v>
      </c>
      <c r="B3" s="5" t="s">
        <v>10</v>
      </c>
      <c r="C3" s="5" t="s">
        <v>11</v>
      </c>
      <c r="D3" s="5" t="str">
        <f>"202306111214"</f>
        <v>202306111214</v>
      </c>
      <c r="E3" s="5" t="s">
        <v>12</v>
      </c>
      <c r="F3" s="5" t="s">
        <v>13</v>
      </c>
      <c r="G3" s="5">
        <v>83</v>
      </c>
      <c r="H3" s="5" t="s">
        <v>14</v>
      </c>
      <c r="I3" s="8"/>
    </row>
    <row r="4" spans="1:9">
      <c r="A4" s="5">
        <v>2</v>
      </c>
      <c r="B4" s="5" t="s">
        <v>15</v>
      </c>
      <c r="C4" s="5" t="s">
        <v>11</v>
      </c>
      <c r="D4" s="5" t="str">
        <f>"202306111903"</f>
        <v>202306111903</v>
      </c>
      <c r="E4" s="5" t="s">
        <v>12</v>
      </c>
      <c r="F4" s="5" t="s">
        <v>13</v>
      </c>
      <c r="G4" s="5">
        <v>81.5</v>
      </c>
      <c r="H4" s="5" t="s">
        <v>14</v>
      </c>
      <c r="I4" s="8"/>
    </row>
    <row r="5" spans="1:9">
      <c r="A5" s="5">
        <v>3</v>
      </c>
      <c r="B5" s="5" t="s">
        <v>16</v>
      </c>
      <c r="C5" s="5" t="s">
        <v>11</v>
      </c>
      <c r="D5" s="5" t="str">
        <f>"202306111212"</f>
        <v>202306111212</v>
      </c>
      <c r="E5" s="5" t="s">
        <v>12</v>
      </c>
      <c r="F5" s="5" t="s">
        <v>13</v>
      </c>
      <c r="G5" s="5">
        <v>75</v>
      </c>
      <c r="H5" s="5" t="s">
        <v>14</v>
      </c>
      <c r="I5" s="8"/>
    </row>
    <row r="6" spans="1:9">
      <c r="A6" s="5">
        <v>4</v>
      </c>
      <c r="B6" s="5" t="s">
        <v>17</v>
      </c>
      <c r="C6" s="5" t="s">
        <v>11</v>
      </c>
      <c r="D6" s="5" t="str">
        <f>"202306110613"</f>
        <v>202306110613</v>
      </c>
      <c r="E6" s="5" t="s">
        <v>12</v>
      </c>
      <c r="F6" s="5" t="s">
        <v>13</v>
      </c>
      <c r="G6" s="5">
        <v>74.5</v>
      </c>
      <c r="H6" s="5" t="s">
        <v>14</v>
      </c>
      <c r="I6" s="8"/>
    </row>
    <row r="7" spans="1:9">
      <c r="A7" s="5">
        <v>5</v>
      </c>
      <c r="B7" s="5" t="s">
        <v>18</v>
      </c>
      <c r="C7" s="5" t="s">
        <v>11</v>
      </c>
      <c r="D7" s="5" t="str">
        <f>"202306111506"</f>
        <v>202306111506</v>
      </c>
      <c r="E7" s="5" t="s">
        <v>12</v>
      </c>
      <c r="F7" s="5" t="s">
        <v>13</v>
      </c>
      <c r="G7" s="5">
        <v>74.5</v>
      </c>
      <c r="H7" s="5" t="s">
        <v>14</v>
      </c>
      <c r="I7" s="8"/>
    </row>
    <row r="8" spans="1:9">
      <c r="A8" s="5">
        <v>6</v>
      </c>
      <c r="B8" s="5" t="s">
        <v>19</v>
      </c>
      <c r="C8" s="5" t="s">
        <v>11</v>
      </c>
      <c r="D8" s="5" t="str">
        <f>"202306111512"</f>
        <v>202306111512</v>
      </c>
      <c r="E8" s="5" t="s">
        <v>12</v>
      </c>
      <c r="F8" s="5" t="s">
        <v>13</v>
      </c>
      <c r="G8" s="5">
        <v>73.5</v>
      </c>
      <c r="H8" s="5" t="s">
        <v>14</v>
      </c>
      <c r="I8" s="8"/>
    </row>
    <row r="9" spans="1:9">
      <c r="A9" s="5">
        <v>7</v>
      </c>
      <c r="B9" s="5" t="s">
        <v>20</v>
      </c>
      <c r="C9" s="5" t="s">
        <v>11</v>
      </c>
      <c r="D9" s="5" t="str">
        <f>"202306110310"</f>
        <v>202306110310</v>
      </c>
      <c r="E9" s="5" t="s">
        <v>12</v>
      </c>
      <c r="F9" s="5" t="s">
        <v>13</v>
      </c>
      <c r="G9" s="5">
        <v>73</v>
      </c>
      <c r="H9" s="5" t="s">
        <v>14</v>
      </c>
      <c r="I9" s="8"/>
    </row>
    <row r="10" spans="1:9">
      <c r="A10" s="5">
        <v>8</v>
      </c>
      <c r="B10" s="5" t="s">
        <v>21</v>
      </c>
      <c r="C10" s="5" t="s">
        <v>11</v>
      </c>
      <c r="D10" s="5" t="str">
        <f>"202306111126"</f>
        <v>202306111126</v>
      </c>
      <c r="E10" s="5" t="s">
        <v>12</v>
      </c>
      <c r="F10" s="5" t="s">
        <v>13</v>
      </c>
      <c r="G10" s="5">
        <v>73</v>
      </c>
      <c r="H10" s="5" t="s">
        <v>14</v>
      </c>
      <c r="I10" s="8"/>
    </row>
    <row r="11" spans="1:9">
      <c r="A11" s="5">
        <v>9</v>
      </c>
      <c r="B11" s="5" t="s">
        <v>22</v>
      </c>
      <c r="C11" s="5" t="s">
        <v>11</v>
      </c>
      <c r="D11" s="5" t="str">
        <f>"202306111802"</f>
        <v>202306111802</v>
      </c>
      <c r="E11" s="5" t="s">
        <v>12</v>
      </c>
      <c r="F11" s="5" t="s">
        <v>13</v>
      </c>
      <c r="G11" s="5">
        <v>73</v>
      </c>
      <c r="H11" s="5" t="s">
        <v>14</v>
      </c>
      <c r="I11" s="8"/>
    </row>
    <row r="12" spans="1:9">
      <c r="A12" s="5">
        <v>10</v>
      </c>
      <c r="B12" s="5" t="s">
        <v>23</v>
      </c>
      <c r="C12" s="5" t="s">
        <v>11</v>
      </c>
      <c r="D12" s="5" t="str">
        <f>"202306111003"</f>
        <v>202306111003</v>
      </c>
      <c r="E12" s="5" t="s">
        <v>12</v>
      </c>
      <c r="F12" s="5" t="s">
        <v>13</v>
      </c>
      <c r="G12" s="5">
        <v>72</v>
      </c>
      <c r="H12" s="5" t="s">
        <v>14</v>
      </c>
      <c r="I12" s="8"/>
    </row>
    <row r="13" spans="1:9">
      <c r="A13" s="5">
        <v>11</v>
      </c>
      <c r="B13" s="5" t="s">
        <v>24</v>
      </c>
      <c r="C13" s="5" t="s">
        <v>11</v>
      </c>
      <c r="D13" s="5" t="str">
        <f>"202306110114"</f>
        <v>202306110114</v>
      </c>
      <c r="E13" s="5" t="s">
        <v>12</v>
      </c>
      <c r="F13" s="5" t="s">
        <v>13</v>
      </c>
      <c r="G13" s="5">
        <v>71.5</v>
      </c>
      <c r="H13" s="5" t="s">
        <v>14</v>
      </c>
      <c r="I13" s="8"/>
    </row>
    <row r="14" spans="1:9">
      <c r="A14" s="5">
        <v>12</v>
      </c>
      <c r="B14" s="5" t="s">
        <v>25</v>
      </c>
      <c r="C14" s="5" t="s">
        <v>11</v>
      </c>
      <c r="D14" s="5" t="str">
        <f>"202306110512"</f>
        <v>202306110512</v>
      </c>
      <c r="E14" s="5" t="s">
        <v>12</v>
      </c>
      <c r="F14" s="5" t="s">
        <v>13</v>
      </c>
      <c r="G14" s="5">
        <v>71.5</v>
      </c>
      <c r="H14" s="5" t="s">
        <v>14</v>
      </c>
      <c r="I14" s="8"/>
    </row>
    <row r="15" spans="1:9">
      <c r="A15" s="5">
        <v>13</v>
      </c>
      <c r="B15" s="5" t="s">
        <v>26</v>
      </c>
      <c r="C15" s="5" t="s">
        <v>11</v>
      </c>
      <c r="D15" s="5" t="str">
        <f>"202306110101"</f>
        <v>202306110101</v>
      </c>
      <c r="E15" s="5" t="s">
        <v>12</v>
      </c>
      <c r="F15" s="5" t="s">
        <v>13</v>
      </c>
      <c r="G15" s="5">
        <v>69.5</v>
      </c>
      <c r="H15" s="5" t="s">
        <v>14</v>
      </c>
      <c r="I15" s="8"/>
    </row>
    <row r="16" spans="1:9">
      <c r="A16" s="5">
        <v>14</v>
      </c>
      <c r="B16" s="5" t="s">
        <v>27</v>
      </c>
      <c r="C16" s="5" t="s">
        <v>11</v>
      </c>
      <c r="D16" s="5" t="str">
        <f>"202306110124"</f>
        <v>202306110124</v>
      </c>
      <c r="E16" s="5" t="s">
        <v>12</v>
      </c>
      <c r="F16" s="5" t="s">
        <v>13</v>
      </c>
      <c r="G16" s="5">
        <v>69.5</v>
      </c>
      <c r="H16" s="5" t="s">
        <v>14</v>
      </c>
      <c r="I16" s="8"/>
    </row>
    <row r="17" spans="1:9">
      <c r="A17" s="5">
        <v>15</v>
      </c>
      <c r="B17" s="5" t="s">
        <v>28</v>
      </c>
      <c r="C17" s="5" t="s">
        <v>11</v>
      </c>
      <c r="D17" s="5" t="str">
        <f>"202306110821"</f>
        <v>202306110821</v>
      </c>
      <c r="E17" s="5" t="s">
        <v>12</v>
      </c>
      <c r="F17" s="5" t="s">
        <v>13</v>
      </c>
      <c r="G17" s="5">
        <v>69.5</v>
      </c>
      <c r="H17" s="5" t="s">
        <v>14</v>
      </c>
      <c r="I17" s="8"/>
    </row>
    <row r="18" spans="1:9">
      <c r="A18" s="5">
        <v>16</v>
      </c>
      <c r="B18" s="5" t="s">
        <v>29</v>
      </c>
      <c r="C18" s="5" t="s">
        <v>11</v>
      </c>
      <c r="D18" s="5" t="str">
        <f>"202306111510"</f>
        <v>202306111510</v>
      </c>
      <c r="E18" s="5" t="s">
        <v>12</v>
      </c>
      <c r="F18" s="5" t="s">
        <v>13</v>
      </c>
      <c r="G18" s="5">
        <v>69.5</v>
      </c>
      <c r="H18" s="5" t="s">
        <v>14</v>
      </c>
      <c r="I18" s="8"/>
    </row>
    <row r="19" spans="1:9">
      <c r="A19" s="5">
        <v>17</v>
      </c>
      <c r="B19" s="5" t="s">
        <v>30</v>
      </c>
      <c r="C19" s="5" t="s">
        <v>11</v>
      </c>
      <c r="D19" s="5" t="str">
        <f>"202306112006"</f>
        <v>202306112006</v>
      </c>
      <c r="E19" s="5" t="s">
        <v>12</v>
      </c>
      <c r="F19" s="5" t="s">
        <v>13</v>
      </c>
      <c r="G19" s="5">
        <v>69.5</v>
      </c>
      <c r="H19" s="5" t="s">
        <v>14</v>
      </c>
      <c r="I19" s="8"/>
    </row>
    <row r="20" spans="1:9">
      <c r="A20" s="5">
        <v>18</v>
      </c>
      <c r="B20" s="5" t="s">
        <v>31</v>
      </c>
      <c r="C20" s="5" t="s">
        <v>11</v>
      </c>
      <c r="D20" s="5" t="str">
        <f>"202306110120"</f>
        <v>202306110120</v>
      </c>
      <c r="E20" s="5" t="s">
        <v>12</v>
      </c>
      <c r="F20" s="5" t="s">
        <v>13</v>
      </c>
      <c r="G20" s="5">
        <v>69</v>
      </c>
      <c r="H20" s="5" t="s">
        <v>14</v>
      </c>
      <c r="I20" s="8"/>
    </row>
    <row r="21" spans="1:9">
      <c r="A21" s="5">
        <v>19</v>
      </c>
      <c r="B21" s="5" t="s">
        <v>32</v>
      </c>
      <c r="C21" s="5" t="s">
        <v>11</v>
      </c>
      <c r="D21" s="5" t="str">
        <f>"202306110716"</f>
        <v>202306110716</v>
      </c>
      <c r="E21" s="5" t="s">
        <v>12</v>
      </c>
      <c r="F21" s="5" t="s">
        <v>13</v>
      </c>
      <c r="G21" s="5">
        <v>68.5</v>
      </c>
      <c r="H21" s="5" t="s">
        <v>14</v>
      </c>
      <c r="I21" s="8"/>
    </row>
    <row r="22" spans="1:9">
      <c r="A22" s="5">
        <v>20</v>
      </c>
      <c r="B22" s="5" t="s">
        <v>33</v>
      </c>
      <c r="C22" s="5" t="s">
        <v>11</v>
      </c>
      <c r="D22" s="5" t="str">
        <f>"202306110919"</f>
        <v>202306110919</v>
      </c>
      <c r="E22" s="5" t="s">
        <v>12</v>
      </c>
      <c r="F22" s="5" t="s">
        <v>13</v>
      </c>
      <c r="G22" s="5">
        <v>68.5</v>
      </c>
      <c r="H22" s="5" t="s">
        <v>14</v>
      </c>
      <c r="I22" s="8"/>
    </row>
    <row r="23" spans="1:9">
      <c r="A23" s="5">
        <v>21</v>
      </c>
      <c r="B23" s="5" t="s">
        <v>34</v>
      </c>
      <c r="C23" s="5" t="s">
        <v>11</v>
      </c>
      <c r="D23" s="5" t="str">
        <f>"202306111515"</f>
        <v>202306111515</v>
      </c>
      <c r="E23" s="5" t="s">
        <v>12</v>
      </c>
      <c r="F23" s="5" t="s">
        <v>13</v>
      </c>
      <c r="G23" s="5">
        <v>68.5</v>
      </c>
      <c r="H23" s="5" t="s">
        <v>14</v>
      </c>
      <c r="I23" s="8"/>
    </row>
    <row r="24" spans="1:9">
      <c r="A24" s="5">
        <v>22</v>
      </c>
      <c r="B24" s="5" t="s">
        <v>35</v>
      </c>
      <c r="C24" s="5" t="s">
        <v>11</v>
      </c>
      <c r="D24" s="5" t="str">
        <f>"202306111608"</f>
        <v>202306111608</v>
      </c>
      <c r="E24" s="5" t="s">
        <v>12</v>
      </c>
      <c r="F24" s="5" t="s">
        <v>13</v>
      </c>
      <c r="G24" s="5">
        <v>68</v>
      </c>
      <c r="H24" s="5" t="s">
        <v>14</v>
      </c>
      <c r="I24" s="8"/>
    </row>
    <row r="25" spans="1:9">
      <c r="A25" s="5">
        <v>23</v>
      </c>
      <c r="B25" s="5" t="s">
        <v>36</v>
      </c>
      <c r="C25" s="5" t="s">
        <v>11</v>
      </c>
      <c r="D25" s="5" t="str">
        <f>"202306110318"</f>
        <v>202306110318</v>
      </c>
      <c r="E25" s="5" t="s">
        <v>12</v>
      </c>
      <c r="F25" s="5" t="s">
        <v>13</v>
      </c>
      <c r="G25" s="5">
        <v>67.5</v>
      </c>
      <c r="H25" s="5" t="s">
        <v>14</v>
      </c>
      <c r="I25" s="8"/>
    </row>
    <row r="26" spans="1:9">
      <c r="A26" s="5">
        <v>24</v>
      </c>
      <c r="B26" s="5" t="s">
        <v>37</v>
      </c>
      <c r="C26" s="5" t="s">
        <v>11</v>
      </c>
      <c r="D26" s="5" t="str">
        <f>"202306110328"</f>
        <v>202306110328</v>
      </c>
      <c r="E26" s="5" t="s">
        <v>12</v>
      </c>
      <c r="F26" s="5" t="s">
        <v>13</v>
      </c>
      <c r="G26" s="5">
        <v>67</v>
      </c>
      <c r="H26" s="5" t="s">
        <v>14</v>
      </c>
      <c r="I26" s="8"/>
    </row>
    <row r="27" spans="1:9">
      <c r="A27" s="5">
        <v>25</v>
      </c>
      <c r="B27" s="5" t="s">
        <v>38</v>
      </c>
      <c r="C27" s="5" t="s">
        <v>11</v>
      </c>
      <c r="D27" s="5" t="str">
        <f>"202306110510"</f>
        <v>202306110510</v>
      </c>
      <c r="E27" s="5" t="s">
        <v>12</v>
      </c>
      <c r="F27" s="5" t="s">
        <v>13</v>
      </c>
      <c r="G27" s="5">
        <v>67</v>
      </c>
      <c r="H27" s="5" t="s">
        <v>14</v>
      </c>
      <c r="I27" s="8"/>
    </row>
    <row r="28" spans="1:9">
      <c r="A28" s="5">
        <v>26</v>
      </c>
      <c r="B28" s="5" t="s">
        <v>39</v>
      </c>
      <c r="C28" s="5" t="s">
        <v>11</v>
      </c>
      <c r="D28" s="5" t="str">
        <f>"202306111412"</f>
        <v>202306111412</v>
      </c>
      <c r="E28" s="5" t="s">
        <v>12</v>
      </c>
      <c r="F28" s="5" t="s">
        <v>13</v>
      </c>
      <c r="G28" s="5">
        <v>67</v>
      </c>
      <c r="H28" s="5" t="s">
        <v>14</v>
      </c>
      <c r="I28" s="8"/>
    </row>
    <row r="29" spans="1:9">
      <c r="A29" s="5">
        <v>27</v>
      </c>
      <c r="B29" s="5" t="s">
        <v>40</v>
      </c>
      <c r="C29" s="5" t="s">
        <v>11</v>
      </c>
      <c r="D29" s="5" t="str">
        <f>"202306110202"</f>
        <v>202306110202</v>
      </c>
      <c r="E29" s="5" t="s">
        <v>12</v>
      </c>
      <c r="F29" s="5" t="s">
        <v>13</v>
      </c>
      <c r="G29" s="5">
        <v>66.5</v>
      </c>
      <c r="H29" s="5" t="s">
        <v>14</v>
      </c>
      <c r="I29" s="8"/>
    </row>
    <row r="30" spans="1:9">
      <c r="A30" s="5">
        <v>28</v>
      </c>
      <c r="B30" s="5" t="s">
        <v>41</v>
      </c>
      <c r="C30" s="5" t="s">
        <v>11</v>
      </c>
      <c r="D30" s="5" t="str">
        <f>"202306110506"</f>
        <v>202306110506</v>
      </c>
      <c r="E30" s="5" t="s">
        <v>12</v>
      </c>
      <c r="F30" s="5" t="s">
        <v>13</v>
      </c>
      <c r="G30" s="5">
        <v>66.5</v>
      </c>
      <c r="H30" s="6" t="s">
        <v>42</v>
      </c>
      <c r="I30" s="8"/>
    </row>
    <row r="31" spans="1:9">
      <c r="A31" s="5">
        <v>29</v>
      </c>
      <c r="B31" s="5" t="s">
        <v>43</v>
      </c>
      <c r="C31" s="5" t="s">
        <v>11</v>
      </c>
      <c r="D31" s="5" t="str">
        <f>"202306110519"</f>
        <v>202306110519</v>
      </c>
      <c r="E31" s="5" t="s">
        <v>12</v>
      </c>
      <c r="F31" s="5" t="s">
        <v>13</v>
      </c>
      <c r="G31" s="5">
        <v>66.5</v>
      </c>
      <c r="H31" s="5" t="s">
        <v>14</v>
      </c>
      <c r="I31" s="8"/>
    </row>
    <row r="32" spans="1:9">
      <c r="A32" s="5">
        <v>30</v>
      </c>
      <c r="B32" s="5" t="s">
        <v>44</v>
      </c>
      <c r="C32" s="5" t="s">
        <v>11</v>
      </c>
      <c r="D32" s="5" t="str">
        <f>"202306110113"</f>
        <v>202306110113</v>
      </c>
      <c r="E32" s="5" t="s">
        <v>12</v>
      </c>
      <c r="F32" s="5" t="s">
        <v>13</v>
      </c>
      <c r="G32" s="5">
        <v>65.5</v>
      </c>
      <c r="H32" s="5" t="s">
        <v>14</v>
      </c>
      <c r="I32" s="8"/>
    </row>
    <row r="33" spans="1:9">
      <c r="A33" s="5">
        <v>31</v>
      </c>
      <c r="B33" s="5" t="s">
        <v>45</v>
      </c>
      <c r="C33" s="5" t="s">
        <v>11</v>
      </c>
      <c r="D33" s="5" t="str">
        <f>"202306110413"</f>
        <v>202306110413</v>
      </c>
      <c r="E33" s="5" t="s">
        <v>12</v>
      </c>
      <c r="F33" s="5" t="s">
        <v>13</v>
      </c>
      <c r="G33" s="5">
        <v>65.5</v>
      </c>
      <c r="H33" s="5" t="s">
        <v>14</v>
      </c>
      <c r="I33" s="8"/>
    </row>
    <row r="34" spans="1:9">
      <c r="A34" s="5">
        <v>32</v>
      </c>
      <c r="B34" s="5" t="s">
        <v>46</v>
      </c>
      <c r="C34" s="5" t="s">
        <v>11</v>
      </c>
      <c r="D34" s="5" t="str">
        <f>"202306110714"</f>
        <v>202306110714</v>
      </c>
      <c r="E34" s="5" t="s">
        <v>12</v>
      </c>
      <c r="F34" s="5" t="s">
        <v>13</v>
      </c>
      <c r="G34" s="5">
        <v>65.5</v>
      </c>
      <c r="H34" s="5" t="s">
        <v>14</v>
      </c>
      <c r="I34" s="8"/>
    </row>
    <row r="35" spans="1:9">
      <c r="A35" s="5">
        <v>33</v>
      </c>
      <c r="B35" s="5" t="s">
        <v>47</v>
      </c>
      <c r="C35" s="5" t="s">
        <v>11</v>
      </c>
      <c r="D35" s="5" t="str">
        <f>"202306111314"</f>
        <v>202306111314</v>
      </c>
      <c r="E35" s="5" t="s">
        <v>12</v>
      </c>
      <c r="F35" s="5" t="s">
        <v>13</v>
      </c>
      <c r="G35" s="5">
        <v>65.5</v>
      </c>
      <c r="H35" s="6" t="s">
        <v>42</v>
      </c>
      <c r="I35" s="8"/>
    </row>
    <row r="36" spans="1:9">
      <c r="A36" s="5">
        <v>34</v>
      </c>
      <c r="B36" s="5" t="s">
        <v>48</v>
      </c>
      <c r="C36" s="5" t="s">
        <v>11</v>
      </c>
      <c r="D36" s="5" t="str">
        <f>"202306111728"</f>
        <v>202306111728</v>
      </c>
      <c r="E36" s="5" t="s">
        <v>12</v>
      </c>
      <c r="F36" s="5" t="s">
        <v>13</v>
      </c>
      <c r="G36" s="5">
        <v>65.5</v>
      </c>
      <c r="H36" s="5" t="s">
        <v>14</v>
      </c>
      <c r="I36" s="8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2023-06-16T03:36:00Z</dcterms:created>
  <dcterms:modified xsi:type="dcterms:W3CDTF">2023-07-03T07:58:18Z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908584D48DAE4A3C8D6602227DD439FF_12</vt:lpwstr>
  </property>
  <property fmtid="{D5CDD505-2E9C-101B-9397-08002B2CF9AE}" pid="3" name="KSOProductBuildVer">
    <vt:lpwstr>2052-11.8.2.8411</vt:lpwstr>
  </property>
</Properties>
</file>