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 activeTab="1"/>
  </bookViews>
  <sheets>
    <sheet name="全信息名册" sheetId="2" r:id="rId1"/>
    <sheet name="Sheet1" sheetId="1" r:id="rId2"/>
  </sheets>
  <externalReferences>
    <externalReference r:id="rId3"/>
  </externalReferences>
  <definedNames>
    <definedName name="_xlnm._FilterDatabase" localSheetId="0" hidden="1">全信息名册!$A$5:$IP$715</definedName>
    <definedName name="_xlnm.Print_Titles" localSheetId="0">全信息名册!$5:$5</definedName>
  </definedNames>
  <calcPr calcId="144525"/>
</workbook>
</file>

<file path=xl/sharedStrings.xml><?xml version="1.0" encoding="utf-8"?>
<sst xmlns="http://schemas.openxmlformats.org/spreadsheetml/2006/main" count="17446" uniqueCount="3689">
  <si>
    <t>应试人员花名册</t>
  </si>
  <si>
    <t>注：除备注外，此表所有栏目均须填写</t>
  </si>
  <si>
    <t xml:space="preserve">  填报单位（公章）：</t>
  </si>
  <si>
    <t>填报人：</t>
  </si>
  <si>
    <t>填表日期：     年    月    日</t>
  </si>
  <si>
    <t>序号1</t>
  </si>
  <si>
    <t>姓 名</t>
  </si>
  <si>
    <t>性别</t>
  </si>
  <si>
    <t>出生年月</t>
  </si>
  <si>
    <t>身份证号</t>
  </si>
  <si>
    <t>身份证录入正确/错误</t>
  </si>
  <si>
    <t>民族</t>
  </si>
  <si>
    <t>政治面貌</t>
  </si>
  <si>
    <t>籍贯</t>
  </si>
  <si>
    <t>户籍所在地</t>
  </si>
  <si>
    <t>参加工作时间</t>
  </si>
  <si>
    <t>毕业院校</t>
  </si>
  <si>
    <t>专业</t>
  </si>
  <si>
    <t>学历
（学位）</t>
  </si>
  <si>
    <t>职称
（职务）</t>
  </si>
  <si>
    <t>专业技术职务任职资格等级</t>
  </si>
  <si>
    <t>应届
(往届)</t>
  </si>
  <si>
    <t>毕业时间</t>
  </si>
  <si>
    <t>现工作
（学习）地</t>
  </si>
  <si>
    <r>
      <rPr>
        <sz val="10"/>
        <color rgb="FF000000"/>
        <rFont val="黑体"/>
        <charset val="134"/>
      </rPr>
      <t>本人身份</t>
    </r>
    <r>
      <rPr>
        <sz val="10"/>
        <color indexed="8"/>
        <rFont val="宋体"/>
        <charset val="134"/>
      </rPr>
      <t>（学生公/务员/事业人员/企业人员/临聘人员等）</t>
    </r>
  </si>
  <si>
    <t>现工作单位及职位</t>
  </si>
  <si>
    <r>
      <rPr>
        <sz val="10"/>
        <color rgb="FF000000"/>
        <rFont val="黑体"/>
        <charset val="134"/>
      </rPr>
      <t>现工作单位性质（</t>
    </r>
    <r>
      <rPr>
        <sz val="10"/>
        <color indexed="8"/>
        <rFont val="宋体"/>
        <charset val="134"/>
      </rPr>
      <t>关机/事业/企业等）</t>
    </r>
  </si>
  <si>
    <t>联系电话</t>
  </si>
  <si>
    <t>电子邮箱</t>
  </si>
  <si>
    <t>初审（合格/不合格）</t>
  </si>
  <si>
    <t>是否参加资格复审</t>
  </si>
  <si>
    <t>是否通过资格复审</t>
  </si>
  <si>
    <t>备注</t>
  </si>
  <si>
    <t>测试项目</t>
  </si>
  <si>
    <t>测试测评时间</t>
  </si>
  <si>
    <t>测试地点</t>
  </si>
  <si>
    <t>准考证号</t>
  </si>
  <si>
    <t>考场号</t>
  </si>
  <si>
    <t>面试成绩</t>
  </si>
  <si>
    <t>面试序号</t>
  </si>
  <si>
    <t>面试备注</t>
  </si>
  <si>
    <t>是否进入体检</t>
  </si>
  <si>
    <t>2</t>
  </si>
  <si>
    <t>13</t>
  </si>
  <si>
    <t>谢贵荣</t>
  </si>
  <si>
    <t>女</t>
  </si>
  <si>
    <t>1997-06-02</t>
  </si>
  <si>
    <t>520201199706020020</t>
  </si>
  <si>
    <t>正确</t>
  </si>
  <si>
    <t>汉族</t>
  </si>
  <si>
    <t>中共党员</t>
  </si>
  <si>
    <t>贵州省六盘水市钟山区</t>
  </si>
  <si>
    <t>贵州省六盘水市</t>
  </si>
  <si>
    <t>华中农业大学</t>
  </si>
  <si>
    <t>植物病理学</t>
  </si>
  <si>
    <t>研究生</t>
  </si>
  <si>
    <t>往届</t>
  </si>
  <si>
    <t>xiegr947@163.com</t>
  </si>
  <si>
    <t>合格</t>
  </si>
  <si>
    <t>是</t>
  </si>
  <si>
    <t>结构化面试</t>
  </si>
  <si>
    <t>2023.6.11</t>
  </si>
  <si>
    <t>金沙县第四小学</t>
  </si>
  <si>
    <t>缺考</t>
  </si>
  <si>
    <t>否</t>
  </si>
  <si>
    <t>4</t>
  </si>
  <si>
    <t>22</t>
  </si>
  <si>
    <t>卢青</t>
  </si>
  <si>
    <t>1994-10-16</t>
  </si>
  <si>
    <t>522423199410160885</t>
  </si>
  <si>
    <t>贵州省黔西市</t>
  </si>
  <si>
    <t>贵州大学</t>
  </si>
  <si>
    <t>土壤学</t>
  </si>
  <si>
    <t>1336213189@qq.com</t>
  </si>
  <si>
    <t>差标准证件照</t>
  </si>
  <si>
    <t>3</t>
  </si>
  <si>
    <t>19</t>
  </si>
  <si>
    <t>李春琴</t>
  </si>
  <si>
    <t>1990-10-21</t>
  </si>
  <si>
    <t>522427199010213429</t>
  </si>
  <si>
    <t>群众</t>
  </si>
  <si>
    <t>贵州省威宁县</t>
  </si>
  <si>
    <t>云南农业大学</t>
  </si>
  <si>
    <t>学生</t>
  </si>
  <si>
    <t>1293267932@qq.com</t>
  </si>
  <si>
    <t>1</t>
  </si>
  <si>
    <t>12</t>
  </si>
  <si>
    <t>侯孟月</t>
  </si>
  <si>
    <t>1997-11-12</t>
  </si>
  <si>
    <t>522423199711129320</t>
  </si>
  <si>
    <t>团员</t>
  </si>
  <si>
    <t>贵州省毕节市</t>
  </si>
  <si>
    <t>西南林业大学</t>
  </si>
  <si>
    <t>茶学</t>
  </si>
  <si>
    <t>应届</t>
  </si>
  <si>
    <t>1691115203@163.com</t>
  </si>
  <si>
    <t>6</t>
  </si>
  <si>
    <t>40</t>
  </si>
  <si>
    <t>陈明胜</t>
  </si>
  <si>
    <t>男</t>
  </si>
  <si>
    <t>522423199703287337</t>
  </si>
  <si>
    <t>汉</t>
  </si>
  <si>
    <t>贵州黔西</t>
  </si>
  <si>
    <t>无</t>
  </si>
  <si>
    <t>土木工程</t>
  </si>
  <si>
    <t>硕士研究生</t>
  </si>
  <si>
    <t>18785776625</t>
  </si>
  <si>
    <t>chenms6625@163.com</t>
  </si>
  <si>
    <t>5</t>
  </si>
  <si>
    <t>39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</si>
  <si>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垚</t>
    </r>
  </si>
  <si>
    <t>522424199706053217</t>
  </si>
  <si>
    <t>中共预备党员</t>
  </si>
  <si>
    <t>贵州省金沙县</t>
  </si>
  <si>
    <t>贵州省金沙县西洛乡中心村小寨湾组</t>
  </si>
  <si>
    <t>土木水利</t>
  </si>
  <si>
    <t xml:space="preserve">应届 </t>
  </si>
  <si>
    <t>1522327526@qq.com</t>
  </si>
  <si>
    <t>开考后，询问考官考上以后可不可以放弃</t>
  </si>
  <si>
    <t>8</t>
  </si>
  <si>
    <t>57</t>
  </si>
  <si>
    <t>赵兴链</t>
  </si>
  <si>
    <t>522101199708070415</t>
  </si>
  <si>
    <t>共青团员</t>
  </si>
  <si>
    <t>贵州省遵义市红花岗</t>
  </si>
  <si>
    <t>贵州遵义</t>
  </si>
  <si>
    <t>环境工程</t>
  </si>
  <si>
    <t>18285222042</t>
  </si>
  <si>
    <t>309581655@163.com</t>
  </si>
  <si>
    <t>7</t>
  </si>
  <si>
    <t>54</t>
  </si>
  <si>
    <t>何德飞</t>
  </si>
  <si>
    <t>522124199605094419</t>
  </si>
  <si>
    <t>贵州省正安县</t>
  </si>
  <si>
    <t>贵州正安</t>
  </si>
  <si>
    <t>东莞理工学院</t>
  </si>
  <si>
    <t>资源与环境</t>
  </si>
  <si>
    <t>13063172658</t>
  </si>
  <si>
    <t>isdefei@163.com</t>
  </si>
  <si>
    <t>9</t>
  </si>
  <si>
    <t>60</t>
  </si>
  <si>
    <t>王艺</t>
  </si>
  <si>
    <t>522422199810276223</t>
  </si>
  <si>
    <t>彝</t>
  </si>
  <si>
    <t>贵州省大方县</t>
  </si>
  <si>
    <t>贵州大方</t>
  </si>
  <si>
    <t>南京工业大学</t>
  </si>
  <si>
    <t>18362086611</t>
  </si>
  <si>
    <t>183620866112qq.com</t>
  </si>
  <si>
    <t>77</t>
  </si>
  <si>
    <t>文修绪</t>
  </si>
  <si>
    <t>522428199603091048</t>
  </si>
  <si>
    <t>贵州省赫章县</t>
  </si>
  <si>
    <t>贵州省赫章县野马川镇双河村</t>
  </si>
  <si>
    <t>贵州师范大学</t>
  </si>
  <si>
    <t>自然地理学</t>
  </si>
  <si>
    <t>1872714200@qq.com</t>
  </si>
  <si>
    <t>75</t>
  </si>
  <si>
    <t>毛春艳</t>
  </si>
  <si>
    <t>52242719961020346X</t>
  </si>
  <si>
    <t>贵州省威宁彝族回族苗族自治县哲觉镇</t>
  </si>
  <si>
    <t>地图学与地理信息系统</t>
  </si>
  <si>
    <t>贵州贵阳</t>
  </si>
  <si>
    <t>临聘人员</t>
  </si>
  <si>
    <t>贵阳市地理信息大数据中心</t>
  </si>
  <si>
    <t>事业单位</t>
  </si>
  <si>
    <t>1824625996@qq.com</t>
  </si>
  <si>
    <t>14</t>
  </si>
  <si>
    <t>78</t>
  </si>
  <si>
    <t>游漫</t>
  </si>
  <si>
    <t>52242219950425582X</t>
  </si>
  <si>
    <t>满族</t>
  </si>
  <si>
    <t>youman95@163.com</t>
  </si>
  <si>
    <t>11</t>
  </si>
  <si>
    <t>69</t>
  </si>
  <si>
    <t>刘海燕</t>
  </si>
  <si>
    <t>522423199709078325</t>
  </si>
  <si>
    <t>贵州省毕节市黔西县</t>
  </si>
  <si>
    <t xml:space="preserve">贵州师范大学  </t>
  </si>
  <si>
    <t>1679454421@qq.com</t>
  </si>
  <si>
    <t>10</t>
  </si>
  <si>
    <t>66</t>
  </si>
  <si>
    <t>胡海涛</t>
  </si>
  <si>
    <t>522425199512018786</t>
  </si>
  <si>
    <t>贵州省织金县</t>
  </si>
  <si>
    <t>贵州省织金县少普镇狗场村</t>
  </si>
  <si>
    <t>hht_121@163.com</t>
  </si>
  <si>
    <t>差学籍在线验证报告</t>
  </si>
  <si>
    <t>15</t>
  </si>
  <si>
    <t>80</t>
  </si>
  <si>
    <t>余春娅</t>
  </si>
  <si>
    <t>522227199606064443</t>
  </si>
  <si>
    <t>土家族</t>
  </si>
  <si>
    <t>贵州省德江县</t>
  </si>
  <si>
    <t>贵州省德江县复兴镇联合村洞头岩组</t>
  </si>
  <si>
    <t>1023554237@qq.com</t>
  </si>
  <si>
    <t>17</t>
  </si>
  <si>
    <t>84</t>
  </si>
  <si>
    <t>吴先源</t>
  </si>
  <si>
    <t>520201199903040434</t>
  </si>
  <si>
    <t>贵州省遵义市播州区</t>
  </si>
  <si>
    <t>贵州遵义播州</t>
  </si>
  <si>
    <t>上海工程技术大学</t>
  </si>
  <si>
    <t>交通
运输</t>
  </si>
  <si>
    <t>硕士
研究生</t>
  </si>
  <si>
    <t xml:space="preserve">上海市松江区广富林街道龙腾路333号 </t>
  </si>
  <si>
    <t>970017692@qq.com</t>
  </si>
  <si>
    <t>16</t>
  </si>
  <si>
    <t>81</t>
  </si>
  <si>
    <t>刘乐</t>
  </si>
  <si>
    <t>522401199710143210</t>
  </si>
  <si>
    <t>贵州省毕节市七星关区</t>
  </si>
  <si>
    <t>贵州七星关</t>
  </si>
  <si>
    <t>大连交通大学</t>
  </si>
  <si>
    <t>辽宁省大连市沙河口区黄河路794号</t>
  </si>
  <si>
    <t>3341529116@qq.com</t>
  </si>
  <si>
    <t>20</t>
  </si>
  <si>
    <t>96</t>
  </si>
  <si>
    <t>王元欢</t>
  </si>
  <si>
    <t>522130199706140426</t>
  </si>
  <si>
    <t>贵州省仁怀市</t>
  </si>
  <si>
    <t>贵州省仁怀市茅台镇椿树村九组150号</t>
  </si>
  <si>
    <t>辽宁工业大学</t>
  </si>
  <si>
    <t>交通运输工程</t>
  </si>
  <si>
    <t xml:space="preserve">仁怀市人民政府中枢街道办事处 </t>
  </si>
  <si>
    <t>待业人员</t>
  </si>
  <si>
    <t>仁怀市人民政府中枢街道办事处（文化服务中心工作人员）临聘人员</t>
  </si>
  <si>
    <t>事业</t>
  </si>
  <si>
    <t>3190819325@qq.com</t>
  </si>
  <si>
    <t>91</t>
  </si>
  <si>
    <t>潘煜</t>
  </si>
  <si>
    <t>522122199509206676</t>
  </si>
  <si>
    <t>贵州省桐梓县</t>
  </si>
  <si>
    <t>贵州桐梓</t>
  </si>
  <si>
    <t>重庆交通大学</t>
  </si>
  <si>
    <t>贵州省贵阳市贵阳国家高新产业开发区高海路949号</t>
  </si>
  <si>
    <t>企业人员</t>
  </si>
  <si>
    <t>贵州宏信创达工程检测咨询有限公司工程师</t>
  </si>
  <si>
    <t>企业</t>
  </si>
  <si>
    <t>717134500@QQ.com</t>
  </si>
  <si>
    <t>18</t>
  </si>
  <si>
    <t>89</t>
  </si>
  <si>
    <t>班游</t>
  </si>
  <si>
    <t>52242319960325081X</t>
  </si>
  <si>
    <t>布依族</t>
  </si>
  <si>
    <t>长沙理工大学</t>
  </si>
  <si>
    <t>湖南省湘潭市岳塘区吉安路68号</t>
  </si>
  <si>
    <t>哈电风能有限公司工作员</t>
  </si>
  <si>
    <t>904295461@qq.com</t>
  </si>
  <si>
    <t>21</t>
  </si>
  <si>
    <t>104</t>
  </si>
  <si>
    <t>邹江海</t>
  </si>
  <si>
    <t>522401199603282514</t>
  </si>
  <si>
    <t>贵州省毕节市七星关区阴底乡治中村</t>
  </si>
  <si>
    <t>成都理工大学</t>
  </si>
  <si>
    <t>油气田开发地质</t>
  </si>
  <si>
    <t>硕士</t>
  </si>
  <si>
    <t>1924385693@qq.com</t>
  </si>
  <si>
    <t>24</t>
  </si>
  <si>
    <t>126</t>
  </si>
  <si>
    <t>王祥华</t>
  </si>
  <si>
    <t>522425199508296919</t>
  </si>
  <si>
    <t>穿青人</t>
  </si>
  <si>
    <t>贵州财经大学</t>
  </si>
  <si>
    <t>马克思主义中国化研究</t>
  </si>
  <si>
    <t xml:space="preserve">应届
</t>
  </si>
  <si>
    <t>2023。06.01</t>
  </si>
  <si>
    <t>13208510760</t>
  </si>
  <si>
    <r>
      <rPr>
        <u/>
        <sz val="8"/>
        <color rgb="FF0000FF"/>
        <rFont val="宋体"/>
        <charset val="134"/>
        <scheme val="minor"/>
      </rPr>
      <t>1</t>
    </r>
    <r>
      <rPr>
        <u/>
        <sz val="8"/>
        <color indexed="12"/>
        <rFont val="等线"/>
        <charset val="134"/>
      </rPr>
      <t>062352570@qq.com</t>
    </r>
  </si>
  <si>
    <t>23</t>
  </si>
  <si>
    <t>123</t>
  </si>
  <si>
    <t>朱加朝</t>
  </si>
  <si>
    <t>1996.09.02</t>
  </si>
  <si>
    <t>522427199609023453</t>
  </si>
  <si>
    <t>云南师范大学</t>
  </si>
  <si>
    <t>马克思主义基本原理</t>
  </si>
  <si>
    <t>云南省昆明市</t>
  </si>
  <si>
    <t>2794597747@qq.com</t>
  </si>
  <si>
    <t>110</t>
  </si>
  <si>
    <t>刘兴艳</t>
  </si>
  <si>
    <t>522426199808170062</t>
  </si>
  <si>
    <t>贵州省纳雍县</t>
  </si>
  <si>
    <t>西北民族大学</t>
  </si>
  <si>
    <t>825277862@qq.com</t>
  </si>
  <si>
    <t>26</t>
  </si>
  <si>
    <t>130</t>
  </si>
  <si>
    <t>刘怀银</t>
  </si>
  <si>
    <t>522427199606027512</t>
  </si>
  <si>
    <t>贵州省毕节市威宁县</t>
  </si>
  <si>
    <t>贵州省毕节市威宁县羊街镇</t>
  </si>
  <si>
    <t>景德镇陶瓷大学</t>
  </si>
  <si>
    <t>马克思主义哲学</t>
  </si>
  <si>
    <t>江西省景德镇陶瓷大学</t>
  </si>
  <si>
    <t>3465038693@qq.com</t>
  </si>
  <si>
    <t>25</t>
  </si>
  <si>
    <t>128</t>
  </si>
  <si>
    <t>金祖敏</t>
  </si>
  <si>
    <t>1996.04.18</t>
  </si>
  <si>
    <t>522423199604187349</t>
  </si>
  <si>
    <t>1031553129@qq.com</t>
  </si>
  <si>
    <t>27</t>
  </si>
  <si>
    <t>136</t>
  </si>
  <si>
    <t>郑丽芳</t>
  </si>
  <si>
    <t>1999.09</t>
  </si>
  <si>
    <t>520324199909061260</t>
  </si>
  <si>
    <t>辽宁大学</t>
  </si>
  <si>
    <t>政治经济学</t>
  </si>
  <si>
    <t>2023.07.01</t>
  </si>
  <si>
    <t>15640209730@163.com</t>
  </si>
  <si>
    <t>29</t>
  </si>
  <si>
    <t>138</t>
  </si>
  <si>
    <t>曹倩</t>
  </si>
  <si>
    <t>520123199803181224</t>
  </si>
  <si>
    <t>贵州省修文县</t>
  </si>
  <si>
    <t>贵州修文</t>
  </si>
  <si>
    <t>西南政法大学</t>
  </si>
  <si>
    <t>诉讼法学</t>
  </si>
  <si>
    <t>律师职业资格证（A证）</t>
  </si>
  <si>
    <t>重庆</t>
  </si>
  <si>
    <t>18225081653</t>
  </si>
  <si>
    <t>2241456860@qq.com</t>
  </si>
  <si>
    <t>32</t>
  </si>
  <si>
    <t>145</t>
  </si>
  <si>
    <t>祝 霄</t>
  </si>
  <si>
    <t>522422199211192650</t>
  </si>
  <si>
    <t>重庆大学</t>
  </si>
  <si>
    <t>法律（非法学）</t>
  </si>
  <si>
    <t>贵州.大方</t>
  </si>
  <si>
    <t>zx5811889@qq.com</t>
  </si>
  <si>
    <t>30</t>
  </si>
  <si>
    <t>139</t>
  </si>
  <si>
    <t>钟远琴</t>
  </si>
  <si>
    <t>522424199806212625</t>
  </si>
  <si>
    <t>贵州金沙</t>
  </si>
  <si>
    <t>法律(非法学)</t>
  </si>
  <si>
    <t>2538518430@qq.com</t>
  </si>
  <si>
    <t>28</t>
  </si>
  <si>
    <t>137</t>
  </si>
  <si>
    <t>师 敏</t>
  </si>
  <si>
    <t>1995.07</t>
  </si>
  <si>
    <t>530423199507160347</t>
  </si>
  <si>
    <t>云南省通海县</t>
  </si>
  <si>
    <t>昆明理工大学</t>
  </si>
  <si>
    <t>国际法学</t>
  </si>
  <si>
    <t>贵州群建精密机械有限公司</t>
  </si>
  <si>
    <t>1289690036@qq.com</t>
  </si>
  <si>
    <t>31</t>
  </si>
  <si>
    <t>143</t>
  </si>
  <si>
    <t>杨斯虞</t>
  </si>
  <si>
    <t>1999.02</t>
  </si>
  <si>
    <t>522424199902050048</t>
  </si>
  <si>
    <t>法律（法学）</t>
  </si>
  <si>
    <t>1021566825@qq.com</t>
  </si>
  <si>
    <t>33</t>
  </si>
  <si>
    <t>146</t>
  </si>
  <si>
    <t>李开俊</t>
  </si>
  <si>
    <t>1995.02</t>
  </si>
  <si>
    <t>522428199502134213</t>
  </si>
  <si>
    <t>贵州赫章</t>
  </si>
  <si>
    <t>2023.07</t>
  </si>
  <si>
    <t>18708502519</t>
  </si>
  <si>
    <t>1450893474@qq.com</t>
  </si>
  <si>
    <t>34</t>
  </si>
  <si>
    <t>153</t>
  </si>
  <si>
    <t>陈芝芝</t>
  </si>
  <si>
    <t>522424199711195260</t>
  </si>
  <si>
    <t xml:space="preserve">贵州民族大学 </t>
  </si>
  <si>
    <t>法学</t>
  </si>
  <si>
    <t>硕士研究生(法学硕士学位)</t>
  </si>
  <si>
    <t>贵阳</t>
  </si>
  <si>
    <t>1647112503@qq。com</t>
  </si>
  <si>
    <t>35</t>
  </si>
  <si>
    <t>154</t>
  </si>
  <si>
    <t>温翔</t>
  </si>
  <si>
    <t>520221199511262818</t>
  </si>
  <si>
    <t>白族</t>
  </si>
  <si>
    <t>贵州县水城县</t>
  </si>
  <si>
    <t>贵州水城</t>
  </si>
  <si>
    <t>硕士研究生(法律硕士学位)</t>
  </si>
  <si>
    <t>法律职业资格证书
（C证）</t>
  </si>
  <si>
    <t>1058102816@qq.com</t>
  </si>
  <si>
    <t>37</t>
  </si>
  <si>
    <t>164</t>
  </si>
  <si>
    <t>聂艳</t>
  </si>
  <si>
    <t>522423199406074327</t>
  </si>
  <si>
    <t>硕士研究生
法律（法学）硕士学位</t>
  </si>
  <si>
    <t>1790532401@qq。com</t>
  </si>
  <si>
    <t>36</t>
  </si>
  <si>
    <t>156</t>
  </si>
  <si>
    <t>张欢</t>
  </si>
  <si>
    <t>522425199408060925</t>
  </si>
  <si>
    <t>贵州织金</t>
  </si>
  <si>
    <t xml:space="preserve">
法学硕士学位</t>
  </si>
  <si>
    <t>法律职业资格证书
（A证）</t>
  </si>
  <si>
    <t>1136212226@qq.com</t>
  </si>
  <si>
    <t>38</t>
  </si>
  <si>
    <t>166</t>
  </si>
  <si>
    <t>韦昕</t>
  </si>
  <si>
    <t>522132199611154924</t>
  </si>
  <si>
    <t>贵州省习水县</t>
  </si>
  <si>
    <t>法学硕士</t>
  </si>
  <si>
    <t>20230701</t>
  </si>
  <si>
    <t>991623373@qq.com</t>
  </si>
  <si>
    <t>181</t>
  </si>
  <si>
    <t>龚瑶杰</t>
  </si>
  <si>
    <t>522425199512051236</t>
  </si>
  <si>
    <t>穿青族</t>
  </si>
  <si>
    <t>贵州省清镇市</t>
  </si>
  <si>
    <t>贵州民族大学</t>
  </si>
  <si>
    <t>思想政治教师资格证书（高中）</t>
  </si>
  <si>
    <t>394730409@qq.com</t>
  </si>
  <si>
    <t>就业推荐表上专业名称和学籍验证报告名称不一致</t>
  </si>
  <si>
    <t>168</t>
  </si>
  <si>
    <t>侯腾</t>
  </si>
  <si>
    <t>52232419950912122X</t>
  </si>
  <si>
    <t>贵州省安顺市西秀区</t>
  </si>
  <si>
    <t>贵州安顺</t>
  </si>
  <si>
    <t xml:space="preserve">贵州民族大学   </t>
  </si>
  <si>
    <t>法律硕士</t>
  </si>
  <si>
    <t>法律资格证书（C证）</t>
  </si>
  <si>
    <t>1463859239@qq.com</t>
  </si>
  <si>
    <t>41</t>
  </si>
  <si>
    <t>183</t>
  </si>
  <si>
    <t>张婷</t>
  </si>
  <si>
    <t>522121199612113842</t>
  </si>
  <si>
    <t>贵州省遵义县</t>
  </si>
  <si>
    <t>城乡规划学</t>
  </si>
  <si>
    <t>2351891016@qq.com</t>
  </si>
  <si>
    <t>42</t>
  </si>
  <si>
    <t>191</t>
  </si>
  <si>
    <t>况怡霞</t>
  </si>
  <si>
    <t>522428199810120024</t>
  </si>
  <si>
    <t>中共
党员</t>
  </si>
  <si>
    <t>社会学</t>
  </si>
  <si>
    <t>kuang_yixia@163.com</t>
  </si>
  <si>
    <t>45</t>
  </si>
  <si>
    <t>195</t>
  </si>
  <si>
    <t>李选昌</t>
  </si>
  <si>
    <t>522427199705097516</t>
  </si>
  <si>
    <t>贵州威宁</t>
  </si>
  <si>
    <t>贵州财经
大学</t>
  </si>
  <si>
    <t>社会工作</t>
  </si>
  <si>
    <t>助理社会工作师</t>
  </si>
  <si>
    <t>1326526997@qq.com</t>
  </si>
  <si>
    <t>47</t>
  </si>
  <si>
    <t>199</t>
  </si>
  <si>
    <t>王敏</t>
  </si>
  <si>
    <t>1996.10</t>
  </si>
  <si>
    <t>522427199610011388</t>
  </si>
  <si>
    <t>共青
团员</t>
  </si>
  <si>
    <t>西华大学</t>
  </si>
  <si>
    <t>2022.06.10</t>
  </si>
  <si>
    <t>2966720590@qq.com</t>
  </si>
  <si>
    <t>52</t>
  </si>
  <si>
    <t>209</t>
  </si>
  <si>
    <t>袁前芬</t>
  </si>
  <si>
    <t>522225199602070042</t>
  </si>
  <si>
    <t>苗族</t>
  </si>
  <si>
    <t>贵州省思南县</t>
  </si>
  <si>
    <t>贵州铜仁</t>
  </si>
  <si>
    <t>2538777592@qq.com</t>
  </si>
  <si>
    <t>53</t>
  </si>
  <si>
    <t>210</t>
  </si>
  <si>
    <t>吴姣</t>
  </si>
  <si>
    <t>520202199603188820</t>
  </si>
  <si>
    <t>贵州省盘州市</t>
  </si>
  <si>
    <t>贵州盘州</t>
  </si>
  <si>
    <t>1174459006@qq.com</t>
  </si>
  <si>
    <t>48</t>
  </si>
  <si>
    <t>202</t>
  </si>
  <si>
    <t>高言</t>
  </si>
  <si>
    <t>522424199812200065</t>
  </si>
  <si>
    <t>彝族</t>
  </si>
  <si>
    <t>1574759573@qq.com</t>
  </si>
  <si>
    <t>46</t>
  </si>
  <si>
    <t>198</t>
  </si>
  <si>
    <t>刘吕</t>
  </si>
  <si>
    <t>522427199603063868</t>
  </si>
  <si>
    <t>新疆大学</t>
  </si>
  <si>
    <t>2022.06.16</t>
  </si>
  <si>
    <t>贵阳城发资产资产经营管理有限公司</t>
  </si>
  <si>
    <t>贵阳城发资产资产经营管理有限公司 工作员</t>
  </si>
  <si>
    <t>国有企业</t>
  </si>
  <si>
    <t>1921833105@qq.com</t>
  </si>
  <si>
    <t>50</t>
  </si>
  <si>
    <t>206</t>
  </si>
  <si>
    <t>曹梅</t>
  </si>
  <si>
    <t>52242819970108006X</t>
  </si>
  <si>
    <t>贵州师范
大学</t>
  </si>
  <si>
    <t>1134033501@qq.com</t>
  </si>
  <si>
    <t>51</t>
  </si>
  <si>
    <t>207</t>
  </si>
  <si>
    <t>杨书林</t>
  </si>
  <si>
    <t>522422199509180097</t>
  </si>
  <si>
    <t>长春理工
大学</t>
  </si>
  <si>
    <t>2022.06.23</t>
  </si>
  <si>
    <t>2603013245@qq.com</t>
  </si>
  <si>
    <t>报名表
不正确</t>
  </si>
  <si>
    <t>44</t>
  </si>
  <si>
    <t>194</t>
  </si>
  <si>
    <t>肖丹</t>
  </si>
  <si>
    <t>522425199709273940</t>
  </si>
  <si>
    <t>2022.06.27</t>
  </si>
  <si>
    <t>1554678460@qq.com</t>
  </si>
  <si>
    <t>43</t>
  </si>
  <si>
    <t>192</t>
  </si>
  <si>
    <t>陈定艳</t>
  </si>
  <si>
    <t>522426199812231622</t>
  </si>
  <si>
    <t>贵州纳雍</t>
  </si>
  <si>
    <t>贵州民族
大学</t>
  </si>
  <si>
    <t>14472044814@qq.com</t>
  </si>
  <si>
    <t>211</t>
  </si>
  <si>
    <t>王浪</t>
  </si>
  <si>
    <t>522401199211273512</t>
  </si>
  <si>
    <t>贵州毕节</t>
  </si>
  <si>
    <t>西南大学</t>
  </si>
  <si>
    <t>交通运输</t>
  </si>
  <si>
    <t>2017.06.19</t>
  </si>
  <si>
    <t>1336281395@qq.com</t>
  </si>
  <si>
    <t>56</t>
  </si>
  <si>
    <t>219</t>
  </si>
  <si>
    <t>周业欢</t>
  </si>
  <si>
    <t>522121199708233021</t>
  </si>
  <si>
    <t>贵州省鸭溪县</t>
  </si>
  <si>
    <t>云南民族大学</t>
  </si>
  <si>
    <t>2022.06.14</t>
  </si>
  <si>
    <t>遵义市义德社会工作服务中心</t>
  </si>
  <si>
    <t>工作人员</t>
  </si>
  <si>
    <t>社会组织</t>
  </si>
  <si>
    <t>2907497619@qq.com</t>
  </si>
  <si>
    <t>49</t>
  </si>
  <si>
    <t>204</t>
  </si>
  <si>
    <t>赵莹</t>
  </si>
  <si>
    <t>522422199701200465</t>
  </si>
  <si>
    <t>55</t>
  </si>
  <si>
    <t>213</t>
  </si>
  <si>
    <t>朱达兵</t>
  </si>
  <si>
    <t>522427199505052217</t>
  </si>
  <si>
    <t>2022.06.20</t>
  </si>
  <si>
    <t>1906621656@qq.com</t>
  </si>
  <si>
    <t>68</t>
  </si>
  <si>
    <t>266</t>
  </si>
  <si>
    <t>沈光贤</t>
  </si>
  <si>
    <t>522427199503223836</t>
  </si>
  <si>
    <t>沈阳农业大学</t>
  </si>
  <si>
    <t>森林培育</t>
  </si>
  <si>
    <t>2423721387@qq.com</t>
  </si>
  <si>
    <t>65</t>
  </si>
  <si>
    <t>248</t>
  </si>
  <si>
    <t>付相云</t>
  </si>
  <si>
    <t>522422199806082442</t>
  </si>
  <si>
    <t>西北农林科技大学</t>
  </si>
  <si>
    <t>植物保护</t>
  </si>
  <si>
    <t>1521153018@qq.com</t>
  </si>
  <si>
    <t>253</t>
  </si>
  <si>
    <t>张婧旭</t>
  </si>
  <si>
    <t>522126199709262109</t>
  </si>
  <si>
    <t>仡佬族</t>
  </si>
  <si>
    <t>贵州省务川县</t>
  </si>
  <si>
    <t>贵州务川</t>
  </si>
  <si>
    <t>兽医</t>
  </si>
  <si>
    <t>1837948844@qq.com</t>
  </si>
  <si>
    <t>67</t>
  </si>
  <si>
    <t>257</t>
  </si>
  <si>
    <t>王丽</t>
  </si>
  <si>
    <t>522128199711126029</t>
  </si>
  <si>
    <t>贵州省湄潭县</t>
  </si>
  <si>
    <t>贵州湄潭</t>
  </si>
  <si>
    <t>山西农业大学</t>
  </si>
  <si>
    <t>畜牧学</t>
  </si>
  <si>
    <t>1344224932@qq.com</t>
  </si>
  <si>
    <t>64</t>
  </si>
  <si>
    <t>245</t>
  </si>
  <si>
    <t>耿和田</t>
  </si>
  <si>
    <t>522427199604200131</t>
  </si>
  <si>
    <t>浙江农林大学</t>
  </si>
  <si>
    <t>资源利用与植物保护</t>
  </si>
  <si>
    <t>genghetian729@163.com</t>
  </si>
  <si>
    <t>我单位报考一级专业要求为0904植物保护专业，资源利用与植物保护分属0951农业专业，不符合我单位招录条件</t>
  </si>
  <si>
    <t>282</t>
  </si>
  <si>
    <t>刘丽</t>
  </si>
  <si>
    <t>522130199712252424</t>
  </si>
  <si>
    <t>贵州省仁怀市茅坝镇杨柳村罗古槽组</t>
  </si>
  <si>
    <t>2350413488@qq.com</t>
  </si>
  <si>
    <t>70</t>
  </si>
  <si>
    <t>289</t>
  </si>
  <si>
    <t>付正义</t>
  </si>
  <si>
    <t>522121199311214228</t>
  </si>
  <si>
    <t>北京理工大学</t>
  </si>
  <si>
    <t>择业期毕业生</t>
  </si>
  <si>
    <t>1411215253@qq.com</t>
  </si>
  <si>
    <t>71</t>
  </si>
  <si>
    <t>295</t>
  </si>
  <si>
    <t>文迪</t>
  </si>
  <si>
    <t>522428199402014820</t>
  </si>
  <si>
    <t>会计</t>
  </si>
  <si>
    <t>1825955159@qq.com</t>
  </si>
  <si>
    <t>72</t>
  </si>
  <si>
    <t>299</t>
  </si>
  <si>
    <t>吴红梅</t>
  </si>
  <si>
    <t>522225199711260048</t>
  </si>
  <si>
    <t>贵州思南</t>
  </si>
  <si>
    <t>中国科学院大学</t>
  </si>
  <si>
    <t>环境科学</t>
  </si>
  <si>
    <t>硕士研究生(工学硕士）</t>
  </si>
  <si>
    <t>2023.07.30</t>
  </si>
  <si>
    <t>贵州省贵阳市观山湖区</t>
  </si>
  <si>
    <t>wuhongmei946@126.com</t>
  </si>
  <si>
    <t>73</t>
  </si>
  <si>
    <t>314</t>
  </si>
  <si>
    <r>
      <rPr>
        <sz val="10"/>
        <rFont val="仿宋_GB2312"/>
        <charset val="134"/>
      </rPr>
      <t>蒋</t>
    </r>
    <r>
      <rPr>
        <sz val="10"/>
        <rFont val="宋体"/>
        <charset val="134"/>
      </rPr>
      <t>燚</t>
    </r>
  </si>
  <si>
    <t>522424199801223034</t>
  </si>
  <si>
    <t>重庆科技学院</t>
  </si>
  <si>
    <t>安全工程</t>
  </si>
  <si>
    <t>学校</t>
  </si>
  <si>
    <t>15086257808</t>
  </si>
  <si>
    <t>1209913895@qq.com</t>
  </si>
  <si>
    <t>就业推荐表未盖章、差标准证件照</t>
  </si>
  <si>
    <t>74</t>
  </si>
  <si>
    <t>321</t>
  </si>
  <si>
    <t>孙漩</t>
  </si>
  <si>
    <t>522401199403267627</t>
  </si>
  <si>
    <t>研究生（硕士）</t>
  </si>
  <si>
    <t>沈阳</t>
  </si>
  <si>
    <t>18785511446</t>
  </si>
  <si>
    <t>1658425885@qq.com</t>
  </si>
  <si>
    <t>58</t>
  </si>
  <si>
    <t>237</t>
  </si>
  <si>
    <t>廖富友</t>
  </si>
  <si>
    <t>522121199711223836</t>
  </si>
  <si>
    <t>遵义播州</t>
  </si>
  <si>
    <t>贵州大学动物科学学院</t>
  </si>
  <si>
    <t>畜牧</t>
  </si>
  <si>
    <t>794486988@qq.com</t>
  </si>
  <si>
    <t>63</t>
  </si>
  <si>
    <t>244</t>
  </si>
  <si>
    <t>赵金玉</t>
  </si>
  <si>
    <t>1997.11</t>
  </si>
  <si>
    <t>52242719920726641X</t>
  </si>
  <si>
    <t>贵州轻工职业技术学院</t>
  </si>
  <si>
    <t>2549141884@qq.com</t>
  </si>
  <si>
    <t>59</t>
  </si>
  <si>
    <t>238</t>
  </si>
  <si>
    <t>马旭梅</t>
  </si>
  <si>
    <t>522121199607126024</t>
  </si>
  <si>
    <t>贵州省遵义市汇川区</t>
  </si>
  <si>
    <t>遵义汇川区</t>
  </si>
  <si>
    <t>山西农业大学动物科学学院</t>
  </si>
  <si>
    <t>河南</t>
  </si>
  <si>
    <t>河南牧原种猪育种有限公司</t>
  </si>
  <si>
    <t>2234753902@qq.com</t>
  </si>
  <si>
    <t>62</t>
  </si>
  <si>
    <t>243</t>
  </si>
  <si>
    <t>吴翠模</t>
  </si>
  <si>
    <t>1997.10</t>
  </si>
  <si>
    <t>522631199710020017</t>
  </si>
  <si>
    <t>贵州省黎平县</t>
  </si>
  <si>
    <t>东北林业大学野生动物学院</t>
  </si>
  <si>
    <t>黑龙江哈尔滨</t>
  </si>
  <si>
    <t>2442710107@qq.com</t>
  </si>
  <si>
    <t>240</t>
  </si>
  <si>
    <t>潘泽滚</t>
  </si>
  <si>
    <t>522732199405041411</t>
  </si>
  <si>
    <t>水族</t>
  </si>
  <si>
    <t>贵州省三都县</t>
  </si>
  <si>
    <t>贵州三都</t>
  </si>
  <si>
    <t>西南民族大学</t>
  </si>
  <si>
    <t>四川</t>
  </si>
  <si>
    <t>1663774692@qq.com</t>
  </si>
  <si>
    <t>234</t>
  </si>
  <si>
    <t>毕  欢</t>
  </si>
  <si>
    <t>52242419980318004X</t>
  </si>
  <si>
    <t>贵州省贵阳市</t>
  </si>
  <si>
    <t>2507195388@qq.com</t>
  </si>
  <si>
    <t>61</t>
  </si>
  <si>
    <t>241</t>
  </si>
  <si>
    <t>陈友波</t>
  </si>
  <si>
    <t>520202199706246333</t>
  </si>
  <si>
    <t>2543955135@qq.com</t>
  </si>
  <si>
    <t>76</t>
  </si>
  <si>
    <t>340</t>
  </si>
  <si>
    <t>许红</t>
  </si>
  <si>
    <t>522227199703196827</t>
  </si>
  <si>
    <t>贵州省玉屏县</t>
  </si>
  <si>
    <t>贵州省铜仁市玉屏县</t>
  </si>
  <si>
    <t>13765605328</t>
  </si>
  <si>
    <t>2219007709@qq.com</t>
  </si>
  <si>
    <t>336</t>
  </si>
  <si>
    <t>叶鑫</t>
  </si>
  <si>
    <t>522130199605052021</t>
  </si>
  <si>
    <t xml:space="preserve">佛山科学技术学院 </t>
  </si>
  <si>
    <t>材料科学与工程</t>
  </si>
  <si>
    <t>研究生（工学硕士）</t>
  </si>
  <si>
    <t xml:space="preserve">仁怀 </t>
  </si>
  <si>
    <t>贵州容百锂电材料有限公司</t>
  </si>
  <si>
    <t>民营企业</t>
  </si>
  <si>
    <t>13018574473</t>
  </si>
  <si>
    <t>2501323110@qq.com</t>
  </si>
  <si>
    <t>347</t>
  </si>
  <si>
    <t>顾腾</t>
  </si>
  <si>
    <t>522401199712013233</t>
  </si>
  <si>
    <t>湖北省社会科学院</t>
  </si>
  <si>
    <t>区域经济学</t>
  </si>
  <si>
    <t>18810486189@163.com</t>
  </si>
  <si>
    <t>350</t>
  </si>
  <si>
    <t>李模庆</t>
  </si>
  <si>
    <t>522424199709264810</t>
  </si>
  <si>
    <t>上海立信会计金融学院</t>
  </si>
  <si>
    <t>金融学</t>
  </si>
  <si>
    <t>学士</t>
  </si>
  <si>
    <t>1830479997@qq.com</t>
  </si>
  <si>
    <t>79</t>
  </si>
  <si>
    <t>353</t>
  </si>
  <si>
    <t>徐羲欢</t>
  </si>
  <si>
    <t>1997.05</t>
  </si>
  <si>
    <t>522428199705131012</t>
  </si>
  <si>
    <t>赫章县野马川镇</t>
  </si>
  <si>
    <t>贵州大学土木工程学院</t>
  </si>
  <si>
    <t>3450576130@qq.com</t>
  </si>
  <si>
    <t>82</t>
  </si>
  <si>
    <t>366</t>
  </si>
  <si>
    <t>陈  亮</t>
  </si>
  <si>
    <t>522424199712010619</t>
  </si>
  <si>
    <t>江西农业大学</t>
  </si>
  <si>
    <t>森林保护学</t>
  </si>
  <si>
    <t>江西</t>
  </si>
  <si>
    <t>chenliangjxau@qq.com</t>
  </si>
  <si>
    <t>355</t>
  </si>
  <si>
    <t>王  雪</t>
  </si>
  <si>
    <t>522424199711253029</t>
  </si>
  <si>
    <t>广西大学</t>
  </si>
  <si>
    <t>林业</t>
  </si>
  <si>
    <t>广西南宁</t>
  </si>
  <si>
    <t>1032489234@qq.com</t>
  </si>
  <si>
    <t>362</t>
  </si>
  <si>
    <t>董天富</t>
  </si>
  <si>
    <t>52242219980410461X</t>
  </si>
  <si>
    <t>林学</t>
  </si>
  <si>
    <t>395102130@qq.com</t>
  </si>
  <si>
    <t>83</t>
  </si>
  <si>
    <t>369</t>
  </si>
  <si>
    <t>付松</t>
  </si>
  <si>
    <t>522401199712032514</t>
  </si>
  <si>
    <t>七星关区阴底乡</t>
  </si>
  <si>
    <t>辽宁工程技术大学</t>
  </si>
  <si>
    <t>采矿工程</t>
  </si>
  <si>
    <t>研究生、硕士</t>
  </si>
  <si>
    <t>1020914176@qq.com</t>
  </si>
  <si>
    <t>373</t>
  </si>
  <si>
    <t>李华侨</t>
  </si>
  <si>
    <t>522634199106010014</t>
  </si>
  <si>
    <t>贵州省雷山县</t>
  </si>
  <si>
    <t>天津工业大学</t>
  </si>
  <si>
    <t>美术</t>
  </si>
  <si>
    <t>490470103@qq.com</t>
  </si>
  <si>
    <t>87</t>
  </si>
  <si>
    <t>390</t>
  </si>
  <si>
    <t>苏卫</t>
  </si>
  <si>
    <t>522427199812062634</t>
  </si>
  <si>
    <t>1920584014@qq.com</t>
  </si>
  <si>
    <t>413</t>
  </si>
  <si>
    <t>申涛</t>
  </si>
  <si>
    <t>522126199603083014</t>
  </si>
  <si>
    <t>遵义市务川县</t>
  </si>
  <si>
    <t>作物学</t>
  </si>
  <si>
    <t>待业</t>
  </si>
  <si>
    <t>1922711870@qq.com</t>
  </si>
  <si>
    <t>90</t>
  </si>
  <si>
    <t>399</t>
  </si>
  <si>
    <t>简奇</t>
  </si>
  <si>
    <t>522401199509125918</t>
  </si>
  <si>
    <t>安徽农业大学</t>
  </si>
  <si>
    <t>农村发展</t>
  </si>
  <si>
    <t>3344163067@qq.com</t>
  </si>
  <si>
    <t>88</t>
  </si>
  <si>
    <t>394</t>
  </si>
  <si>
    <r>
      <rPr>
        <sz val="10"/>
        <rFont val="仿宋_GB2312"/>
        <charset val="134"/>
      </rPr>
      <t>王海</t>
    </r>
    <r>
      <rPr>
        <sz val="10"/>
        <rFont val="宋体"/>
        <charset val="134"/>
      </rPr>
      <t>姮</t>
    </r>
  </si>
  <si>
    <t>522227199206040047</t>
  </si>
  <si>
    <t>大连海洋大学</t>
  </si>
  <si>
    <t>707760544@qq.com</t>
  </si>
  <si>
    <t>414</t>
  </si>
  <si>
    <t>闵廷冬</t>
  </si>
  <si>
    <t>522101199611157055</t>
  </si>
  <si>
    <t>贵州省遵义市红花岗区</t>
  </si>
  <si>
    <t>遵义市红花岗区</t>
  </si>
  <si>
    <t>新疆农业大学</t>
  </si>
  <si>
    <t>84192994@qq.com</t>
  </si>
  <si>
    <t>415</t>
  </si>
  <si>
    <t>李明松</t>
  </si>
  <si>
    <t>522122199607053618</t>
  </si>
  <si>
    <t>农艺与种业</t>
  </si>
  <si>
    <t>1796614337@qq.com</t>
  </si>
  <si>
    <t>403</t>
  </si>
  <si>
    <t>吴莲莲</t>
  </si>
  <si>
    <t>522121199603030842</t>
  </si>
  <si>
    <t>1025049021@qq.com</t>
  </si>
  <si>
    <t>85</t>
  </si>
  <si>
    <t>387</t>
  </si>
  <si>
    <t>冉华东</t>
  </si>
  <si>
    <t>522228199810122416</t>
  </si>
  <si>
    <t>贵州省沿河土家族自治县</t>
  </si>
  <si>
    <t>贵州沿河土家族自治县</t>
  </si>
  <si>
    <t>南京农业大学</t>
  </si>
  <si>
    <t>320753859@qq.com</t>
  </si>
  <si>
    <t>2023.2.15交</t>
  </si>
  <si>
    <t>93</t>
  </si>
  <si>
    <t>411</t>
  </si>
  <si>
    <t>王义琴</t>
  </si>
  <si>
    <t>52242619970116042X</t>
  </si>
  <si>
    <t>六盘水市钟山区</t>
  </si>
  <si>
    <t>观赏园艺学</t>
  </si>
  <si>
    <t>2689045034@qq.com</t>
  </si>
  <si>
    <t>396</t>
  </si>
  <si>
    <t>尚婉银</t>
  </si>
  <si>
    <t>511321199408235488</t>
  </si>
  <si>
    <t>四川省攀枝花市东区</t>
  </si>
  <si>
    <t>四川攀枝花</t>
  </si>
  <si>
    <t>994691638@qq.com</t>
  </si>
  <si>
    <t>86</t>
  </si>
  <si>
    <t>388</t>
  </si>
  <si>
    <t>卯明彩</t>
  </si>
  <si>
    <t>522427199610122686</t>
  </si>
  <si>
    <t>中国农业科学院</t>
  </si>
  <si>
    <t>食品加工与安全</t>
  </si>
  <si>
    <t>1976215569@qq.com</t>
  </si>
  <si>
    <t>92</t>
  </si>
  <si>
    <t>404</t>
  </si>
  <si>
    <t>蔡斌</t>
  </si>
  <si>
    <t>522425199511176619</t>
  </si>
  <si>
    <t>贵阳市</t>
  </si>
  <si>
    <t>贵阳云开物资贸易有限公司</t>
  </si>
  <si>
    <t>1830301450@qq.com</t>
  </si>
  <si>
    <t>423</t>
  </si>
  <si>
    <t>蒋世峰</t>
  </si>
  <si>
    <t>522424199805100875</t>
  </si>
  <si>
    <t>金沙岩孔</t>
  </si>
  <si>
    <t>山东建筑大学</t>
  </si>
  <si>
    <t>地理信息科学</t>
  </si>
  <si>
    <r>
      <rPr>
        <sz val="10"/>
        <color indexed="8"/>
        <rFont val="宋体"/>
        <charset val="134"/>
      </rPr>
      <t>大学本科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134"/>
      </rPr>
      <t>（理学学士）</t>
    </r>
  </si>
  <si>
    <r>
      <rPr>
        <sz val="10"/>
        <color indexed="8"/>
        <rFont val="宋体"/>
        <charset val="134"/>
      </rPr>
      <t>无</t>
    </r>
  </si>
  <si>
    <r>
      <rPr>
        <sz val="10"/>
        <color indexed="8"/>
        <rFont val="宋体"/>
        <charset val="134"/>
      </rPr>
      <t>高级工</t>
    </r>
  </si>
  <si>
    <r>
      <rPr>
        <sz val="10"/>
        <color indexed="8"/>
        <rFont val="宋体"/>
        <charset val="134"/>
      </rPr>
      <t>往届</t>
    </r>
  </si>
  <si>
    <t>2021.06.24</t>
  </si>
  <si>
    <r>
      <rPr>
        <sz val="10"/>
        <color indexed="8"/>
        <rFont val="宋体"/>
        <charset val="134"/>
      </rPr>
      <t>待业</t>
    </r>
  </si>
  <si>
    <t>1335028049@qq.com</t>
  </si>
  <si>
    <t>426</t>
  </si>
  <si>
    <t>蒙雨</t>
  </si>
  <si>
    <t>52242419980125042X</t>
  </si>
  <si>
    <t>金沙安底</t>
  </si>
  <si>
    <t>2021.08.21</t>
  </si>
  <si>
    <t>人文地理学</t>
  </si>
  <si>
    <r>
      <rPr>
        <sz val="10"/>
        <color indexed="8"/>
        <rFont val="宋体"/>
        <charset val="134"/>
      </rPr>
      <t>研究生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134"/>
      </rPr>
      <t>（理学硕士）</t>
    </r>
  </si>
  <si>
    <t>2021.06.20</t>
  </si>
  <si>
    <r>
      <rPr>
        <sz val="10"/>
        <color indexed="8"/>
        <rFont val="宋体"/>
        <charset val="134"/>
      </rPr>
      <t>贵州贵阳</t>
    </r>
  </si>
  <si>
    <r>
      <rPr>
        <sz val="10"/>
        <color indexed="8"/>
        <rFont val="宋体"/>
        <charset val="134"/>
      </rPr>
      <t>合同制教师</t>
    </r>
  </si>
  <si>
    <r>
      <rPr>
        <sz val="10"/>
        <color indexed="8"/>
        <rFont val="宋体"/>
        <charset val="134"/>
      </rPr>
      <t>贵州财经大学商务学院</t>
    </r>
  </si>
  <si>
    <r>
      <rPr>
        <sz val="10"/>
        <color indexed="8"/>
        <rFont val="宋体"/>
        <charset val="134"/>
      </rPr>
      <t>民办院校</t>
    </r>
  </si>
  <si>
    <t>1913489147@qq.com</t>
  </si>
  <si>
    <t>428</t>
  </si>
  <si>
    <t>夏龙龙</t>
  </si>
  <si>
    <t>522427199308070010</t>
  </si>
  <si>
    <t>2019.6.30</t>
  </si>
  <si>
    <r>
      <rPr>
        <sz val="10"/>
        <color indexed="8"/>
        <rFont val="宋体"/>
        <charset val="134"/>
      </rPr>
      <t>贵州威宁</t>
    </r>
  </si>
  <si>
    <r>
      <rPr>
        <sz val="10"/>
        <color indexed="8"/>
        <rFont val="宋体"/>
        <charset val="134"/>
      </rPr>
      <t>村干部</t>
    </r>
  </si>
  <si>
    <r>
      <rPr>
        <sz val="10"/>
        <color indexed="8"/>
        <rFont val="宋体"/>
        <charset val="134"/>
      </rPr>
      <t>贵州省威宁县五里岗街道燎原社区党支部书记、主任</t>
    </r>
  </si>
  <si>
    <r>
      <rPr>
        <sz val="10"/>
        <color indexed="8"/>
        <rFont val="宋体"/>
        <charset val="134"/>
      </rPr>
      <t>社区干部</t>
    </r>
  </si>
  <si>
    <t>1337502411@qq.com</t>
  </si>
  <si>
    <t>421</t>
  </si>
  <si>
    <t>龙家丽</t>
  </si>
  <si>
    <t>522423199608056346</t>
  </si>
  <si>
    <t>中国地质大学（武汉）</t>
  </si>
  <si>
    <t>地理学</t>
  </si>
  <si>
    <t>2021.06.17</t>
  </si>
  <si>
    <r>
      <rPr>
        <sz val="10"/>
        <color indexed="8"/>
        <rFont val="宋体"/>
        <charset val="134"/>
      </rPr>
      <t>临聘人员</t>
    </r>
  </si>
  <si>
    <t>2552670502@qq.com</t>
  </si>
  <si>
    <t>422</t>
  </si>
  <si>
    <t>陈倩</t>
  </si>
  <si>
    <t>522428199505120028</t>
  </si>
  <si>
    <t>2023.06.30</t>
  </si>
  <si>
    <t>1597849923@qq.com</t>
  </si>
  <si>
    <t>只回答了一个问题，未 完成全部面试</t>
  </si>
  <si>
    <t>460</t>
  </si>
  <si>
    <t>金青青</t>
  </si>
  <si>
    <t>522428199708034824</t>
  </si>
  <si>
    <t>贵州省赫章县平山乡中山村小桥沟组</t>
  </si>
  <si>
    <t xml:space="preserve">硕士研究生 </t>
  </si>
  <si>
    <t>预计2023.06</t>
  </si>
  <si>
    <t>云南</t>
  </si>
  <si>
    <t>3127633958@qq.com</t>
  </si>
  <si>
    <t>484</t>
  </si>
  <si>
    <t>朱游忧</t>
  </si>
  <si>
    <t>52212119970805084X</t>
  </si>
  <si>
    <t>中国共产党预备党员</t>
  </si>
  <si>
    <t>广西师范大学</t>
  </si>
  <si>
    <t>公共管理</t>
  </si>
  <si>
    <t>1730718387@qq.com</t>
  </si>
  <si>
    <t>489</t>
  </si>
  <si>
    <t>卢贤君</t>
  </si>
  <si>
    <t>520181199506131312</t>
  </si>
  <si>
    <t>贵州省贵阳市白云区</t>
  </si>
  <si>
    <t>413110354@qq.com</t>
  </si>
  <si>
    <t>493</t>
  </si>
  <si>
    <t>郭家瑞</t>
  </si>
  <si>
    <t>522625199706211710</t>
  </si>
  <si>
    <t>贵州省镇远县</t>
  </si>
  <si>
    <t>贵州镇远</t>
  </si>
  <si>
    <t>2621471356@qq.com</t>
  </si>
  <si>
    <t>529</t>
  </si>
  <si>
    <t>黄江</t>
  </si>
  <si>
    <t>522428199708093437</t>
  </si>
  <si>
    <t>黑龙江八一农垦大学</t>
  </si>
  <si>
    <t>预防兽医学</t>
  </si>
  <si>
    <t>763804702@qq.com</t>
  </si>
  <si>
    <t>差就业推荐表</t>
  </si>
  <si>
    <t>536</t>
  </si>
  <si>
    <t>周颖</t>
  </si>
  <si>
    <t>52222419960820384X</t>
  </si>
  <si>
    <t>贵州省石阡县</t>
  </si>
  <si>
    <t>1690066272@qq.com</t>
  </si>
  <si>
    <t>539</t>
  </si>
  <si>
    <t>朱达昕</t>
  </si>
  <si>
    <t>522427199311155816</t>
  </si>
  <si>
    <t>中南民族大学 公共管理学院</t>
  </si>
  <si>
    <t>社会保障</t>
  </si>
  <si>
    <t>522488406@qq.com</t>
  </si>
  <si>
    <t>516</t>
  </si>
  <si>
    <t>吴晓琴</t>
  </si>
  <si>
    <t>522127199512256000</t>
  </si>
  <si>
    <t>贵州省凤冈县</t>
  </si>
  <si>
    <t>贵州省遵义市凤冈县</t>
  </si>
  <si>
    <t>浙江师范大学</t>
  </si>
  <si>
    <t>1520337363@qq.com</t>
  </si>
  <si>
    <t>510</t>
  </si>
  <si>
    <t>锁双玲</t>
  </si>
  <si>
    <t>522427199506087403</t>
  </si>
  <si>
    <t>回族</t>
  </si>
  <si>
    <t>贵州财经大学商务学院</t>
  </si>
  <si>
    <t>1657342031@qq.com</t>
  </si>
  <si>
    <t>512</t>
  </si>
  <si>
    <t>王梅</t>
  </si>
  <si>
    <t>522427199412272827</t>
  </si>
  <si>
    <t>中山大学</t>
  </si>
  <si>
    <t>政治学理论</t>
  </si>
  <si>
    <t>1739604943@qq.com</t>
  </si>
  <si>
    <t>508</t>
  </si>
  <si>
    <t>周腾</t>
  </si>
  <si>
    <t>522424199807222227</t>
  </si>
  <si>
    <t>贵州省金沙县茶
园镇中坝村关船
组</t>
  </si>
  <si>
    <t xml:space="preserve">贵州民族大学
</t>
  </si>
  <si>
    <t>初级</t>
  </si>
  <si>
    <t>3531962553@qq.com</t>
  </si>
  <si>
    <t>544</t>
  </si>
  <si>
    <t>肖姗</t>
  </si>
  <si>
    <t>522127199706192543</t>
  </si>
  <si>
    <t>贵州凤冈</t>
  </si>
  <si>
    <t>学科教学（英语）</t>
  </si>
  <si>
    <t>高级教师资格证</t>
  </si>
  <si>
    <t>1844138564@qq.com</t>
  </si>
  <si>
    <t>试讲</t>
  </si>
  <si>
    <t>552</t>
  </si>
  <si>
    <t>潘虹</t>
  </si>
  <si>
    <t>1998.10.</t>
  </si>
  <si>
    <t>522422199810101423</t>
  </si>
  <si>
    <t>宝鸡文理学院</t>
  </si>
  <si>
    <t>学科教学（数学）</t>
  </si>
  <si>
    <t>初级教师资格证</t>
  </si>
  <si>
    <t>553144123@qq.com</t>
  </si>
  <si>
    <t>576</t>
  </si>
  <si>
    <t>舒小丽</t>
  </si>
  <si>
    <t>1996.10.09</t>
  </si>
  <si>
    <t>522123199610091523</t>
  </si>
  <si>
    <t>贵州绥阳</t>
  </si>
  <si>
    <t>贵州省绥阳县铺场镇大桥村大杠组167号</t>
  </si>
  <si>
    <t>数学</t>
  </si>
  <si>
    <t>1241233326@qq.com</t>
  </si>
  <si>
    <t>580</t>
  </si>
  <si>
    <t>杨露</t>
  </si>
  <si>
    <t>1995.06</t>
  </si>
  <si>
    <t>522626199506182827</t>
  </si>
  <si>
    <t>贵州岑巩</t>
  </si>
  <si>
    <t>贵州省岑巩县凯本镇</t>
  </si>
  <si>
    <t>黔南民族师范学院</t>
  </si>
  <si>
    <t>2023.7.01</t>
  </si>
  <si>
    <t>贵州省</t>
  </si>
  <si>
    <t>1755077972@qq.com</t>
  </si>
  <si>
    <t>584</t>
  </si>
  <si>
    <t>段青青</t>
  </si>
  <si>
    <t>522423199611126325</t>
  </si>
  <si>
    <t>贵州省毕节市黔西市</t>
  </si>
  <si>
    <t>英语学科教育</t>
  </si>
  <si>
    <t>2819260753@qq.com</t>
  </si>
  <si>
    <t>587</t>
  </si>
  <si>
    <t>熊芙蓉</t>
  </si>
  <si>
    <t>522227199801257224</t>
  </si>
  <si>
    <t>贵州德江</t>
  </si>
  <si>
    <t>贵州省铜仁市德江县</t>
  </si>
  <si>
    <t>贵州都匀</t>
  </si>
  <si>
    <t>1906795524@qq.com</t>
  </si>
  <si>
    <t>606</t>
  </si>
  <si>
    <t>姚廷兰</t>
  </si>
  <si>
    <t>1997.08.21</t>
  </si>
  <si>
    <t>522121199708217064</t>
  </si>
  <si>
    <t>贵州省遵义县虾子镇兰生村兰生组</t>
  </si>
  <si>
    <t>yaotinglan@163.com</t>
  </si>
  <si>
    <t>631</t>
  </si>
  <si>
    <t>刘美霞</t>
  </si>
  <si>
    <t>52242419971012062X</t>
  </si>
  <si>
    <t xml:space="preserve">中共预备党员
</t>
  </si>
  <si>
    <t xml:space="preserve">贵州省金沙县
</t>
  </si>
  <si>
    <t xml:space="preserve">黔南民族师范学院
</t>
  </si>
  <si>
    <t>学科教学（语文）</t>
  </si>
  <si>
    <t>研究生（硕士学位）</t>
  </si>
  <si>
    <t xml:space="preserve">2838810414@qq.com
</t>
  </si>
  <si>
    <t>626</t>
  </si>
  <si>
    <t>熊敏</t>
  </si>
  <si>
    <t>522130199803022827</t>
  </si>
  <si>
    <t>贵州省遵义市</t>
  </si>
  <si>
    <t>中国古代文学</t>
  </si>
  <si>
    <t xml:space="preserve">shixiongmina@163.com
</t>
  </si>
  <si>
    <t>635</t>
  </si>
  <si>
    <t>王桂梅</t>
  </si>
  <si>
    <t>522425199704206204</t>
  </si>
  <si>
    <t xml:space="preserve">贵州省织金县
</t>
  </si>
  <si>
    <t>学科教学(语文)</t>
  </si>
  <si>
    <t xml:space="preserve">1281838295@qq.com
</t>
  </si>
  <si>
    <t>646</t>
  </si>
  <si>
    <t>李伟方</t>
  </si>
  <si>
    <t>522424199809160015</t>
  </si>
  <si>
    <t xml:space="preserve">贵州省毕节市金沙县
</t>
  </si>
  <si>
    <t xml:space="preserve">贵州师范大学
</t>
  </si>
  <si>
    <t>运筹学与控制论</t>
  </si>
  <si>
    <t xml:space="preserve">weifangliedu@163.com
</t>
  </si>
  <si>
    <t>655</t>
  </si>
  <si>
    <t>陈红英</t>
  </si>
  <si>
    <t>522226199710093301</t>
  </si>
  <si>
    <t>贵州印江</t>
  </si>
  <si>
    <t xml:space="preserve">1761192347@qq.com
</t>
  </si>
  <si>
    <t>657</t>
  </si>
  <si>
    <t>吕庆艳</t>
  </si>
  <si>
    <t>522427199708160744</t>
  </si>
  <si>
    <t xml:space="preserve">贵州省威宁县
</t>
  </si>
  <si>
    <t xml:space="preserve">2236896703@qq.com
</t>
  </si>
  <si>
    <t>621</t>
  </si>
  <si>
    <t>赵红</t>
  </si>
  <si>
    <t>522425199508230100</t>
  </si>
  <si>
    <t>南宁师范大学</t>
  </si>
  <si>
    <t>南宁</t>
  </si>
  <si>
    <t>3339584353@qq.com</t>
  </si>
  <si>
    <t>705</t>
  </si>
  <si>
    <t>邵娜娜</t>
  </si>
  <si>
    <t>410727199112062683</t>
  </si>
  <si>
    <t>河南 新乡</t>
  </si>
  <si>
    <t>贵阳中医学院</t>
  </si>
  <si>
    <t>中医内科学</t>
  </si>
  <si>
    <t>主治医师</t>
  </si>
  <si>
    <t>中级</t>
  </si>
  <si>
    <t>金沙县中医医院</t>
  </si>
  <si>
    <t>1210549816@qq.com</t>
  </si>
  <si>
    <t>测试专业技能</t>
  </si>
  <si>
    <t>707</t>
  </si>
  <si>
    <t>杨靖</t>
  </si>
  <si>
    <t>522130199309282818</t>
  </si>
  <si>
    <t>贵州 仁怀</t>
  </si>
  <si>
    <t>贵州中医药大学</t>
  </si>
  <si>
    <t>中西医结合临床</t>
  </si>
  <si>
    <t>执业医师</t>
  </si>
  <si>
    <t>2419262530@qq.com</t>
  </si>
  <si>
    <t>706</t>
  </si>
  <si>
    <t>杨学奇</t>
  </si>
  <si>
    <t>430511199202248010</t>
  </si>
  <si>
    <t>湖南 邵阳</t>
  </si>
  <si>
    <t>湖南邵阳</t>
  </si>
  <si>
    <t>1051428786@qq.com</t>
  </si>
  <si>
    <t>差毕业证学位证</t>
  </si>
  <si>
    <t>691</t>
  </si>
  <si>
    <t>杨爱爱</t>
  </si>
  <si>
    <t>522428199701091826</t>
  </si>
  <si>
    <t xml:space="preserve">贵州省赫章县松林坡白族彝族苗族乡拱桥村杨梅坡组
</t>
  </si>
  <si>
    <t xml:space="preserve">沈阳化工大学
</t>
  </si>
  <si>
    <t>化学</t>
  </si>
  <si>
    <t>18230930317@qq.com</t>
  </si>
  <si>
    <t>686</t>
  </si>
  <si>
    <t>陈秋梅</t>
  </si>
  <si>
    <t>522426199702200841</t>
  </si>
  <si>
    <t xml:space="preserve">贵州省纳雍县
</t>
  </si>
  <si>
    <t xml:space="preserve">云南师范大学
</t>
  </si>
  <si>
    <t>有机化学</t>
  </si>
  <si>
    <t xml:space="preserve">932318602@qq.com
</t>
  </si>
  <si>
    <t>696</t>
  </si>
  <si>
    <t>邓会玲</t>
  </si>
  <si>
    <t>522426199712012422</t>
  </si>
  <si>
    <t>学科教学（化学）</t>
  </si>
  <si>
    <t xml:space="preserve">2352279760@qq.com
</t>
  </si>
  <si>
    <t>699</t>
  </si>
  <si>
    <t>张宏</t>
  </si>
  <si>
    <t>522425199607216355</t>
  </si>
  <si>
    <t xml:space="preserve">共青团员
</t>
  </si>
  <si>
    <t xml:space="preserve">1593683212@qq.com
</t>
  </si>
  <si>
    <t>671</t>
  </si>
  <si>
    <t>杨娇</t>
  </si>
  <si>
    <t>522426199609271629</t>
  </si>
  <si>
    <t xml:space="preserve">贵州师范大学   </t>
  </si>
  <si>
    <t>贵州师范大学   学科教学</t>
  </si>
  <si>
    <t>1651229910@qq.com</t>
  </si>
  <si>
    <t>677</t>
  </si>
  <si>
    <t>李林怀</t>
  </si>
  <si>
    <t>522121199702222241</t>
  </si>
  <si>
    <t xml:space="preserve">贵州省遵义市播州区
</t>
  </si>
  <si>
    <t xml:space="preserve">贵州大学
</t>
  </si>
  <si>
    <t xml:space="preserve">2735656955@qq.com
</t>
  </si>
  <si>
    <t>679</t>
  </si>
  <si>
    <t>钟婷</t>
  </si>
  <si>
    <t>522422199810227261</t>
  </si>
  <si>
    <t xml:space="preserve">贵州省毕节市
</t>
  </si>
  <si>
    <t xml:space="preserve">桂林理工大学
</t>
  </si>
  <si>
    <t xml:space="preserve">2473986963@qq.com
</t>
  </si>
  <si>
    <t>692</t>
  </si>
  <si>
    <t>郭欢</t>
  </si>
  <si>
    <t>522426199810010324</t>
  </si>
  <si>
    <t xml:space="preserve">2876848094@qq.com
</t>
  </si>
  <si>
    <t>690</t>
  </si>
  <si>
    <t>龙贵军</t>
  </si>
  <si>
    <t>52242619980123625X</t>
  </si>
  <si>
    <t xml:space="preserve">1150667048@qq.com
</t>
  </si>
  <si>
    <t>674</t>
  </si>
  <si>
    <t>周玉</t>
  </si>
  <si>
    <t>522428199801020646</t>
  </si>
  <si>
    <t>贵州
省毕节市赫章县</t>
  </si>
  <si>
    <t xml:space="preserve">贵州大学化学
</t>
  </si>
  <si>
    <t xml:space="preserve">631225821@qq.com
</t>
  </si>
  <si>
    <t>704</t>
  </si>
  <si>
    <t>吴吉</t>
  </si>
  <si>
    <t>522426199708287730</t>
  </si>
  <si>
    <t xml:space="preserve">贵州省毕节市流仓桥办事处贵州工程应用技术学院学生宿舍
</t>
  </si>
  <si>
    <t xml:space="preserve">哈尔滨体育学院 </t>
  </si>
  <si>
    <t>体育教育训练学</t>
  </si>
  <si>
    <t xml:space="preserve">1922672792@qq.com
</t>
  </si>
  <si>
    <t>700</t>
  </si>
  <si>
    <t>邵宝军</t>
  </si>
  <si>
    <t>522401199508121018</t>
  </si>
  <si>
    <t xml:space="preserve">共
青团员
</t>
  </si>
  <si>
    <t>哈尔滨体育学院</t>
  </si>
  <si>
    <t>民族传统体育学</t>
  </si>
  <si>
    <t xml:space="preserve">往届
</t>
  </si>
  <si>
    <t>1010022067@qq.com</t>
  </si>
  <si>
    <t>701</t>
  </si>
  <si>
    <t>杨正东</t>
  </si>
  <si>
    <t>522623199802043611</t>
  </si>
  <si>
    <t>贵州省施秉县</t>
  </si>
  <si>
    <t xml:space="preserve">武汉体育学院
</t>
  </si>
  <si>
    <t xml:space="preserve">228394944@qq.com
</t>
  </si>
  <si>
    <t>黄清</t>
  </si>
  <si>
    <t>522226198306100050</t>
  </si>
  <si>
    <t>遵义医学院</t>
  </si>
  <si>
    <t>医学影像学</t>
  </si>
  <si>
    <t>本科</t>
  </si>
  <si>
    <t>副主任医师</t>
  </si>
  <si>
    <t>专业技术七级</t>
  </si>
  <si>
    <t>遵义市第一人民医院</t>
  </si>
  <si>
    <t>事业人员</t>
  </si>
  <si>
    <t>遵义市第一人民医院副主任医师</t>
  </si>
  <si>
    <t>18985682610</t>
  </si>
  <si>
    <t>huangqing110@163.com</t>
  </si>
  <si>
    <t>现场报名</t>
  </si>
  <si>
    <t>罗华松</t>
  </si>
  <si>
    <t>522424199704080617</t>
  </si>
  <si>
    <t xml:space="preserve">贵州省毕节市金沙县
</t>
  </si>
  <si>
    <t xml:space="preserve">西安体育学院
</t>
  </si>
  <si>
    <t xml:space="preserve">社会体育指导
</t>
  </si>
  <si>
    <t xml:space="preserve">1487390090@qq.com
</t>
  </si>
  <si>
    <t>不合格</t>
  </si>
  <si>
    <t>专业不符合</t>
  </si>
  <si>
    <t>李文英</t>
  </si>
  <si>
    <t>520203199612033982</t>
  </si>
  <si>
    <t xml:space="preserve">贵州六枝特区
</t>
  </si>
  <si>
    <t>贵州六枝特区</t>
  </si>
  <si>
    <t>体育教学</t>
  </si>
  <si>
    <t xml:space="preserve">2998174474@qq.com
</t>
  </si>
  <si>
    <t>黄芳</t>
  </si>
  <si>
    <t>522427199808150148</t>
  </si>
  <si>
    <t xml:space="preserve">中共党员
</t>
  </si>
  <si>
    <t>青岛大学</t>
  </si>
  <si>
    <t>学科教学（体育）</t>
  </si>
  <si>
    <t xml:space="preserve">huangfang121w@163.com
</t>
  </si>
  <si>
    <t>代琳</t>
  </si>
  <si>
    <t>522423199704085649</t>
  </si>
  <si>
    <t>贵州
黔西</t>
  </si>
  <si>
    <t xml:space="preserve">贵州省黔西市甘棠镇仲那村柿花树组
</t>
  </si>
  <si>
    <t xml:space="preserve">121905295@qq.com
</t>
  </si>
  <si>
    <t>蔡国富</t>
  </si>
  <si>
    <t>522428199310220619</t>
  </si>
  <si>
    <t xml:space="preserve">贵州省赫章县财神镇
</t>
  </si>
  <si>
    <t xml:space="preserve">2396390585@qq.com
</t>
  </si>
  <si>
    <t xml:space="preserve">专业不符合
</t>
  </si>
  <si>
    <t>李庆丰</t>
  </si>
  <si>
    <t>522128199412211530</t>
  </si>
  <si>
    <t xml:space="preserve">贵州省湄潭县黄家坝街道办事处
</t>
  </si>
  <si>
    <t xml:space="preserve">华东师范大学
</t>
  </si>
  <si>
    <t xml:space="preserve">1720760770@qq.com
</t>
  </si>
  <si>
    <t>肖坤</t>
  </si>
  <si>
    <t>522725199505024834</t>
  </si>
  <si>
    <t>贵州瓮安</t>
  </si>
  <si>
    <t xml:space="preserve">贵州省瓮安县
</t>
  </si>
  <si>
    <t xml:space="preserve">1379297683@qq.com
</t>
  </si>
  <si>
    <t>杨艳</t>
  </si>
  <si>
    <t>520203199609090126</t>
  </si>
  <si>
    <t xml:space="preserve">贵州六盘水
</t>
  </si>
  <si>
    <t>183751663984</t>
  </si>
  <si>
    <t xml:space="preserve">2461594930@qq.com
</t>
  </si>
  <si>
    <t>李德近</t>
  </si>
  <si>
    <t>1995-09-28</t>
  </si>
  <si>
    <t>522427199509282810</t>
  </si>
  <si>
    <t>2022.12</t>
  </si>
  <si>
    <t>中国农业科学院农业资源与农业区划研究所</t>
  </si>
  <si>
    <t>土壤学专业</t>
  </si>
  <si>
    <t>农业农村部</t>
  </si>
  <si>
    <t>1782362600@qq.com</t>
  </si>
  <si>
    <r>
      <rPr>
        <sz val="8"/>
        <color rgb="FFFF0000"/>
        <rFont val="宋体"/>
        <charset val="134"/>
      </rPr>
      <t>不</t>
    </r>
    <r>
      <rPr>
        <sz val="8"/>
        <color rgb="FF000000"/>
        <rFont val="宋体"/>
        <charset val="134"/>
      </rPr>
      <t>合格</t>
    </r>
  </si>
  <si>
    <t>差研究生就业推荐表</t>
  </si>
  <si>
    <t>罗浪琴</t>
  </si>
  <si>
    <t>1996-07-13</t>
  </si>
  <si>
    <t>522424199607133828</t>
  </si>
  <si>
    <t>塔里木大学</t>
  </si>
  <si>
    <t>农艺与种业专业</t>
  </si>
  <si>
    <t>1500617444@qq.com</t>
  </si>
  <si>
    <t>专业不符</t>
  </si>
  <si>
    <t>廖远行</t>
  </si>
  <si>
    <t>1997-07-12</t>
  </si>
  <si>
    <t>522121199707127681</t>
  </si>
  <si>
    <t>农业资源与环境</t>
  </si>
  <si>
    <t>791849349@qq.com</t>
  </si>
  <si>
    <t>2023.03.06</t>
  </si>
  <si>
    <t>周维</t>
  </si>
  <si>
    <t>1987-12-17</t>
  </si>
  <si>
    <t>43072119871217222X</t>
  </si>
  <si>
    <t>湖南常德</t>
  </si>
  <si>
    <t>江苏常州</t>
  </si>
  <si>
    <t>植物营养学</t>
  </si>
  <si>
    <t>贵州智之邦农业科技发展有限公司</t>
  </si>
  <si>
    <t>327303762@qq.com</t>
  </si>
  <si>
    <t>胡吉会</t>
  </si>
  <si>
    <t>1995-07-06</t>
  </si>
  <si>
    <t>520122199507061221</t>
  </si>
  <si>
    <t>贵州省息烽县</t>
  </si>
  <si>
    <t>1754038321@qq.com</t>
  </si>
  <si>
    <t>3.2审核</t>
  </si>
  <si>
    <t>李光炫</t>
  </si>
  <si>
    <t>1992-04-12</t>
  </si>
  <si>
    <t>522122199204120847</t>
  </si>
  <si>
    <t>福建农林大学</t>
  </si>
  <si>
    <t>见习人员</t>
  </si>
  <si>
    <t>习水县工业与能源局</t>
  </si>
  <si>
    <t>1975642358@qq.com</t>
  </si>
  <si>
    <t>李超</t>
  </si>
  <si>
    <t>1996-11-12</t>
  </si>
  <si>
    <t>522425199611127232</t>
  </si>
  <si>
    <t>1275809447@qq.com</t>
  </si>
  <si>
    <t>林科运</t>
  </si>
  <si>
    <t>1997-02-28</t>
  </si>
  <si>
    <t>522428199702281031</t>
  </si>
  <si>
    <t>扬州大学生物科学与技术学院</t>
  </si>
  <si>
    <t>生物学专业</t>
  </si>
  <si>
    <t>1733041272@qq.com</t>
  </si>
  <si>
    <t>王威锐</t>
  </si>
  <si>
    <t>1996-08-13</t>
  </si>
  <si>
    <t>522128199608136536</t>
  </si>
  <si>
    <t>贵州湄潭县</t>
  </si>
  <si>
    <t>农艺与种业专业（茶树植保方向）</t>
  </si>
  <si>
    <t>贵州省农业科学院茶叶研究所</t>
  </si>
  <si>
    <t>weiruiwang0813@126.com</t>
  </si>
  <si>
    <t>新增</t>
  </si>
  <si>
    <t>韦云</t>
  </si>
  <si>
    <t>1996-06-24</t>
  </si>
  <si>
    <t>522424199606242264</t>
  </si>
  <si>
    <t xml:space="preserve">贵州师范大学 </t>
  </si>
  <si>
    <t>生态学</t>
  </si>
  <si>
    <t>1690033857@qq.com</t>
  </si>
  <si>
    <t>安靖</t>
  </si>
  <si>
    <t>1996-06-02</t>
  </si>
  <si>
    <t>52222919960602281X</t>
  </si>
  <si>
    <t>贵州省铜仁市</t>
  </si>
  <si>
    <t>贵州松桃</t>
  </si>
  <si>
    <t>476066909@qq.com</t>
  </si>
  <si>
    <t>陈钰焓</t>
  </si>
  <si>
    <t>1998-10-04</t>
  </si>
  <si>
    <t>522422199810044043</t>
  </si>
  <si>
    <t>湖南农业大学</t>
  </si>
  <si>
    <t>chenyuhan180@163.com</t>
  </si>
  <si>
    <t>彭洪洋</t>
  </si>
  <si>
    <t>1994-01-11</t>
  </si>
  <si>
    <t>522428199401110271</t>
  </si>
  <si>
    <t>吉林大学</t>
  </si>
  <si>
    <t>动物营养与饲料科学</t>
  </si>
  <si>
    <t>penghy9915@163.com</t>
  </si>
  <si>
    <t>汪茫茫</t>
  </si>
  <si>
    <t>1998-02-10</t>
  </si>
  <si>
    <t>522422199802103242</t>
  </si>
  <si>
    <t>wmm15116113@163.com</t>
  </si>
  <si>
    <t>袁  铜</t>
  </si>
  <si>
    <t>1997-04-17</t>
  </si>
  <si>
    <t>520202199704177733</t>
  </si>
  <si>
    <t>贵州盘县</t>
  </si>
  <si>
    <t>华南农业大学</t>
  </si>
  <si>
    <t>yt2444366197@163.com</t>
  </si>
  <si>
    <t>胡荣斌</t>
  </si>
  <si>
    <t>1997-01-27</t>
  </si>
  <si>
    <t>522401199701276417</t>
  </si>
  <si>
    <t xml:space="preserve">贵州大学 </t>
  </si>
  <si>
    <r>
      <rPr>
        <sz val="8"/>
        <color indexed="8"/>
        <rFont val="宋体"/>
        <charset val="134"/>
      </rPr>
      <t>动物营养与饲料科学</t>
    </r>
    <r>
      <rPr>
        <sz val="8"/>
        <color rgb="FFFF0000"/>
        <rFont val="宋体"/>
        <charset val="134"/>
      </rPr>
      <t>（畜牧学）</t>
    </r>
  </si>
  <si>
    <t>1497090655@qq.com</t>
  </si>
  <si>
    <t>付开斌</t>
  </si>
  <si>
    <t>1998-06-21</t>
  </si>
  <si>
    <t>522423199806219011</t>
  </si>
  <si>
    <t>1096098536@qq.com</t>
  </si>
  <si>
    <t>郜道玉</t>
  </si>
  <si>
    <t>1997-04-11</t>
  </si>
  <si>
    <t>522428199704114683</t>
  </si>
  <si>
    <t>长江大学</t>
  </si>
  <si>
    <t>1662971348@qq.com</t>
  </si>
  <si>
    <t>无证件照。无身份证反面，就业推荐表不完整</t>
  </si>
  <si>
    <t>张燕</t>
  </si>
  <si>
    <t>1997-06-26</t>
  </si>
  <si>
    <t>522225199706267827</t>
  </si>
  <si>
    <t>临床兽医学</t>
  </si>
  <si>
    <t>2305471773@qq.com</t>
  </si>
  <si>
    <t>张天西</t>
  </si>
  <si>
    <t>1995-04-02</t>
  </si>
  <si>
    <t>520202199504027837</t>
  </si>
  <si>
    <t>1247590572@qq.com</t>
  </si>
  <si>
    <t>向军</t>
  </si>
  <si>
    <t>1997-07-27</t>
  </si>
  <si>
    <t>522224199707270853</t>
  </si>
  <si>
    <t>侗族</t>
  </si>
  <si>
    <t>1724515687@qq.com</t>
  </si>
  <si>
    <t>杨恒</t>
  </si>
  <si>
    <t>1996-06-26</t>
  </si>
  <si>
    <t>522224199606264411</t>
  </si>
  <si>
    <t>1872394173@qq.com</t>
  </si>
  <si>
    <t>研究生非全日制</t>
  </si>
  <si>
    <t>黄胜</t>
  </si>
  <si>
    <t>1993-12-13</t>
  </si>
  <si>
    <t>522422199312137212</t>
  </si>
  <si>
    <r>
      <rPr>
        <sz val="8"/>
        <color indexed="8"/>
        <rFont val="宋体"/>
        <charset val="134"/>
      </rPr>
      <t>水产养殖</t>
    </r>
    <r>
      <rPr>
        <sz val="8"/>
        <color rgb="FFFF0000"/>
        <rFont val="宋体"/>
        <charset val="134"/>
      </rPr>
      <t>学</t>
    </r>
  </si>
  <si>
    <t>贵州省生态渔业有限公司</t>
  </si>
  <si>
    <t>948087478@qq.com</t>
  </si>
  <si>
    <t>专业不符合岗位要求</t>
  </si>
  <si>
    <t>朱春峰</t>
  </si>
  <si>
    <t>1983-02-13</t>
  </si>
  <si>
    <t>320683198302136857</t>
  </si>
  <si>
    <t>江苏南通</t>
  </si>
  <si>
    <t>江苏苏州</t>
  </si>
  <si>
    <t>苏州大学</t>
  </si>
  <si>
    <t>水产养殖</t>
  </si>
  <si>
    <t>苏州市农产品质量安全监测中心</t>
  </si>
  <si>
    <t>153236001@qq.com</t>
  </si>
  <si>
    <t>杨秋菊</t>
  </si>
  <si>
    <t>1997-09-24</t>
  </si>
  <si>
    <t>522631199709249228</t>
  </si>
  <si>
    <t>南昌大学</t>
  </si>
  <si>
    <t>958433748@qq.com</t>
  </si>
  <si>
    <t>刘春杰</t>
  </si>
  <si>
    <t>511521199906024270</t>
  </si>
  <si>
    <t>四川宜宾</t>
  </si>
  <si>
    <t>四川省宜宾市叙州区</t>
  </si>
  <si>
    <t>电子商务</t>
  </si>
  <si>
    <t>FallingU5201314@outlook.com</t>
  </si>
  <si>
    <t>专业、学历不符合</t>
  </si>
  <si>
    <t>尹昌燕</t>
  </si>
  <si>
    <t>522121199804251828</t>
  </si>
  <si>
    <t>郑州大学</t>
  </si>
  <si>
    <t>13972002751</t>
  </si>
  <si>
    <t>1003797718@qq.com</t>
  </si>
  <si>
    <t>缺毕业证或就业推荐表且主动放弃</t>
  </si>
  <si>
    <t>王龙</t>
  </si>
  <si>
    <t>522401199608017912</t>
  </si>
  <si>
    <t>广东工业大学</t>
  </si>
  <si>
    <t>15664664116</t>
  </si>
  <si>
    <t>1622238078@qq.com</t>
  </si>
  <si>
    <t>阮俊涛</t>
  </si>
  <si>
    <t>522427199610182013</t>
  </si>
  <si>
    <t>回</t>
  </si>
  <si>
    <t>湘潭大学</t>
  </si>
  <si>
    <t>19985477166</t>
  </si>
  <si>
    <t>1628269455@qq.com</t>
  </si>
  <si>
    <t>已电话通知联系补材料，但对方未补</t>
  </si>
  <si>
    <t>江涛</t>
  </si>
  <si>
    <t>520201199412182016</t>
  </si>
  <si>
    <t>贵州六盘水</t>
  </si>
  <si>
    <t>大连理工大学</t>
  </si>
  <si>
    <t>水利工程</t>
  </si>
  <si>
    <t>助理工程师</t>
  </si>
  <si>
    <t>957192546@qq.com</t>
  </si>
  <si>
    <t>资料不合格，本人放弃</t>
  </si>
  <si>
    <t>陈中向</t>
  </si>
  <si>
    <t>530381199703213379</t>
  </si>
  <si>
    <t>东南大学</t>
  </si>
  <si>
    <t>15850619608</t>
  </si>
  <si>
    <t>2567220731@qq.com</t>
  </si>
  <si>
    <t>刘飞杨</t>
  </si>
  <si>
    <t>522230199712290039</t>
  </si>
  <si>
    <t>侗</t>
  </si>
  <si>
    <t>宁夏大学土木与水利工程学院</t>
  </si>
  <si>
    <t>15185927893</t>
  </si>
  <si>
    <t>605627934@qq.com</t>
  </si>
  <si>
    <t>罗云</t>
  </si>
  <si>
    <t>52242719950615125X</t>
  </si>
  <si>
    <t>河北工程大学水利系</t>
  </si>
  <si>
    <t>15902673914</t>
  </si>
  <si>
    <t>270501533@qq.com</t>
  </si>
  <si>
    <t>梅静</t>
  </si>
  <si>
    <t>522129199611072541</t>
  </si>
  <si>
    <t>贵州余庆</t>
  </si>
  <si>
    <t>西北师范大学</t>
  </si>
  <si>
    <t>18798127019</t>
  </si>
  <si>
    <t>mjing652016@163.com</t>
  </si>
  <si>
    <t>高连昀</t>
  </si>
  <si>
    <t>530381199810042114</t>
  </si>
  <si>
    <t>云南省宣威市</t>
  </si>
  <si>
    <t>15987427358</t>
  </si>
  <si>
    <t>2273276150@qq.com</t>
  </si>
  <si>
    <t>蒋燚</t>
  </si>
  <si>
    <t>522424199801223000</t>
  </si>
  <si>
    <t>错误</t>
  </si>
  <si>
    <t>资源与环境的二级专业</t>
  </si>
  <si>
    <t>张俊双</t>
  </si>
  <si>
    <t>50022119960719561X</t>
  </si>
  <si>
    <t>重庆市长寿区</t>
  </si>
  <si>
    <t>19102329015</t>
  </si>
  <si>
    <t>1010472749@qq.com</t>
  </si>
  <si>
    <t>吴贵军</t>
  </si>
  <si>
    <t>500239199609050370</t>
  </si>
  <si>
    <t>重庆黔江</t>
  </si>
  <si>
    <t>15123799453</t>
  </si>
  <si>
    <t>458460057@qq.com</t>
  </si>
  <si>
    <t>陈璐</t>
  </si>
  <si>
    <t>522428199711284904</t>
  </si>
  <si>
    <t>上海理工大学</t>
  </si>
  <si>
    <t>13096823219</t>
  </si>
  <si>
    <t>13096823219@163.com</t>
  </si>
  <si>
    <t>何潇</t>
  </si>
  <si>
    <t>500104199710312413</t>
  </si>
  <si>
    <t>重庆大渡口</t>
  </si>
  <si>
    <t>重庆科技学院建筑工程学院</t>
  </si>
  <si>
    <t>18375612213</t>
  </si>
  <si>
    <t>925400060@qq.com</t>
  </si>
  <si>
    <t>金旭</t>
  </si>
  <si>
    <t>522428199705170230</t>
  </si>
  <si>
    <t>15186142812</t>
  </si>
  <si>
    <t>jinxucwhh@163.com</t>
  </si>
  <si>
    <t>贵州息烽</t>
  </si>
  <si>
    <t>18745977015</t>
  </si>
  <si>
    <t>张青霞</t>
  </si>
  <si>
    <t>52240119930208862X</t>
  </si>
  <si>
    <t>防灾科技学院</t>
  </si>
  <si>
    <t>1197517833@qq.com</t>
  </si>
  <si>
    <t>李荣发</t>
  </si>
  <si>
    <t>52242719960708755X</t>
  </si>
  <si>
    <t>西南交通大学</t>
  </si>
  <si>
    <t>地质工程</t>
  </si>
  <si>
    <t>18380391691</t>
  </si>
  <si>
    <t>228215847@qq.com</t>
  </si>
  <si>
    <r>
      <rPr>
        <sz val="8"/>
        <color rgb="FFFF0000"/>
        <rFont val="宋体"/>
        <charset val="134"/>
      </rPr>
      <t>不</t>
    </r>
    <r>
      <rPr>
        <sz val="8"/>
        <rFont val="宋体"/>
        <charset val="134"/>
      </rPr>
      <t>合格</t>
    </r>
  </si>
  <si>
    <t>报考人差学籍验证报告</t>
  </si>
  <si>
    <t>熊桂芳</t>
  </si>
  <si>
    <t>522228199707081767</t>
  </si>
  <si>
    <t>南京信息工程大学</t>
  </si>
  <si>
    <t>测绘工程</t>
  </si>
  <si>
    <t>18851771818</t>
  </si>
  <si>
    <t>1792677712@qq.com</t>
  </si>
  <si>
    <t>贵州省黔西县中坪镇吉丰村下寨组</t>
  </si>
  <si>
    <t>谭朝雪</t>
  </si>
  <si>
    <t>522121199711193067</t>
  </si>
  <si>
    <t>贵州省遵义市播州区鸭溪镇白蜡坎村小坝十二组</t>
  </si>
  <si>
    <t>北京林业大学</t>
  </si>
  <si>
    <t>tanchaoxuejy@163.com</t>
  </si>
  <si>
    <t>文敏</t>
  </si>
  <si>
    <t>532128199802145526</t>
  </si>
  <si>
    <t>预备党员</t>
  </si>
  <si>
    <t>云南昭通</t>
  </si>
  <si>
    <t>云南昭通镇雄</t>
  </si>
  <si>
    <t>西华师范大学</t>
  </si>
  <si>
    <t>1434248621@qq.com</t>
  </si>
  <si>
    <t>邵大江</t>
  </si>
  <si>
    <t>522401199703116812</t>
  </si>
  <si>
    <t>1127669246@qq.com</t>
  </si>
  <si>
    <t>贵州省毕节市赫章县</t>
  </si>
  <si>
    <t>孟湘尧</t>
  </si>
  <si>
    <t>500107199504218935</t>
  </si>
  <si>
    <t>重庆市九龙坡区</t>
  </si>
  <si>
    <t xml:space="preserve">新疆大学 </t>
  </si>
  <si>
    <t>择业期</t>
  </si>
  <si>
    <t>2453707143@qq.com</t>
  </si>
  <si>
    <t>孔令伟</t>
  </si>
  <si>
    <t>522427199611163834</t>
  </si>
  <si>
    <t>贵州省威宁县金斗镇红石村滑石组</t>
  </si>
  <si>
    <t>高中地理教师资格证</t>
  </si>
  <si>
    <t>konglw@gznu.edu.cn</t>
  </si>
  <si>
    <t>未审</t>
  </si>
  <si>
    <t>贵州省金沙县安底镇解放街</t>
  </si>
  <si>
    <t>合同制人员</t>
  </si>
  <si>
    <t>民办院校</t>
  </si>
  <si>
    <t>1913489147@QQ.com</t>
  </si>
  <si>
    <t>李瑶</t>
  </si>
  <si>
    <t>532527199706182023</t>
  </si>
  <si>
    <t>云南泸西</t>
  </si>
  <si>
    <t>云南省红河州泸西县旧城镇黑舍村</t>
  </si>
  <si>
    <t>生态旅游</t>
  </si>
  <si>
    <t>教师资格证(中职旅游服务类）、导游资格证</t>
  </si>
  <si>
    <t>1804290706@qq.com</t>
  </si>
  <si>
    <t>曾媛</t>
  </si>
  <si>
    <t>520203199807310521</t>
  </si>
  <si>
    <t>贵州六枝</t>
  </si>
  <si>
    <t>刘启征</t>
  </si>
  <si>
    <t>522401199904121511</t>
  </si>
  <si>
    <t>重庆市南岸区海棠溪街道学府大道66号</t>
  </si>
  <si>
    <t>1442029330@qq.com</t>
  </si>
  <si>
    <t>罗永强</t>
  </si>
  <si>
    <t>522121199610261614</t>
  </si>
  <si>
    <t>1783500230@QQ.com</t>
  </si>
  <si>
    <t xml:space="preserve">身份证已过期 </t>
  </si>
  <si>
    <t>田青松</t>
  </si>
  <si>
    <t>52222819970707361X</t>
  </si>
  <si>
    <t>贵州沿河</t>
  </si>
  <si>
    <t>贵州省沿河县</t>
  </si>
  <si>
    <t>长安大学</t>
  </si>
  <si>
    <t>陕西省西安市南二环中段</t>
  </si>
  <si>
    <t>2281564812@qq.com</t>
  </si>
  <si>
    <t>鲜波</t>
  </si>
  <si>
    <t>511322199412112874</t>
  </si>
  <si>
    <t>四川营山</t>
  </si>
  <si>
    <t>四川省南充市营山县</t>
  </si>
  <si>
    <t>集美大学</t>
  </si>
  <si>
    <t>四川省成都金牛区金科东路50号5号楼402号</t>
  </si>
  <si>
    <t>北京经纬恒润科技有限公司成都分公司工作员</t>
  </si>
  <si>
    <t>986753952@qq.com</t>
  </si>
  <si>
    <t>吴俊杰</t>
  </si>
  <si>
    <t>522401199902137018</t>
  </si>
  <si>
    <t>武汉工程大学</t>
  </si>
  <si>
    <t>湖北省武汉市洪山区雄楚大道693号</t>
  </si>
  <si>
    <t>2336444592@qq.com</t>
  </si>
  <si>
    <t>522528199811250053</t>
  </si>
  <si>
    <t>贵州安顺关岭</t>
  </si>
  <si>
    <t>贵州省安顺市关岭县关索镇</t>
  </si>
  <si>
    <t>浙江海洋大学</t>
  </si>
  <si>
    <t>浙江省舟山市临城新区</t>
  </si>
  <si>
    <t>762484013@qq.com</t>
  </si>
  <si>
    <t>路洪雷</t>
  </si>
  <si>
    <t>522401199705233211</t>
  </si>
  <si>
    <t>陕西省西安市雁塔区南二环中段</t>
  </si>
  <si>
    <t>1843013772@qq.com</t>
  </si>
  <si>
    <t>袁吕</t>
  </si>
  <si>
    <t>520201199805193656</t>
  </si>
  <si>
    <t>贵州省六盘水钟山区</t>
  </si>
  <si>
    <t>道路与铁道工程</t>
  </si>
  <si>
    <t>四川省成都市金牛区二环路北一段111号</t>
  </si>
  <si>
    <t>2551740068@qq.com</t>
  </si>
  <si>
    <t>肖立福</t>
  </si>
  <si>
    <t>131126198703152453</t>
  </si>
  <si>
    <t>河北衡水</t>
  </si>
  <si>
    <t>石家庄高新区珠江大道263号</t>
  </si>
  <si>
    <t>中交远洲交通科技集团有限公司工作员</t>
  </si>
  <si>
    <t>xiaolifu2012@163.com</t>
  </si>
  <si>
    <t>94</t>
  </si>
  <si>
    <t>赵吟秋</t>
  </si>
  <si>
    <t>522422199808164425</t>
  </si>
  <si>
    <t>贵州省毕节市大方县</t>
  </si>
  <si>
    <t>1252146964@qq.com</t>
  </si>
  <si>
    <t>95</t>
  </si>
  <si>
    <t>朱政东</t>
  </si>
  <si>
    <t>520181199407210015</t>
  </si>
  <si>
    <t>贵州省贵阳市清镇东门桥红树东方逸盛轩4单元101</t>
  </si>
  <si>
    <t>工程管理</t>
  </si>
  <si>
    <t>非应届</t>
  </si>
  <si>
    <t>贵州省贵阳市南明区中华南路</t>
  </si>
  <si>
    <t>贵州升智交科信息技术发展有限公司工作员</t>
  </si>
  <si>
    <t>2383532835@qq.com</t>
  </si>
  <si>
    <t>本人所学专业与引才专业不一致。</t>
  </si>
  <si>
    <t>97</t>
  </si>
  <si>
    <t>黄之辉</t>
  </si>
  <si>
    <t>1995.10</t>
  </si>
  <si>
    <t>未填写</t>
  </si>
  <si>
    <t>2018856697@qq.com</t>
  </si>
  <si>
    <t>98</t>
  </si>
  <si>
    <t>崔彪</t>
  </si>
  <si>
    <t>513901199512084818</t>
  </si>
  <si>
    <t>四川省资阳市雁江区</t>
  </si>
  <si>
    <t>西南石油大学地科院</t>
  </si>
  <si>
    <t>地质资源与地质工程</t>
  </si>
  <si>
    <t>529882538@qq.com</t>
  </si>
  <si>
    <t>99</t>
  </si>
  <si>
    <t>李欢迎</t>
  </si>
  <si>
    <t>341621198812260511</t>
  </si>
  <si>
    <t>安徽亳州</t>
  </si>
  <si>
    <t>四川眉山</t>
  </si>
  <si>
    <t xml:space="preserve">中国地质大学（北京） </t>
  </si>
  <si>
    <t>工程师</t>
  </si>
  <si>
    <t>九级</t>
  </si>
  <si>
    <t>四川省眉山市东坡区</t>
  </si>
  <si>
    <t>眉山市东坡区土地储备中心工作人员</t>
  </si>
  <si>
    <t>1228226850@qq.com</t>
  </si>
  <si>
    <t>100</t>
  </si>
  <si>
    <t>杨兰</t>
  </si>
  <si>
    <t>522422199511041619</t>
  </si>
  <si>
    <t>西藏大学</t>
  </si>
  <si>
    <t>2314683894@qq.com</t>
  </si>
  <si>
    <t>101</t>
  </si>
  <si>
    <t>雷宏伟</t>
  </si>
  <si>
    <t>520203199710102435</t>
  </si>
  <si>
    <t>贵州省六枝特区落别乡</t>
  </si>
  <si>
    <t>贵州大学资源与环境工程学院</t>
  </si>
  <si>
    <t>2550202939@qq.com</t>
  </si>
  <si>
    <t>102</t>
  </si>
  <si>
    <t>王爽</t>
  </si>
  <si>
    <t>522225199706098111</t>
  </si>
  <si>
    <t>贵州省思南县瓮溪镇长征村马家塆组</t>
  </si>
  <si>
    <t>971540436@qq.com</t>
  </si>
  <si>
    <t>103</t>
  </si>
  <si>
    <t>文天龙</t>
  </si>
  <si>
    <t>522124199505051630</t>
  </si>
  <si>
    <t>中国地质大学（武汉）地质调查研究院</t>
  </si>
  <si>
    <t>湖北武汉</t>
  </si>
  <si>
    <t>1401067859@qq.com</t>
  </si>
  <si>
    <t>105</t>
  </si>
  <si>
    <t>王晓东</t>
  </si>
  <si>
    <t>610526199112246415</t>
  </si>
  <si>
    <t>陕西渭南</t>
  </si>
  <si>
    <t>十级</t>
  </si>
  <si>
    <t>中交天航南方交通建设有限公司</t>
  </si>
  <si>
    <t>中交天航南方交通建设有限公司工程技术部部长</t>
  </si>
  <si>
    <t>710356434@qq.com</t>
  </si>
  <si>
    <t>106</t>
  </si>
  <si>
    <t>刘文东</t>
  </si>
  <si>
    <t>522124199407214037</t>
  </si>
  <si>
    <t>1301861925@qq.com</t>
  </si>
  <si>
    <t>107</t>
  </si>
  <si>
    <t>赵珍贤</t>
  </si>
  <si>
    <t>522635199709083278</t>
  </si>
  <si>
    <t>贵州麻江</t>
  </si>
  <si>
    <t>贵州省麻江县</t>
  </si>
  <si>
    <t>1204353419@qq.com</t>
  </si>
  <si>
    <t>108</t>
  </si>
  <si>
    <t>余洪泽</t>
  </si>
  <si>
    <t>52020219970913891X</t>
  </si>
  <si>
    <t>贵州省六盘水市盘州市</t>
  </si>
  <si>
    <t>2635622253@qq.com</t>
  </si>
  <si>
    <t>109</t>
  </si>
  <si>
    <t>钱明庆</t>
  </si>
  <si>
    <t>522426199610185015</t>
  </si>
  <si>
    <t>贵州省纳雍县厍东关乡</t>
  </si>
  <si>
    <t>兰州理工大学</t>
  </si>
  <si>
    <t>马克思主义理论</t>
  </si>
  <si>
    <t>甘肃兰州</t>
  </si>
  <si>
    <t>18334201746</t>
  </si>
  <si>
    <t>2108997708@qq.com</t>
  </si>
  <si>
    <t>111</t>
  </si>
  <si>
    <t>杨雪</t>
  </si>
  <si>
    <t>1998.04.28</t>
  </si>
  <si>
    <t>522425199804282423</t>
  </si>
  <si>
    <t>贵州省贵阳市花溪区贵州大学</t>
  </si>
  <si>
    <t>1336264964@qq.com</t>
  </si>
  <si>
    <t>112</t>
  </si>
  <si>
    <t>王任英</t>
  </si>
  <si>
    <t>522428199509042426</t>
  </si>
  <si>
    <t>贵州省赫章县（或区/县级市）</t>
  </si>
  <si>
    <t>遵义医科大学</t>
  </si>
  <si>
    <t>思想政治教育</t>
  </si>
  <si>
    <t>遵义医科大学新浦校区</t>
  </si>
  <si>
    <t>学生身份</t>
  </si>
  <si>
    <t>2563890397@qq.com</t>
  </si>
  <si>
    <t>113</t>
  </si>
  <si>
    <t>张紫薇</t>
  </si>
  <si>
    <t>522130199808180488</t>
  </si>
  <si>
    <t>云南大学</t>
  </si>
  <si>
    <t>1053203672@qq.com</t>
  </si>
  <si>
    <t>114</t>
  </si>
  <si>
    <t>陈文娥</t>
  </si>
  <si>
    <t>1995.07.10</t>
  </si>
  <si>
    <t>52242719950710202X</t>
  </si>
  <si>
    <t>贵州省威宁彝族回族苗族自治县</t>
  </si>
  <si>
    <t>云南省昆明市呈贡区</t>
  </si>
  <si>
    <t>应届生</t>
  </si>
  <si>
    <t>1812751700@qq.com</t>
  </si>
  <si>
    <t>115</t>
  </si>
  <si>
    <t>李丽丹</t>
  </si>
  <si>
    <t>522427199804233827</t>
  </si>
  <si>
    <t>重庆邮电大学</t>
  </si>
  <si>
    <t>重庆市南岸区崇文路2号重庆邮电大学</t>
  </si>
  <si>
    <t>重庆邮电大学 在读硕士</t>
  </si>
  <si>
    <t>2551872765@qq.com</t>
  </si>
  <si>
    <t>116</t>
  </si>
  <si>
    <t>杨道会</t>
  </si>
  <si>
    <t>1997.09.25</t>
  </si>
  <si>
    <t>522122199709252044</t>
  </si>
  <si>
    <t>中国史</t>
  </si>
  <si>
    <t>15985096400</t>
  </si>
  <si>
    <t>2739322803@qq.com</t>
  </si>
  <si>
    <t>117</t>
  </si>
  <si>
    <t>张艳艳</t>
  </si>
  <si>
    <t>522527199508200081</t>
  </si>
  <si>
    <t>贵州省普定县</t>
  </si>
  <si>
    <t>三峡大学</t>
  </si>
  <si>
    <t>马克思主义理论（马克思主义中国化研究）</t>
  </si>
  <si>
    <t>18083327155</t>
  </si>
  <si>
    <t>1601348171@qq.com</t>
  </si>
  <si>
    <t>118</t>
  </si>
  <si>
    <t>谢敏</t>
  </si>
  <si>
    <t>19970615</t>
  </si>
  <si>
    <t>522425199706152422</t>
  </si>
  <si>
    <t>贵州省毕节市织金县</t>
  </si>
  <si>
    <t>贵州师范大学马克思主义学院</t>
  </si>
  <si>
    <t>1282560255@qq.com</t>
  </si>
  <si>
    <t>119</t>
  </si>
  <si>
    <t>王政</t>
  </si>
  <si>
    <t>1995.10.22</t>
  </si>
  <si>
    <t>522128199510222030</t>
  </si>
  <si>
    <t>长春中医药大学</t>
  </si>
  <si>
    <t>吉林省长春市</t>
  </si>
  <si>
    <t>长春中医药大学  硕士研究生在读</t>
  </si>
  <si>
    <t>18798117272</t>
  </si>
  <si>
    <t>2776058249@qq.com</t>
  </si>
  <si>
    <t>120</t>
  </si>
  <si>
    <t>蒋彦飞</t>
  </si>
  <si>
    <t>52020219970219082X</t>
  </si>
  <si>
    <t>2023/6/31</t>
  </si>
  <si>
    <t>2497775233@qq.com</t>
  </si>
  <si>
    <t>121</t>
  </si>
  <si>
    <t>宋伟</t>
  </si>
  <si>
    <t>522426199701082011</t>
  </si>
  <si>
    <t>1318373475@qq.com</t>
  </si>
  <si>
    <t>122</t>
  </si>
  <si>
    <t>徐太江</t>
  </si>
  <si>
    <t>1998.03.05</t>
  </si>
  <si>
    <t>522426199803056834</t>
  </si>
  <si>
    <t>2023.07.1</t>
  </si>
  <si>
    <t>18212770121</t>
  </si>
  <si>
    <t>1656815493@qq.com</t>
  </si>
  <si>
    <t>124</t>
  </si>
  <si>
    <t>林娥</t>
  </si>
  <si>
    <t>1998.06</t>
  </si>
  <si>
    <t>522627199806085646</t>
  </si>
  <si>
    <t>贵州省天柱县</t>
  </si>
  <si>
    <t>18785587143</t>
  </si>
  <si>
    <t>759800772@qq.com</t>
  </si>
  <si>
    <t>125</t>
  </si>
  <si>
    <t>韩婷</t>
  </si>
  <si>
    <t>522401199711103528</t>
  </si>
  <si>
    <t>贵州省毕节市七星区</t>
  </si>
  <si>
    <t>大理大学</t>
  </si>
  <si>
    <t>民族学</t>
  </si>
  <si>
    <t>2023.06.01</t>
  </si>
  <si>
    <t>云南大理</t>
  </si>
  <si>
    <t>271862961@qq.com</t>
  </si>
  <si>
    <t>127</t>
  </si>
  <si>
    <t>苏庆</t>
  </si>
  <si>
    <t>522225199610145710</t>
  </si>
  <si>
    <t>武汉大学</t>
  </si>
  <si>
    <t>中共党史（含：党的学说与党的建设）</t>
  </si>
  <si>
    <t>湖北省武汉市武昌区武汉大学马克思主义学院</t>
  </si>
  <si>
    <t>1359215157@qq.com</t>
  </si>
  <si>
    <t>129</t>
  </si>
  <si>
    <t>王玮琦</t>
  </si>
  <si>
    <t>231004199007280026</t>
  </si>
  <si>
    <t>黑龙江省牡丹江市</t>
  </si>
  <si>
    <t>兰州大学</t>
  </si>
  <si>
    <t>中国哲学</t>
  </si>
  <si>
    <t>助理讲师
（中职）</t>
  </si>
  <si>
    <t>十二级</t>
  </si>
  <si>
    <t>凤冈县中等职业学校</t>
  </si>
  <si>
    <t>857574067@qq.com</t>
  </si>
  <si>
    <t>131</t>
  </si>
  <si>
    <t>牟兰西</t>
  </si>
  <si>
    <t>522422199710086860</t>
  </si>
  <si>
    <t>湖南科技大学</t>
  </si>
  <si>
    <t>哲学</t>
  </si>
  <si>
    <t>2023.7.1</t>
  </si>
  <si>
    <t>湖南省湘潭市</t>
  </si>
  <si>
    <t>769358227@qq.com</t>
  </si>
  <si>
    <t>132</t>
  </si>
  <si>
    <t>张海荣</t>
  </si>
  <si>
    <t>620521198312093025</t>
  </si>
  <si>
    <t>甘肃省清水县</t>
  </si>
  <si>
    <t>中小学一级</t>
  </si>
  <si>
    <t>清水县</t>
  </si>
  <si>
    <t>清水县审计局</t>
  </si>
  <si>
    <t xml:space="preserve">421776382@qq.com </t>
  </si>
  <si>
    <t>133</t>
  </si>
  <si>
    <t>罗莉莉</t>
  </si>
  <si>
    <t>1994.10.13</t>
  </si>
  <si>
    <t>522122199410133649</t>
  </si>
  <si>
    <t>华南师范大学</t>
  </si>
  <si>
    <r>
      <rPr>
        <sz val="8"/>
        <color indexed="8"/>
        <rFont val="宋体"/>
        <charset val="134"/>
      </rPr>
      <t>973875118@</t>
    </r>
    <r>
      <rPr>
        <u/>
        <sz val="12"/>
        <color indexed="8"/>
        <rFont val="等线"/>
        <charset val="134"/>
      </rPr>
      <t>qq.com</t>
    </r>
  </si>
  <si>
    <t>134</t>
  </si>
  <si>
    <t>刘帆</t>
  </si>
  <si>
    <t>1997.02</t>
  </si>
  <si>
    <t>522427199702107029</t>
  </si>
  <si>
    <t>2013.07.31</t>
  </si>
  <si>
    <t>贵州省贵阳市花溪区贵州师范大学花溪校区</t>
  </si>
  <si>
    <t>893054527@qq.com</t>
  </si>
  <si>
    <t>135</t>
  </si>
  <si>
    <t>江丽君</t>
  </si>
  <si>
    <t>1998年3月</t>
  </si>
  <si>
    <t>522229199803222028</t>
  </si>
  <si>
    <t>贵州省松桃苗族自治县</t>
  </si>
  <si>
    <t>理论经济学</t>
  </si>
  <si>
    <t>2213243235@qq.com</t>
  </si>
  <si>
    <t>140</t>
  </si>
  <si>
    <t>胡沈飞</t>
  </si>
  <si>
    <t>1999.10</t>
  </si>
  <si>
    <t>522501199910194616</t>
  </si>
  <si>
    <t>西南财经大学</t>
  </si>
  <si>
    <t>宪法学与行政法学</t>
  </si>
  <si>
    <t>四川成都</t>
  </si>
  <si>
    <t>2195651677@qq.com</t>
  </si>
  <si>
    <t>141</t>
  </si>
  <si>
    <t>吴 娟</t>
  </si>
  <si>
    <t>1997.01</t>
  </si>
  <si>
    <t>522427199701299823</t>
  </si>
  <si>
    <t>2692585819@qq.com</t>
  </si>
  <si>
    <t>142</t>
  </si>
  <si>
    <t>刘 丽</t>
  </si>
  <si>
    <t>贵州仁怀</t>
  </si>
  <si>
    <t>144</t>
  </si>
  <si>
    <t>万 坚</t>
  </si>
  <si>
    <t>1998.03</t>
  </si>
  <si>
    <t>510525199803023173</t>
  </si>
  <si>
    <t>四川古蔺</t>
  </si>
  <si>
    <t>15298282453</t>
  </si>
  <si>
    <t>1739297301@qq.com</t>
  </si>
  <si>
    <t>147</t>
  </si>
  <si>
    <t>万宇超</t>
  </si>
  <si>
    <t>1986.05</t>
  </si>
  <si>
    <t>530322198605010020</t>
  </si>
  <si>
    <t>云南曲靖</t>
  </si>
  <si>
    <t>2014.08</t>
  </si>
  <si>
    <t>民商法学</t>
  </si>
  <si>
    <t>专职律师</t>
  </si>
  <si>
    <t>云南法闻律师事务所</t>
  </si>
  <si>
    <t>私营</t>
  </si>
  <si>
    <t>1017464833@qq.com</t>
  </si>
  <si>
    <t>148</t>
  </si>
  <si>
    <t>周 菊</t>
  </si>
  <si>
    <t>522427199610192828</t>
  </si>
  <si>
    <t>海南大学</t>
  </si>
  <si>
    <t>海南</t>
  </si>
  <si>
    <t>15822930979</t>
  </si>
  <si>
    <t>1986583721@qq.com</t>
  </si>
  <si>
    <t>149</t>
  </si>
  <si>
    <t>刘悠岚</t>
  </si>
  <si>
    <t>522426199602266245</t>
  </si>
  <si>
    <t>华北电力大学（保定）</t>
  </si>
  <si>
    <t>硕士研究生（法学硕士学位）</t>
  </si>
  <si>
    <t>1345816900@qq.com</t>
  </si>
  <si>
    <t>150</t>
  </si>
  <si>
    <t>师敏</t>
  </si>
  <si>
    <t>云南玉溪</t>
  </si>
  <si>
    <t>国际法硕士学位</t>
  </si>
  <si>
    <t>151</t>
  </si>
  <si>
    <t>152</t>
  </si>
  <si>
    <t>周菊</t>
  </si>
  <si>
    <t>汉南大学</t>
  </si>
  <si>
    <t>1986583721@qq。com</t>
  </si>
  <si>
    <t>155</t>
  </si>
  <si>
    <t>贵州清镇</t>
  </si>
  <si>
    <t>高级中学教师资格证（思想政治）</t>
  </si>
  <si>
    <t>394730409qq。com</t>
  </si>
  <si>
    <t>157</t>
  </si>
  <si>
    <t>张敏</t>
  </si>
  <si>
    <t>1998.10</t>
  </si>
  <si>
    <t>522427199810102081</t>
  </si>
  <si>
    <t>硕士研究生（法律硕士学位）</t>
  </si>
  <si>
    <t>3439143172@qq.com</t>
  </si>
  <si>
    <t>158</t>
  </si>
  <si>
    <t>李蓉</t>
  </si>
  <si>
    <t>520202199606248622</t>
  </si>
  <si>
    <t>华东理工大学</t>
  </si>
  <si>
    <t>全国计算机等级考试二级</t>
  </si>
  <si>
    <t xml:space="preserve">3292273791@qq.com
</t>
  </si>
  <si>
    <t>159</t>
  </si>
  <si>
    <t>李颖沙</t>
  </si>
  <si>
    <t>522401199708117021</t>
  </si>
  <si>
    <t>671220506@qq.com</t>
  </si>
  <si>
    <t>160</t>
  </si>
  <si>
    <t>陆国军</t>
  </si>
  <si>
    <t>511622199712043731</t>
  </si>
  <si>
    <t>四川广安</t>
  </si>
  <si>
    <t>石河子大学</t>
  </si>
  <si>
    <t>962524077@qq.com</t>
  </si>
  <si>
    <t>161</t>
  </si>
  <si>
    <t>吴娟</t>
  </si>
  <si>
    <t>162</t>
  </si>
  <si>
    <t>大学英语四级</t>
  </si>
  <si>
    <t>163</t>
  </si>
  <si>
    <t>谢星</t>
  </si>
  <si>
    <t>362427198909233319</t>
  </si>
  <si>
    <t>江西吉安</t>
  </si>
  <si>
    <t>广东外语外贸大学</t>
  </si>
  <si>
    <t>行政执法证</t>
  </si>
  <si>
    <t>crawle@qq.com</t>
  </si>
  <si>
    <t>165</t>
  </si>
  <si>
    <t>法律职业资格证书（A证）</t>
  </si>
  <si>
    <t>167</t>
  </si>
  <si>
    <t>万坚</t>
  </si>
  <si>
    <t>四川省古蔺县</t>
  </si>
  <si>
    <t>法律资格证书（A证）</t>
  </si>
  <si>
    <t>169</t>
  </si>
  <si>
    <t>170</t>
  </si>
  <si>
    <t>云南省陆良县</t>
  </si>
  <si>
    <t>法律职业资格证A证</t>
  </si>
  <si>
    <t>云南省</t>
  </si>
  <si>
    <t>云南法闻律师事务所专职律师</t>
  </si>
  <si>
    <t>171</t>
  </si>
  <si>
    <t>172</t>
  </si>
  <si>
    <t>173</t>
  </si>
  <si>
    <t>祝霄</t>
  </si>
  <si>
    <t>20200701</t>
  </si>
  <si>
    <t>174</t>
  </si>
  <si>
    <t>法律职业资格（C证）</t>
  </si>
  <si>
    <t>175</t>
  </si>
  <si>
    <t>华北电力大学（保定</t>
  </si>
  <si>
    <t>法律职业资格证书（C证）</t>
  </si>
  <si>
    <t>176</t>
  </si>
  <si>
    <t>177</t>
  </si>
  <si>
    <t>李颖莎</t>
  </si>
  <si>
    <t>贵州省七星关区</t>
  </si>
  <si>
    <t>法律职业资格证书（C证）、英语教师资格证（高中）</t>
  </si>
  <si>
    <t>178</t>
  </si>
  <si>
    <t>贵州省播州区</t>
  </si>
  <si>
    <t>179</t>
  </si>
  <si>
    <t>法律资格证书（A证）、化学教师资格证（初中）</t>
  </si>
  <si>
    <t>180</t>
  </si>
  <si>
    <t>3292273791@qq.com</t>
  </si>
  <si>
    <t>缺报名表；</t>
  </si>
  <si>
    <t>182</t>
  </si>
  <si>
    <t>杨朝飞</t>
  </si>
  <si>
    <t>532122199501020617</t>
  </si>
  <si>
    <t>云南省鲁甸县</t>
  </si>
  <si>
    <t>环境与资源保护法学</t>
  </si>
  <si>
    <t>1337302775@qq.com</t>
  </si>
  <si>
    <t>184</t>
  </si>
  <si>
    <t>赵庆向</t>
  </si>
  <si>
    <t>522427199708050051</t>
  </si>
  <si>
    <t>金融</t>
  </si>
  <si>
    <t>会计专业技术初级资格</t>
  </si>
  <si>
    <t>599896760@qq.com</t>
  </si>
  <si>
    <t>185</t>
  </si>
  <si>
    <t>余富</t>
  </si>
  <si>
    <t>522401199508285936</t>
  </si>
  <si>
    <t>yf17588880828@163.com</t>
  </si>
  <si>
    <t>186</t>
  </si>
  <si>
    <t>夏微微</t>
  </si>
  <si>
    <t>522126199705158021</t>
  </si>
  <si>
    <t>xww13102175363@163.com</t>
  </si>
  <si>
    <t>187</t>
  </si>
  <si>
    <t>周新蕾</t>
  </si>
  <si>
    <t>52240119970902322X</t>
  </si>
  <si>
    <t>2317218788@qq.com</t>
  </si>
  <si>
    <t>188</t>
  </si>
  <si>
    <t>张厚培</t>
  </si>
  <si>
    <t>522527199908080859</t>
  </si>
  <si>
    <t>南京财经大学</t>
  </si>
  <si>
    <t>zhanghoupei_edu@163.com</t>
  </si>
  <si>
    <t>189</t>
  </si>
  <si>
    <t>张博星</t>
  </si>
  <si>
    <t>522428199810010706</t>
  </si>
  <si>
    <t>601254895@qq.com</t>
  </si>
  <si>
    <t>190</t>
  </si>
  <si>
    <t>吴丽萍</t>
  </si>
  <si>
    <t>52240120001021428X</t>
  </si>
  <si>
    <t>广东财经大学</t>
  </si>
  <si>
    <t>2692559181@qq.com</t>
  </si>
  <si>
    <t>193</t>
  </si>
  <si>
    <t>瞿彦华</t>
  </si>
  <si>
    <t>520202199710123053</t>
  </si>
  <si>
    <t>金沙县
民兴街道社会事务服务中心</t>
  </si>
  <si>
    <t>196</t>
  </si>
  <si>
    <t>陆立会</t>
  </si>
  <si>
    <t>522132199604165422</t>
  </si>
  <si>
    <t>云南民族
大学</t>
  </si>
  <si>
    <t>遵义精星航天电器有限责任公司</t>
  </si>
  <si>
    <t>遵义精星航天电器有限责任公司 工作员</t>
  </si>
  <si>
    <t>2414381649@qq.com</t>
  </si>
  <si>
    <t>197</t>
  </si>
  <si>
    <t>程雪琴</t>
  </si>
  <si>
    <t>522427199710153025</t>
  </si>
  <si>
    <t xml:space="preserve">18275311980@163.com </t>
  </si>
  <si>
    <t>200</t>
  </si>
  <si>
    <t>陶娟</t>
  </si>
  <si>
    <t>522427199604220626</t>
  </si>
  <si>
    <t>3140478458@qq.com</t>
  </si>
  <si>
    <t>201</t>
  </si>
  <si>
    <t>符开庆</t>
  </si>
  <si>
    <t>522225199705044824</t>
  </si>
  <si>
    <t>铜仁思南</t>
  </si>
  <si>
    <t>中南民
族大学</t>
  </si>
  <si>
    <t>2022.06.30</t>
  </si>
  <si>
    <t>3402739706@qq.com</t>
  </si>
  <si>
    <t>203</t>
  </si>
  <si>
    <t>高莎</t>
  </si>
  <si>
    <t>522425199704108129</t>
  </si>
  <si>
    <t>1484640264@qq.com</t>
  </si>
  <si>
    <t>专业为资源与环境下二级专业，报考人差学籍验证报告</t>
  </si>
  <si>
    <t>205</t>
  </si>
  <si>
    <t>彭学芳</t>
  </si>
  <si>
    <t>522426200007256224</t>
  </si>
  <si>
    <t>穿青
人</t>
  </si>
  <si>
    <t>358169634@qq.com</t>
  </si>
  <si>
    <t>资源与环境是一级专业，其下有很多二级专业</t>
  </si>
  <si>
    <t>一级工科，二级环境科学与工程，</t>
  </si>
  <si>
    <t>208</t>
  </si>
  <si>
    <t>吴承超</t>
  </si>
  <si>
    <t>522223199407114019</t>
  </si>
  <si>
    <t>贵州玉屏</t>
  </si>
  <si>
    <t>2020.07.01</t>
  </si>
  <si>
    <t>贵州宇康投资发展有限公司</t>
  </si>
  <si>
    <t>1072555795@qq.com</t>
  </si>
  <si>
    <t>212</t>
  </si>
  <si>
    <t>2021.07.01</t>
  </si>
  <si>
    <t xml:space="preserve"> 专职教师</t>
  </si>
  <si>
    <t>214</t>
  </si>
  <si>
    <t>罗兵</t>
  </si>
  <si>
    <t>522401199504301214</t>
  </si>
  <si>
    <t>广州大学</t>
  </si>
  <si>
    <t>2019.12.30</t>
  </si>
  <si>
    <t>1368037747@qq.com</t>
  </si>
  <si>
    <t>215</t>
  </si>
  <si>
    <t>赵青青</t>
  </si>
  <si>
    <t>522422199704202247</t>
  </si>
  <si>
    <t>648268550@qq.com</t>
  </si>
  <si>
    <t>216</t>
  </si>
  <si>
    <t>李江荷</t>
  </si>
  <si>
    <t>520221199712031143</t>
  </si>
  <si>
    <t>安徽大学</t>
  </si>
  <si>
    <t>钟山区青林乡田坝村村民委员会团支部工作人员</t>
  </si>
  <si>
    <t>社区工作人员</t>
  </si>
  <si>
    <t>2691595529@qq.com</t>
  </si>
  <si>
    <t>217</t>
  </si>
  <si>
    <t>罗坤</t>
  </si>
  <si>
    <t>522428199807280617</t>
  </si>
  <si>
    <t>k17718078654@163.com</t>
  </si>
  <si>
    <t>218</t>
  </si>
  <si>
    <t>220</t>
  </si>
  <si>
    <t>陈菊</t>
  </si>
  <si>
    <t>52242519960815458X</t>
  </si>
  <si>
    <t>黔南科技大学</t>
  </si>
  <si>
    <t>教师</t>
  </si>
  <si>
    <t>民办学校</t>
  </si>
  <si>
    <t>1821209160@qq.com</t>
  </si>
  <si>
    <t>221</t>
  </si>
  <si>
    <t>李涛</t>
  </si>
  <si>
    <t>522427199604029821</t>
  </si>
  <si>
    <t>1782897589@qq.com</t>
  </si>
  <si>
    <t>222</t>
  </si>
  <si>
    <t>韦占怀</t>
  </si>
  <si>
    <t>522530199802174118</t>
  </si>
  <si>
    <t>贵州紫云</t>
  </si>
  <si>
    <t>1763267388@qq.com</t>
  </si>
  <si>
    <t>223</t>
  </si>
  <si>
    <t>李佳懿</t>
  </si>
  <si>
    <t>522401199910121788</t>
  </si>
  <si>
    <t>重庆工商大学</t>
  </si>
  <si>
    <t>jiayiljy@126.com</t>
  </si>
  <si>
    <t>224</t>
  </si>
  <si>
    <t>严谋春</t>
  </si>
  <si>
    <t>中共
预备
党员</t>
  </si>
  <si>
    <t>西安工程
大学</t>
  </si>
  <si>
    <t>社会发展
与公共政策</t>
  </si>
  <si>
    <t>200511021@stu.xpu.edu.cn</t>
  </si>
  <si>
    <t>专业
不匹配、资料不齐全</t>
  </si>
  <si>
    <t>225</t>
  </si>
  <si>
    <t>郭晨</t>
  </si>
  <si>
    <t>522425199712180198</t>
  </si>
  <si>
    <t>云南财经
大学</t>
  </si>
  <si>
    <t>demong123@163.com</t>
  </si>
  <si>
    <t>226</t>
  </si>
  <si>
    <t>王美</t>
  </si>
  <si>
    <t>52212619980324402X</t>
  </si>
  <si>
    <t>遵义务川</t>
  </si>
  <si>
    <t>遵义市农
业科学研究院</t>
  </si>
  <si>
    <t>见习生</t>
  </si>
  <si>
    <t>遵义市农
业科学研究院见习生</t>
  </si>
  <si>
    <t>3152143516@qq.com</t>
  </si>
  <si>
    <t>227</t>
  </si>
  <si>
    <t>唐乖巧</t>
  </si>
  <si>
    <t>522427199512034228</t>
  </si>
  <si>
    <t>2022.06.09</t>
  </si>
  <si>
    <t>2409488334@qq.com</t>
  </si>
  <si>
    <t>228</t>
  </si>
  <si>
    <t>陈麦</t>
  </si>
  <si>
    <t>522422199805292421</t>
  </si>
  <si>
    <t>2062988573@qq.com</t>
  </si>
  <si>
    <t>229</t>
  </si>
  <si>
    <t>何柳</t>
  </si>
  <si>
    <t>520202199608109343</t>
  </si>
  <si>
    <t>275499706@qq.com</t>
  </si>
  <si>
    <t>230</t>
  </si>
  <si>
    <t>231</t>
  </si>
  <si>
    <t>胡福</t>
  </si>
  <si>
    <t>522401199508292343</t>
  </si>
  <si>
    <t>1591907265@qq.com</t>
  </si>
  <si>
    <t>232</t>
  </si>
  <si>
    <t>赵杨梅</t>
  </si>
  <si>
    <t>522401199710289041</t>
  </si>
  <si>
    <t>zym@hainanu.cn</t>
  </si>
  <si>
    <t>233</t>
  </si>
  <si>
    <t>235</t>
  </si>
  <si>
    <t>唐  宏</t>
  </si>
  <si>
    <t>520201199503072015</t>
  </si>
  <si>
    <t>贵州正大农牧食品有限公司  
技术员</t>
  </si>
  <si>
    <t>1034557955@qq.com</t>
  </si>
  <si>
    <t>236</t>
  </si>
  <si>
    <t>伍治敏</t>
  </si>
  <si>
    <t>522529199612071825</t>
  </si>
  <si>
    <t>贵州省安顺市</t>
  </si>
  <si>
    <t>997710814@qq.com</t>
  </si>
  <si>
    <t>查身份证正反面</t>
  </si>
  <si>
    <t>239</t>
  </si>
  <si>
    <t>湖北</t>
  </si>
  <si>
    <t>242</t>
  </si>
  <si>
    <t>陈逸敏</t>
  </si>
  <si>
    <t>522228199802194225</t>
  </si>
  <si>
    <t>铜仁市沿河县</t>
  </si>
  <si>
    <t>chenyimin296@163.com</t>
  </si>
  <si>
    <t>246</t>
  </si>
  <si>
    <t>廖贵云</t>
  </si>
  <si>
    <t>52020219970612511X</t>
  </si>
  <si>
    <t>1642092066@qq.com</t>
  </si>
  <si>
    <t>247</t>
  </si>
  <si>
    <t>敖芳</t>
  </si>
  <si>
    <t>522322199601040593</t>
  </si>
  <si>
    <t>贵州兴仁</t>
  </si>
  <si>
    <t>园林植物与观赏园艺</t>
  </si>
  <si>
    <t>1430181354@qq.com</t>
  </si>
  <si>
    <t>249</t>
  </si>
  <si>
    <t>陈丹</t>
  </si>
  <si>
    <t>522424199710023029</t>
  </si>
  <si>
    <t>水土保持与荒漠化防治</t>
  </si>
  <si>
    <t>cd2804375646@163.com</t>
  </si>
  <si>
    <t>250</t>
  </si>
  <si>
    <t>陈亮</t>
  </si>
  <si>
    <t>251</t>
  </si>
  <si>
    <t>252</t>
  </si>
  <si>
    <t>王乃秀</t>
  </si>
  <si>
    <t>522122199703010044</t>
  </si>
  <si>
    <t>基础兽医学</t>
  </si>
  <si>
    <t>执业兽医师</t>
  </si>
  <si>
    <t>18786806142@qq.com</t>
  </si>
  <si>
    <t>254</t>
  </si>
  <si>
    <t>其他</t>
  </si>
  <si>
    <t>255</t>
  </si>
  <si>
    <t>256</t>
  </si>
  <si>
    <t>付艳</t>
  </si>
  <si>
    <t>530326199607253421</t>
  </si>
  <si>
    <t>1269242558@qq.com</t>
  </si>
  <si>
    <t>258</t>
  </si>
  <si>
    <t>王雪</t>
  </si>
  <si>
    <t>259</t>
  </si>
  <si>
    <t>苏云洁</t>
  </si>
  <si>
    <t>522224199706053662</t>
  </si>
  <si>
    <t>林木遗传育种</t>
  </si>
  <si>
    <t>1783224548@qq.com</t>
  </si>
  <si>
    <t>260</t>
  </si>
  <si>
    <t>潘应拿</t>
  </si>
  <si>
    <t>522632199702030027</t>
  </si>
  <si>
    <t>贵州榕江</t>
  </si>
  <si>
    <t>ynpan1010@163.com</t>
  </si>
  <si>
    <t>261</t>
  </si>
  <si>
    <t>夏井凡</t>
  </si>
  <si>
    <t>522427199410081891</t>
  </si>
  <si>
    <t>2420830311@qq.com</t>
  </si>
  <si>
    <t>262</t>
  </si>
  <si>
    <t>胡会</t>
  </si>
  <si>
    <t>522401199611161261</t>
  </si>
  <si>
    <t>浙江</t>
  </si>
  <si>
    <t>浙江羿尊生物医药有限公司</t>
  </si>
  <si>
    <t>QC实验员</t>
  </si>
  <si>
    <t>704044603@qq.com</t>
  </si>
  <si>
    <t>263</t>
  </si>
  <si>
    <t>264</t>
  </si>
  <si>
    <t>韦治艳</t>
  </si>
  <si>
    <t>522328199603282826</t>
  </si>
  <si>
    <t>贵州安龙</t>
  </si>
  <si>
    <t>zywei183@163.com</t>
  </si>
  <si>
    <t>265</t>
  </si>
  <si>
    <t>267</t>
  </si>
  <si>
    <t>吴艳</t>
  </si>
  <si>
    <t>520202199611083025</t>
  </si>
  <si>
    <t>兽医学</t>
  </si>
  <si>
    <t>1440220300@qq.com</t>
  </si>
  <si>
    <t>268</t>
  </si>
  <si>
    <t>269</t>
  </si>
  <si>
    <t>钱筱楠</t>
  </si>
  <si>
    <t>520202199807287927</t>
  </si>
  <si>
    <t>中南林业科技大学</t>
  </si>
  <si>
    <t>林业工程</t>
  </si>
  <si>
    <t>宁波方太厨具有限公司-技术工程师</t>
  </si>
  <si>
    <t>qianxiaonan98@163.com</t>
  </si>
  <si>
    <t>270</t>
  </si>
  <si>
    <t>孔羿勋</t>
  </si>
  <si>
    <t>520202199602056375</t>
  </si>
  <si>
    <t>贵州省盘县</t>
  </si>
  <si>
    <t>农业工程</t>
  </si>
  <si>
    <t>2433738052@qq.com</t>
  </si>
  <si>
    <t>271</t>
  </si>
  <si>
    <t>贵州省息烽县九庄镇</t>
  </si>
  <si>
    <t>云南农业大学学生</t>
  </si>
  <si>
    <t>不合格专业符合</t>
  </si>
  <si>
    <t>272</t>
  </si>
  <si>
    <t>魏鹏</t>
  </si>
  <si>
    <t>140430199103230813</t>
  </si>
  <si>
    <t>山西省长治市</t>
  </si>
  <si>
    <t>山西省长治市沁县</t>
  </si>
  <si>
    <t>二级建造师</t>
  </si>
  <si>
    <t>中铁十六局集团有限公司</t>
  </si>
  <si>
    <t>工作员</t>
  </si>
  <si>
    <t>国企</t>
  </si>
  <si>
    <t>1207649371@qq.com</t>
  </si>
  <si>
    <t>273</t>
  </si>
  <si>
    <t>贵州师范大学   生态学</t>
  </si>
  <si>
    <t>不合格专业不符合</t>
  </si>
  <si>
    <t>274</t>
  </si>
  <si>
    <t>熊忠山</t>
  </si>
  <si>
    <t>522322199511230414</t>
  </si>
  <si>
    <t>3347827057@qq.com</t>
  </si>
  <si>
    <t>275</t>
  </si>
  <si>
    <t xml:space="preserve">广西大学 </t>
  </si>
  <si>
    <t>276</t>
  </si>
  <si>
    <t>龙宪钢</t>
  </si>
  <si>
    <t>522622199505186556</t>
  </si>
  <si>
    <t>贵州省黄平县</t>
  </si>
  <si>
    <t>农业生物环境与能源工程</t>
  </si>
  <si>
    <t>longxiangang@hotmail.com</t>
  </si>
  <si>
    <t>277</t>
  </si>
  <si>
    <t>云南省昭通市鲁甸县</t>
  </si>
  <si>
    <t>昆明西山检察院实习</t>
  </si>
  <si>
    <t>汇总表专业与毕业证不符</t>
  </si>
  <si>
    <t>278</t>
  </si>
  <si>
    <t>1995年11</t>
  </si>
  <si>
    <t>贵州省六盘水市水城区</t>
  </si>
  <si>
    <t>279</t>
  </si>
  <si>
    <t>陈兰</t>
  </si>
  <si>
    <t>522428199801202626</t>
  </si>
  <si>
    <t>贵州省毕节市赫章县双坪乡元街村上街组</t>
  </si>
  <si>
    <t>贵州大学法学院学生</t>
  </si>
  <si>
    <t>13123614438@163.com</t>
  </si>
  <si>
    <t>280</t>
  </si>
  <si>
    <t>昆明理工大</t>
  </si>
  <si>
    <t>律师职业资格证</t>
  </si>
  <si>
    <t>A证</t>
  </si>
  <si>
    <t>正式员工</t>
  </si>
  <si>
    <t>281</t>
  </si>
  <si>
    <t>贵州思南县</t>
  </si>
  <si>
    <t>贵州省铜仁市思南县</t>
  </si>
  <si>
    <t>中南民族大学</t>
  </si>
  <si>
    <r>
      <rPr>
        <sz val="10"/>
        <color rgb="FFFF0000"/>
        <rFont val="宋体"/>
        <charset val="134"/>
      </rPr>
      <t>不</t>
    </r>
    <r>
      <rPr>
        <sz val="10"/>
        <color indexed="8"/>
        <rFont val="宋体"/>
        <charset val="134"/>
      </rPr>
      <t>合格</t>
    </r>
  </si>
  <si>
    <t>283</t>
  </si>
  <si>
    <t>贵州盘州市保田镇居委会</t>
  </si>
  <si>
    <t>所学专业和引进人才所需专业不一致</t>
  </si>
  <si>
    <t>284</t>
  </si>
  <si>
    <t>全灵</t>
  </si>
  <si>
    <t>522121199509204244</t>
  </si>
  <si>
    <t>贵州省遵义市播州区枫香镇</t>
  </si>
  <si>
    <t>1350521148@qq.com</t>
  </si>
  <si>
    <t>285</t>
  </si>
  <si>
    <t xml:space="preserve"> </t>
  </si>
  <si>
    <t>286</t>
  </si>
  <si>
    <t>287</t>
  </si>
  <si>
    <t>贵州省毕节市纳雍县</t>
  </si>
  <si>
    <t>河北省保定市</t>
  </si>
  <si>
    <t>288</t>
  </si>
  <si>
    <t>贵州毕节市</t>
  </si>
  <si>
    <t>法律职业资格证书、英语教师资格证</t>
  </si>
  <si>
    <t>教师资格证等级：高中</t>
  </si>
  <si>
    <t>290</t>
  </si>
  <si>
    <t>国家法律职业资格</t>
  </si>
  <si>
    <t>云南大学法学院学生</t>
  </si>
  <si>
    <t>291</t>
  </si>
  <si>
    <t>苏菊</t>
  </si>
  <si>
    <t>522428199701041626</t>
  </si>
  <si>
    <t>贵州省赫章县兴发乡兴发村迎春组</t>
  </si>
  <si>
    <t>云南大学/民族文化产业</t>
  </si>
  <si>
    <t>民族文化产业</t>
  </si>
  <si>
    <t>1052160652@qq.com</t>
  </si>
  <si>
    <t>292</t>
  </si>
  <si>
    <t>贵州省毕节市赫章县朱明乡木营组</t>
  </si>
  <si>
    <t>293</t>
  </si>
  <si>
    <t>云南曲靖市陆良县</t>
  </si>
  <si>
    <t>云南省曲靖市陆良县中枢</t>
  </si>
  <si>
    <t>294</t>
  </si>
  <si>
    <t>贵州省修文县幸福村</t>
  </si>
  <si>
    <t>差身份证反面</t>
  </si>
  <si>
    <t>296</t>
  </si>
  <si>
    <t>陈毛毛</t>
  </si>
  <si>
    <t>520112199803102822</t>
  </si>
  <si>
    <t xml:space="preserve">贵州财经大学  </t>
  </si>
  <si>
    <t>1522669366@qq.com</t>
  </si>
  <si>
    <t>297</t>
  </si>
  <si>
    <t>李维</t>
  </si>
  <si>
    <t>522426199508030092</t>
  </si>
  <si>
    <t>重庆市北碚区</t>
  </si>
  <si>
    <t>949847699@qq.com</t>
  </si>
  <si>
    <t>差标准证件照、身份证已过期</t>
  </si>
  <si>
    <t>298</t>
  </si>
  <si>
    <t>许真</t>
  </si>
  <si>
    <t>370982199205220049</t>
  </si>
  <si>
    <t>山东新泰</t>
  </si>
  <si>
    <t>烟台大学</t>
  </si>
  <si>
    <t>硕士研究生（工学硕士）</t>
  </si>
  <si>
    <t>2018.06.19</t>
  </si>
  <si>
    <t>浙江省杭州市</t>
  </si>
  <si>
    <t>1539744332@qq.com</t>
  </si>
  <si>
    <t>300</t>
  </si>
  <si>
    <t>杨睿</t>
  </si>
  <si>
    <t>522724199601082181</t>
  </si>
  <si>
    <t>贵州福泉</t>
  </si>
  <si>
    <t>1728432818@qq.com</t>
  </si>
  <si>
    <t>301</t>
  </si>
  <si>
    <t>朱维娜</t>
  </si>
  <si>
    <t>522425199704254222</t>
  </si>
  <si>
    <t>城市规划</t>
  </si>
  <si>
    <t>2023.06.10</t>
  </si>
  <si>
    <t>重庆市沙坪坝区</t>
  </si>
  <si>
    <t>202015131095t@cqu.edu.cn</t>
  </si>
  <si>
    <t>302</t>
  </si>
  <si>
    <t>杨嵩</t>
  </si>
  <si>
    <t>522424198708102612</t>
  </si>
  <si>
    <t>贵州大学明德学院</t>
  </si>
  <si>
    <t>建筑学</t>
  </si>
  <si>
    <t>大学本科（工学学士）</t>
  </si>
  <si>
    <t>2014.07.01</t>
  </si>
  <si>
    <t>深圳建昌工程设计有限公司贵阳分公司工程师</t>
  </si>
  <si>
    <t>545877770@qq.com</t>
  </si>
  <si>
    <t>学历为大学本科</t>
  </si>
  <si>
    <t>303</t>
  </si>
  <si>
    <t>成宗福</t>
  </si>
  <si>
    <t>522427199603216457</t>
  </si>
  <si>
    <t>环境科学与工程</t>
  </si>
  <si>
    <t>3574476451@qq.com</t>
  </si>
  <si>
    <t>304</t>
  </si>
  <si>
    <t>硕士研究生（法律硕士）</t>
  </si>
  <si>
    <t>法律职业资格证书（A证）、高级中学英语教师资格证</t>
  </si>
  <si>
    <t>305</t>
  </si>
  <si>
    <t>云南通海</t>
  </si>
  <si>
    <t>2021.06.10</t>
  </si>
  <si>
    <t>贵州群建精密机械有限公司员工</t>
  </si>
  <si>
    <t>306</t>
  </si>
  <si>
    <t>307</t>
  </si>
  <si>
    <t>贵州七星关区</t>
  </si>
  <si>
    <t>法律职业资格证书（C证）、高级中学英语教师资格证</t>
  </si>
  <si>
    <t>308</t>
  </si>
  <si>
    <t>贵州枫香</t>
  </si>
  <si>
    <t>硕士研究生（法学硕士）</t>
  </si>
  <si>
    <t>309</t>
  </si>
  <si>
    <t>云南鲁甸</t>
  </si>
  <si>
    <t>310</t>
  </si>
  <si>
    <t>311</t>
  </si>
  <si>
    <t>成都理工大学学生</t>
  </si>
  <si>
    <t xml:space="preserve">2018856697@qq.com
</t>
  </si>
  <si>
    <t>未提供相关报名资料</t>
  </si>
  <si>
    <t>312</t>
  </si>
  <si>
    <t>苑可心</t>
  </si>
  <si>
    <t>13080419970531072X</t>
  </si>
  <si>
    <t>河北承德</t>
  </si>
  <si>
    <t>kexintian@qq.com</t>
  </si>
  <si>
    <t>313</t>
  </si>
  <si>
    <t>胡鹏</t>
  </si>
  <si>
    <t>522427199702203459</t>
  </si>
  <si>
    <t>山东科技大学</t>
  </si>
  <si>
    <t>17865580716</t>
  </si>
  <si>
    <t>hupeng201906@163.com</t>
  </si>
  <si>
    <t>身份证过期</t>
  </si>
  <si>
    <t>315</t>
  </si>
  <si>
    <t>15186095740</t>
  </si>
  <si>
    <t>核实报考人专业，汇总表与验证报告专业不一致</t>
  </si>
  <si>
    <t>316</t>
  </si>
  <si>
    <t>黄玉清</t>
  </si>
  <si>
    <t>520102199512047023</t>
  </si>
  <si>
    <t>壮族</t>
  </si>
  <si>
    <t>河南理工大学</t>
  </si>
  <si>
    <t>往届生</t>
  </si>
  <si>
    <t>13037883513</t>
  </si>
  <si>
    <t>531104626@qq.com</t>
  </si>
  <si>
    <t>317</t>
  </si>
  <si>
    <t>赵敏</t>
  </si>
  <si>
    <t>522427199603257240</t>
  </si>
  <si>
    <t>山东农业大学</t>
  </si>
  <si>
    <t>研究生（农学硕士）</t>
  </si>
  <si>
    <t>2898483181@qq.com</t>
  </si>
  <si>
    <r>
      <rPr>
        <sz val="8"/>
        <color rgb="FF000000"/>
        <rFont val="宋体"/>
        <charset val="134"/>
      </rPr>
      <t>未提供证件照、</t>
    </r>
    <r>
      <rPr>
        <sz val="8"/>
        <color rgb="FFFF0000"/>
        <rFont val="宋体"/>
        <charset val="134"/>
      </rPr>
      <t>专业不符合岗位要求</t>
    </r>
  </si>
  <si>
    <t>318</t>
  </si>
  <si>
    <t>六盘水</t>
  </si>
  <si>
    <t>18188082330</t>
  </si>
  <si>
    <t>319</t>
  </si>
  <si>
    <t>320</t>
  </si>
  <si>
    <t>云南昆明</t>
  </si>
  <si>
    <t>18083822468</t>
  </si>
  <si>
    <t>322</t>
  </si>
  <si>
    <t>18786505685</t>
  </si>
  <si>
    <t>323</t>
  </si>
  <si>
    <t>布依</t>
  </si>
  <si>
    <t>17885055176</t>
  </si>
  <si>
    <t>无学位证</t>
  </si>
  <si>
    <t>324</t>
  </si>
  <si>
    <t>陈佳</t>
  </si>
  <si>
    <t>522423199709028918</t>
  </si>
  <si>
    <t>贵州省黔西县林泉镇卫星村第3组</t>
  </si>
  <si>
    <t>18184436145</t>
  </si>
  <si>
    <t>c18184436145@126.com</t>
  </si>
  <si>
    <t>325</t>
  </si>
  <si>
    <t>贵州省沿河土家族自治县官舟镇</t>
  </si>
  <si>
    <t>18785171440</t>
  </si>
  <si>
    <t>326</t>
  </si>
  <si>
    <t>罗姗</t>
  </si>
  <si>
    <t>522425199509285760</t>
  </si>
  <si>
    <t>三塘中学</t>
  </si>
  <si>
    <t>17869422533</t>
  </si>
  <si>
    <t>shanluo33@163.com</t>
  </si>
  <si>
    <t>符合</t>
  </si>
  <si>
    <t>327</t>
  </si>
  <si>
    <t>熊萍萍</t>
  </si>
  <si>
    <t>522123199601202543</t>
  </si>
  <si>
    <t>四川农业大学</t>
  </si>
  <si>
    <t>作物遗传育种</t>
  </si>
  <si>
    <t>18884328836</t>
  </si>
  <si>
    <t>15245960636@163.com</t>
  </si>
  <si>
    <t>328</t>
  </si>
  <si>
    <t>199606</t>
  </si>
  <si>
    <t>18300852570</t>
  </si>
  <si>
    <t>329</t>
  </si>
  <si>
    <t>竭云</t>
  </si>
  <si>
    <t>522427199412141421</t>
  </si>
  <si>
    <t>农业发展</t>
  </si>
  <si>
    <t>威宁</t>
  </si>
  <si>
    <t>贵州省威宁县金斗镇农业服务中心</t>
  </si>
  <si>
    <t>19885625253</t>
  </si>
  <si>
    <t>1543607329@qq.com</t>
  </si>
  <si>
    <t>330</t>
  </si>
  <si>
    <t>闵玉刚</t>
  </si>
  <si>
    <t>370481198902104934</t>
  </si>
  <si>
    <t>山东省滕州市</t>
  </si>
  <si>
    <t>华侨大学</t>
  </si>
  <si>
    <t>研究生（管理学硕士)</t>
  </si>
  <si>
    <t>山东</t>
  </si>
  <si>
    <t>17853469243</t>
  </si>
  <si>
    <t>1066154140@qq.com</t>
  </si>
  <si>
    <t>331</t>
  </si>
  <si>
    <t>332</t>
  </si>
  <si>
    <t>贾贵佳</t>
  </si>
  <si>
    <t>522424199712051824</t>
  </si>
  <si>
    <t>贵州省金沙县长坝乡昆仑村二组</t>
  </si>
  <si>
    <t>行政管理</t>
  </si>
  <si>
    <t>黔南</t>
  </si>
  <si>
    <t>贵州黔南科技学院行政管理专职教师</t>
  </si>
  <si>
    <t>18188010372</t>
  </si>
  <si>
    <t>1418348141@qq.com</t>
  </si>
  <si>
    <t>333</t>
  </si>
  <si>
    <t>吕艳</t>
  </si>
  <si>
    <t>522427199702231628</t>
  </si>
  <si>
    <t xml:space="preserve">13087818146 </t>
  </si>
  <si>
    <t xml:space="preserve">805988263@qq.com
</t>
  </si>
  <si>
    <t>334</t>
  </si>
  <si>
    <t>张羽政</t>
  </si>
  <si>
    <t>522226199102144419</t>
  </si>
  <si>
    <t>中级工程师</t>
  </si>
  <si>
    <t>七冶贵龙建设有限公司</t>
  </si>
  <si>
    <t>18786717531</t>
  </si>
  <si>
    <t>1354381710@qq.com</t>
  </si>
  <si>
    <t>335</t>
  </si>
  <si>
    <t>刘灿</t>
  </si>
  <si>
    <t>522422199712172615</t>
  </si>
  <si>
    <t>贵州省大方县响水乡前进村胜利组</t>
  </si>
  <si>
    <t>贵州中建建筑科研设计院有限公司</t>
  </si>
  <si>
    <t>13985597469</t>
  </si>
  <si>
    <t>2071368818@qq.com</t>
  </si>
  <si>
    <t>337</t>
  </si>
  <si>
    <t>吴其云</t>
  </si>
  <si>
    <t>522424199603040878</t>
  </si>
  <si>
    <t>18522022314</t>
  </si>
  <si>
    <t>wqy18522022314@163.com</t>
  </si>
  <si>
    <t>差身份证和标准证件照</t>
  </si>
  <si>
    <t>338</t>
  </si>
  <si>
    <t>张紫瑶</t>
  </si>
  <si>
    <t>522121199504220640</t>
  </si>
  <si>
    <t>天津城建大学</t>
  </si>
  <si>
    <t>建筑与土木工程</t>
  </si>
  <si>
    <t>18984927884</t>
  </si>
  <si>
    <t>1374424223@qq.com</t>
  </si>
  <si>
    <t>339</t>
  </si>
  <si>
    <t>贵州省赫章县野马川镇寨子村麻塘组</t>
  </si>
  <si>
    <t>341</t>
  </si>
  <si>
    <t>初级会计</t>
  </si>
  <si>
    <t>新疆</t>
  </si>
  <si>
    <t xml:space="preserve">18798832063 </t>
  </si>
  <si>
    <t>342</t>
  </si>
  <si>
    <t>王顺华</t>
  </si>
  <si>
    <t>522428199009033216</t>
  </si>
  <si>
    <t>马来西亚玛莎大学</t>
  </si>
  <si>
    <t>工商管理</t>
  </si>
  <si>
    <t>贵阳职业技术学院</t>
  </si>
  <si>
    <t>kele0857@qq.com</t>
  </si>
  <si>
    <t>本次未面向海外引才</t>
  </si>
  <si>
    <t>343</t>
  </si>
  <si>
    <t>何欣蔓</t>
  </si>
  <si>
    <t>532301199210164329</t>
  </si>
  <si>
    <t>云南省楚雄市</t>
  </si>
  <si>
    <t>中国石油大学</t>
  </si>
  <si>
    <t>杭州市钱塘区</t>
  </si>
  <si>
    <t>编外人员</t>
  </si>
  <si>
    <t>杭州市钱塘区白杨街道办事处</t>
  </si>
  <si>
    <t>396489744@qq.com</t>
  </si>
  <si>
    <t>344</t>
  </si>
  <si>
    <t>345</t>
  </si>
  <si>
    <t>陈星宇</t>
  </si>
  <si>
    <t>522123199603110052</t>
  </si>
  <si>
    <t>北京信息科技大学</t>
  </si>
  <si>
    <t xml:space="preserve">clarencejohn@163.com </t>
  </si>
  <si>
    <t>差有效居民身份证正反两面、标准证件照</t>
  </si>
  <si>
    <t>346</t>
  </si>
  <si>
    <t>348</t>
  </si>
  <si>
    <t>张尉</t>
  </si>
  <si>
    <t>522422198602285235</t>
  </si>
  <si>
    <t>贵州黔南</t>
  </si>
  <si>
    <t>贵州黔南科技学院专任教师</t>
  </si>
  <si>
    <t>445330699@qq.com</t>
  </si>
  <si>
    <t>349</t>
  </si>
  <si>
    <t>申时晖</t>
  </si>
  <si>
    <t>532128199710067110</t>
  </si>
  <si>
    <t>云南省昭通市</t>
  </si>
  <si>
    <t>泰国格乐大学</t>
  </si>
  <si>
    <t>云南镇雄</t>
  </si>
  <si>
    <t>镇雄县职业高级中学</t>
  </si>
  <si>
    <t>95414633@qq.com</t>
  </si>
  <si>
    <t>351</t>
  </si>
  <si>
    <t>福建农林大学动物科学（蜂学）学院</t>
  </si>
  <si>
    <t>浙江省羿尊生物医药有限公司</t>
  </si>
  <si>
    <t>352</t>
  </si>
  <si>
    <t>国有企业人员</t>
  </si>
  <si>
    <t>贵州中建建筑科研设计院有限公司工作员</t>
  </si>
  <si>
    <t>354</t>
  </si>
  <si>
    <t>彭晓云</t>
  </si>
  <si>
    <t>52240119960421592X</t>
  </si>
  <si>
    <t>人工环境工程</t>
  </si>
  <si>
    <t>2272719621@qq.com</t>
  </si>
  <si>
    <t>专业不符合要求。</t>
  </si>
  <si>
    <t>356</t>
  </si>
  <si>
    <t>贵州大学林学院</t>
  </si>
  <si>
    <t>357</t>
  </si>
  <si>
    <t>湖北省武汉市</t>
  </si>
  <si>
    <t>358</t>
  </si>
  <si>
    <t>贺齐平</t>
  </si>
  <si>
    <t>53212819970520298X</t>
  </si>
  <si>
    <t>野生动植物保护与利用</t>
  </si>
  <si>
    <t>1684198339@qq.com</t>
  </si>
  <si>
    <t>359</t>
  </si>
  <si>
    <t>360</t>
  </si>
  <si>
    <t>吕艳娥</t>
  </si>
  <si>
    <t>530381199504190928</t>
  </si>
  <si>
    <t>3051916750@qq.com</t>
  </si>
  <si>
    <t>361</t>
  </si>
  <si>
    <t>363</t>
  </si>
  <si>
    <t>万水晶</t>
  </si>
  <si>
    <t>522624199712262622</t>
  </si>
  <si>
    <t>贵州三穗</t>
  </si>
  <si>
    <t>东北林业大学</t>
  </si>
  <si>
    <t>东北</t>
  </si>
  <si>
    <t>1552210267@qq.com</t>
  </si>
  <si>
    <t>无就业推荐表。</t>
  </si>
  <si>
    <t>364</t>
  </si>
  <si>
    <t>杨光勋</t>
  </si>
  <si>
    <t>522627199509185237</t>
  </si>
  <si>
    <t>2523373364@qq.com</t>
  </si>
  <si>
    <t>365</t>
  </si>
  <si>
    <t>北京</t>
  </si>
  <si>
    <t>367</t>
  </si>
  <si>
    <t>魏  鹏</t>
  </si>
  <si>
    <t>2019.07.01</t>
  </si>
  <si>
    <t>林区建筑与结构工程</t>
  </si>
  <si>
    <t>山西</t>
  </si>
  <si>
    <t>368</t>
  </si>
  <si>
    <t>毕业证书专业不符</t>
  </si>
  <si>
    <t>370</t>
  </si>
  <si>
    <t>唐芳</t>
  </si>
  <si>
    <t>522225199709126624</t>
  </si>
  <si>
    <t>思南县香坝镇</t>
  </si>
  <si>
    <t>高级中学美术教师资格</t>
  </si>
  <si>
    <t>1937605912@qq.com</t>
  </si>
  <si>
    <t>371</t>
  </si>
  <si>
    <t>梁婉雯</t>
  </si>
  <si>
    <t>441900199006093360</t>
  </si>
  <si>
    <t>广东东莞</t>
  </si>
  <si>
    <t>东莞市长安镇</t>
  </si>
  <si>
    <t>天水师范学院</t>
  </si>
  <si>
    <t>学科教学（美术）</t>
  </si>
  <si>
    <t>广东省韶关市仁化县</t>
  </si>
  <si>
    <t>仁化县董塘中心小学语文教师</t>
  </si>
  <si>
    <t>389090306@qq.com</t>
  </si>
  <si>
    <r>
      <rPr>
        <sz val="8"/>
        <color rgb="FFFF0000"/>
        <rFont val="宋体"/>
        <charset val="134"/>
      </rPr>
      <t>不</t>
    </r>
    <r>
      <rPr>
        <sz val="8"/>
        <color indexed="8"/>
        <rFont val="宋体"/>
        <charset val="134"/>
      </rPr>
      <t>合格</t>
    </r>
  </si>
  <si>
    <t>372</t>
  </si>
  <si>
    <t>陈欢</t>
  </si>
  <si>
    <t>522428199702190228</t>
  </si>
  <si>
    <t>赫章县白果镇</t>
  </si>
  <si>
    <t>广西艺术学院</t>
  </si>
  <si>
    <t>2916346371@qq.com</t>
  </si>
  <si>
    <t>374</t>
  </si>
  <si>
    <t>何鑫</t>
  </si>
  <si>
    <t>522428199203111054</t>
  </si>
  <si>
    <t>旅游管理</t>
  </si>
  <si>
    <t>赫章县</t>
  </si>
  <si>
    <t>国企人员</t>
  </si>
  <si>
    <t>国有企业管理人员</t>
  </si>
  <si>
    <t>562351645@qq.com</t>
  </si>
  <si>
    <t>375</t>
  </si>
  <si>
    <t>2023.2.3已交</t>
  </si>
  <si>
    <t>376</t>
  </si>
  <si>
    <t>吴锡伟</t>
  </si>
  <si>
    <t>500239199711151717</t>
  </si>
  <si>
    <t>重庆市黔江区</t>
  </si>
  <si>
    <t>重庆师范大学</t>
  </si>
  <si>
    <t>农业管理</t>
  </si>
  <si>
    <t>3286161495@qq.com</t>
  </si>
  <si>
    <t>377</t>
  </si>
  <si>
    <t>曹晓</t>
  </si>
  <si>
    <t>530322199710090792</t>
  </si>
  <si>
    <t>农药学</t>
  </si>
  <si>
    <t>1915560948@qq.com</t>
  </si>
  <si>
    <t>378</t>
  </si>
  <si>
    <t>徐瑶</t>
  </si>
  <si>
    <t>522227199310076410</t>
  </si>
  <si>
    <t>初级中学英语教师资格</t>
  </si>
  <si>
    <t>铜仁市德江县</t>
  </si>
  <si>
    <t>贵州省德江县仁爱小学</t>
  </si>
  <si>
    <t>1292159835@qq.com</t>
  </si>
  <si>
    <t>379</t>
  </si>
  <si>
    <t>息烽县九庄镇</t>
  </si>
  <si>
    <t>380</t>
  </si>
  <si>
    <t>郭东辉</t>
  </si>
  <si>
    <t>522228199506262019</t>
  </si>
  <si>
    <t>沿河县板场镇</t>
  </si>
  <si>
    <t>青海大学</t>
  </si>
  <si>
    <t>沿河县</t>
  </si>
  <si>
    <t>沿河惠子农业发展有限公司</t>
  </si>
  <si>
    <t>1214904100@qq.com</t>
  </si>
  <si>
    <t>381</t>
  </si>
  <si>
    <t>2022.07.18</t>
  </si>
  <si>
    <t>扬州大学</t>
  </si>
  <si>
    <t>生物学</t>
  </si>
  <si>
    <t>江苏省</t>
  </si>
  <si>
    <t>江苏金斯瑞蓬勃生物科技有限公司</t>
  </si>
  <si>
    <t>一级学科为生物学，不符合所报岗位专业需求</t>
  </si>
  <si>
    <t>382</t>
  </si>
  <si>
    <t>肖欢</t>
  </si>
  <si>
    <t>52222419971204202X</t>
  </si>
  <si>
    <t>贵州石阡</t>
  </si>
  <si>
    <t>石阡县中坝镇</t>
  </si>
  <si>
    <t>1830380726@qq.com</t>
  </si>
  <si>
    <t>383</t>
  </si>
  <si>
    <t>官涵杰</t>
  </si>
  <si>
    <t>522131199712080016</t>
  </si>
  <si>
    <t>贵州赤水</t>
  </si>
  <si>
    <t>1034067912@qq.com</t>
  </si>
  <si>
    <t>384</t>
  </si>
  <si>
    <t>邓旭</t>
  </si>
  <si>
    <t>532128199609072919</t>
  </si>
  <si>
    <t>云南省镇雄县</t>
  </si>
  <si>
    <t>1305990452@qq.com</t>
  </si>
  <si>
    <t>385</t>
  </si>
  <si>
    <t>386</t>
  </si>
  <si>
    <t>欧阳建怡</t>
  </si>
  <si>
    <t>520203199708170519</t>
  </si>
  <si>
    <t>六盘水盘州市</t>
  </si>
  <si>
    <t>清镇市</t>
  </si>
  <si>
    <t>贵州智联农业科技发展有限公司 见习生</t>
  </si>
  <si>
    <t>906737795@qq.com</t>
  </si>
  <si>
    <t>389</t>
  </si>
  <si>
    <t>杨玲</t>
  </si>
  <si>
    <t>522129199701022564</t>
  </si>
  <si>
    <t>北京农学院</t>
  </si>
  <si>
    <t>园艺学</t>
  </si>
  <si>
    <t>yanglingg0222@163.com</t>
  </si>
  <si>
    <t>391</t>
  </si>
  <si>
    <t>张学豪</t>
  </si>
  <si>
    <t>50038419980717622X</t>
  </si>
  <si>
    <t>重庆市南川区</t>
  </si>
  <si>
    <t>重庆三峡学院</t>
  </si>
  <si>
    <t>2459424857@qq.com</t>
  </si>
  <si>
    <t>2023.02.08</t>
  </si>
  <si>
    <t>392</t>
  </si>
  <si>
    <t>chenyimin296@163.COM</t>
  </si>
  <si>
    <t>2023.02.22</t>
  </si>
  <si>
    <t>393</t>
  </si>
  <si>
    <t>吴梦林</t>
  </si>
  <si>
    <t>410823199901160286</t>
  </si>
  <si>
    <t>河南焦作</t>
  </si>
  <si>
    <t>205425017@qq.com</t>
  </si>
  <si>
    <t>2023.03.12</t>
  </si>
  <si>
    <t>395</t>
  </si>
  <si>
    <t>2023.01.31</t>
  </si>
  <si>
    <t>397</t>
  </si>
  <si>
    <t>熊萍苹</t>
  </si>
  <si>
    <t>398</t>
  </si>
  <si>
    <t>2023.02.03</t>
  </si>
  <si>
    <t>400</t>
  </si>
  <si>
    <t>张瑜</t>
  </si>
  <si>
    <t>522124199701112824</t>
  </si>
  <si>
    <t>3441254361@qq。com</t>
  </si>
  <si>
    <t>2023.02.10</t>
  </si>
  <si>
    <t>401</t>
  </si>
  <si>
    <t>马再兴</t>
  </si>
  <si>
    <t>522428199708104255</t>
  </si>
  <si>
    <t>作物栽培学与耕作学</t>
  </si>
  <si>
    <t>2335078682@qq.com</t>
  </si>
  <si>
    <t>2023.02.13</t>
  </si>
  <si>
    <t>402</t>
  </si>
  <si>
    <t>王荣基</t>
  </si>
  <si>
    <t>522425199706086314</t>
  </si>
  <si>
    <t>wangrongji6314@qq.com</t>
  </si>
  <si>
    <t>2023.02.19</t>
  </si>
  <si>
    <t>405</t>
  </si>
  <si>
    <t>田红彦</t>
  </si>
  <si>
    <t>522127199407165027</t>
  </si>
  <si>
    <t>药用植物资源</t>
  </si>
  <si>
    <t>2516021725@qq.com</t>
  </si>
  <si>
    <t>406</t>
  </si>
  <si>
    <t>唐宏</t>
  </si>
  <si>
    <t>金沙县柳塘镇</t>
  </si>
  <si>
    <t xml:space="preserve"> 技术员</t>
  </si>
  <si>
    <t>407</t>
  </si>
  <si>
    <t>陈绍云</t>
  </si>
  <si>
    <t>520122199506153423</t>
  </si>
  <si>
    <t>17695520615@163.com</t>
  </si>
  <si>
    <t>408</t>
  </si>
  <si>
    <t>张三访</t>
  </si>
  <si>
    <t>522227199712192019</t>
  </si>
  <si>
    <t>2650255624@qq.com</t>
  </si>
  <si>
    <t>409</t>
  </si>
  <si>
    <t>吴江丽</t>
  </si>
  <si>
    <t>522401199702224221</t>
  </si>
  <si>
    <t>毕节市七星关区</t>
  </si>
  <si>
    <t>3154876028@qq.com</t>
  </si>
  <si>
    <t>410</t>
  </si>
  <si>
    <t>412</t>
  </si>
  <si>
    <t>陈颜红</t>
  </si>
  <si>
    <t>522401199608119249</t>
  </si>
  <si>
    <t>903767451@qq.com</t>
  </si>
  <si>
    <t>416</t>
  </si>
  <si>
    <t>刘孟</t>
  </si>
  <si>
    <t>520203199902016355</t>
  </si>
  <si>
    <t>贵州省六枝特区</t>
  </si>
  <si>
    <t>六枝特区牂牁镇</t>
  </si>
  <si>
    <t>武汉轻工大学</t>
  </si>
  <si>
    <t>2629177850@qq.com</t>
  </si>
  <si>
    <t>417</t>
  </si>
  <si>
    <t>刘泽芬</t>
  </si>
  <si>
    <t>522422199608150643</t>
  </si>
  <si>
    <t>大方县猫场镇</t>
  </si>
  <si>
    <t>2231805635@qq.com</t>
  </si>
  <si>
    <t>418</t>
  </si>
  <si>
    <t>叶倩君</t>
  </si>
  <si>
    <t>522401199812287020</t>
  </si>
  <si>
    <t>1460253242@qq.com</t>
  </si>
  <si>
    <t>419</t>
  </si>
  <si>
    <t>赫章县平山乡</t>
  </si>
  <si>
    <t>420</t>
  </si>
  <si>
    <t>布依
族</t>
  </si>
  <si>
    <t>安龙县洒雨镇</t>
  </si>
  <si>
    <t>424</t>
  </si>
  <si>
    <r>
      <rPr>
        <sz val="10"/>
        <color indexed="8"/>
        <rFont val="宋体"/>
        <charset val="134"/>
      </rPr>
      <t>毛春艳</t>
    </r>
  </si>
  <si>
    <r>
      <rPr>
        <sz val="10"/>
        <color indexed="8"/>
        <rFont val="宋体"/>
        <charset val="134"/>
      </rPr>
      <t>女</t>
    </r>
  </si>
  <si>
    <r>
      <rPr>
        <sz val="10"/>
        <color indexed="8"/>
        <rFont val="宋体"/>
        <charset val="134"/>
      </rPr>
      <t>汉族</t>
    </r>
  </si>
  <si>
    <r>
      <rPr>
        <sz val="10"/>
        <color indexed="8"/>
        <rFont val="宋体"/>
        <charset val="134"/>
      </rPr>
      <t>中共党员</t>
    </r>
  </si>
  <si>
    <r>
      <rPr>
        <sz val="10"/>
        <color indexed="8"/>
        <rFont val="宋体"/>
        <charset val="134"/>
      </rPr>
      <t>贵州师范大学</t>
    </r>
  </si>
  <si>
    <t>2022.06.17</t>
  </si>
  <si>
    <r>
      <rPr>
        <sz val="10"/>
        <color indexed="8"/>
        <rFont val="宋体"/>
        <charset val="134"/>
      </rPr>
      <t>贵阳市地理信息大数据中心</t>
    </r>
  </si>
  <si>
    <r>
      <rPr>
        <sz val="10"/>
        <color indexed="8"/>
        <rFont val="宋体"/>
        <charset val="134"/>
      </rPr>
      <t>事业单位</t>
    </r>
  </si>
  <si>
    <r>
      <rPr>
        <sz val="10"/>
        <color indexed="8"/>
        <rFont val="宋体"/>
        <charset val="134"/>
      </rPr>
      <t>不合格</t>
    </r>
  </si>
  <si>
    <r>
      <rPr>
        <sz val="10"/>
        <color indexed="8"/>
        <rFont val="宋体"/>
        <charset val="134"/>
      </rPr>
      <t>专业不符合</t>
    </r>
  </si>
  <si>
    <t>425</t>
  </si>
  <si>
    <r>
      <rPr>
        <sz val="10"/>
        <color indexed="8"/>
        <rFont val="宋体"/>
        <charset val="134"/>
      </rPr>
      <t>文修绪</t>
    </r>
  </si>
  <si>
    <r>
      <rPr>
        <sz val="10"/>
        <color indexed="8"/>
        <rFont val="宋体"/>
        <charset val="134"/>
      </rPr>
      <t>贵州赫章</t>
    </r>
  </si>
  <si>
    <r>
      <rPr>
        <sz val="10"/>
        <color indexed="8"/>
        <rFont val="宋体"/>
        <charset val="134"/>
      </rPr>
      <t>合格</t>
    </r>
  </si>
  <si>
    <t>427</t>
  </si>
  <si>
    <r>
      <rPr>
        <sz val="10"/>
        <color indexed="8"/>
        <rFont val="宋体"/>
        <charset val="134"/>
      </rPr>
      <t>谢维</t>
    </r>
  </si>
  <si>
    <t>522323199510153820</t>
  </si>
  <si>
    <r>
      <rPr>
        <sz val="10"/>
        <color indexed="8"/>
        <rFont val="宋体"/>
        <charset val="134"/>
      </rPr>
      <t>共青团员</t>
    </r>
  </si>
  <si>
    <r>
      <rPr>
        <sz val="10"/>
        <color indexed="8"/>
        <rFont val="宋体"/>
        <charset val="134"/>
      </rPr>
      <t>贵州普安</t>
    </r>
  </si>
  <si>
    <r>
      <rPr>
        <sz val="10"/>
        <color indexed="8"/>
        <rFont val="宋体"/>
        <charset val="134"/>
      </rPr>
      <t>地理信息科学专业</t>
    </r>
  </si>
  <si>
    <r>
      <rPr>
        <sz val="10"/>
        <color indexed="8"/>
        <rFont val="宋体"/>
        <charset val="134"/>
      </rPr>
      <t>贵州息烽</t>
    </r>
  </si>
  <si>
    <r>
      <rPr>
        <sz val="10"/>
        <color indexed="8"/>
        <rFont val="宋体"/>
        <charset val="134"/>
      </rPr>
      <t>西部计划志愿者</t>
    </r>
  </si>
  <si>
    <r>
      <rPr>
        <sz val="10"/>
        <color indexed="8"/>
        <rFont val="宋体"/>
        <charset val="134"/>
      </rPr>
      <t>贵州省息烽县小坝镇人民政府</t>
    </r>
  </si>
  <si>
    <r>
      <rPr>
        <sz val="10"/>
        <color indexed="8"/>
        <rFont val="宋体"/>
        <charset val="134"/>
      </rPr>
      <t>机关</t>
    </r>
  </si>
  <si>
    <r>
      <rPr>
        <sz val="10"/>
        <color indexed="8"/>
        <rFont val="宋体"/>
        <charset val="134"/>
      </rPr>
      <t>无工程师及以上职称或高级工及以上技能等级证书</t>
    </r>
  </si>
  <si>
    <t>429</t>
  </si>
  <si>
    <r>
      <rPr>
        <sz val="10"/>
        <color indexed="8"/>
        <rFont val="宋体"/>
        <charset val="134"/>
      </rPr>
      <t>胡海涛</t>
    </r>
  </si>
  <si>
    <r>
      <rPr>
        <sz val="10"/>
        <color indexed="8"/>
        <rFont val="宋体"/>
        <charset val="134"/>
      </rPr>
      <t>贵州织金</t>
    </r>
  </si>
  <si>
    <r>
      <rPr>
        <sz val="10"/>
        <color indexed="8"/>
        <rFont val="宋体"/>
        <charset val="134"/>
      </rPr>
      <t>应届</t>
    </r>
  </si>
  <si>
    <r>
      <rPr>
        <sz val="10"/>
        <color indexed="8"/>
        <rFont val="宋体"/>
        <charset val="134"/>
      </rPr>
      <t>学生</t>
    </r>
  </si>
  <si>
    <r>
      <rPr>
        <sz val="10"/>
        <color indexed="8"/>
        <rFont val="宋体"/>
        <charset val="134"/>
      </rPr>
      <t>公办院校</t>
    </r>
  </si>
  <si>
    <t>430</t>
  </si>
  <si>
    <t>431</t>
  </si>
  <si>
    <t>无业</t>
  </si>
  <si>
    <t>432</t>
  </si>
  <si>
    <t>433</t>
  </si>
  <si>
    <t>434</t>
  </si>
  <si>
    <t>张兰</t>
  </si>
  <si>
    <t>522422199403286029</t>
  </si>
  <si>
    <t>生命科学学院生物学（遗传学）</t>
  </si>
  <si>
    <t>zl1269404264@163.com</t>
  </si>
  <si>
    <t>不符合报考专业</t>
  </si>
  <si>
    <t>435</t>
  </si>
  <si>
    <t>436</t>
  </si>
  <si>
    <t>437</t>
  </si>
  <si>
    <t>邵晓庆</t>
  </si>
  <si>
    <t>52222519981010004X</t>
  </si>
  <si>
    <t>shaoqing797@163.com</t>
  </si>
  <si>
    <t>专业不符合，已电话告知。</t>
  </si>
  <si>
    <t>438</t>
  </si>
  <si>
    <t>53212819970520298x</t>
  </si>
  <si>
    <t>2023.06.20</t>
  </si>
  <si>
    <t>439</t>
  </si>
  <si>
    <t>440</t>
  </si>
  <si>
    <t>2021.12.22</t>
  </si>
  <si>
    <t>441</t>
  </si>
  <si>
    <t>442</t>
  </si>
  <si>
    <t>522528199812033624</t>
  </si>
  <si>
    <t>黎</t>
  </si>
  <si>
    <t>2022.06.07</t>
  </si>
  <si>
    <t>1305296805@qq.com</t>
  </si>
  <si>
    <t>443</t>
  </si>
  <si>
    <t>444</t>
  </si>
  <si>
    <t>张涛</t>
  </si>
  <si>
    <t>520181199508304838</t>
  </si>
  <si>
    <t>2022.06.15</t>
  </si>
  <si>
    <t>贵州筑信水务环境产业有限公司/工艺工程师</t>
  </si>
  <si>
    <t>1598560634@qq.com</t>
  </si>
  <si>
    <t>445</t>
  </si>
  <si>
    <t>宋红艳</t>
  </si>
  <si>
    <t>522729199806012429</t>
  </si>
  <si>
    <t>贵州省长顺县</t>
  </si>
  <si>
    <t>shy18798434382@126.com</t>
  </si>
  <si>
    <t>446</t>
  </si>
  <si>
    <t>蒙婼熙</t>
  </si>
  <si>
    <t>522722199612050422</t>
  </si>
  <si>
    <t>贵州荔波</t>
  </si>
  <si>
    <t xml:space="preserve">贵州大学  </t>
  </si>
  <si>
    <t>1554655056@qq.com</t>
  </si>
  <si>
    <t>447</t>
  </si>
  <si>
    <t>2022.7.7</t>
  </si>
  <si>
    <t>448</t>
  </si>
  <si>
    <t>449</t>
  </si>
  <si>
    <t>450</t>
  </si>
  <si>
    <t>阮武</t>
  </si>
  <si>
    <t>1994.10</t>
  </si>
  <si>
    <t>522401199410077450</t>
  </si>
  <si>
    <t>观赏园艺</t>
  </si>
  <si>
    <t>农学硕士学位</t>
  </si>
  <si>
    <t>海南省三亚市</t>
  </si>
  <si>
    <t>海南大学三亚南繁研究院科研助理</t>
  </si>
  <si>
    <t>347913942@qq.com</t>
  </si>
  <si>
    <t>451</t>
  </si>
  <si>
    <t>云南大学（在读）</t>
  </si>
  <si>
    <t>法律硕士学位（在读）</t>
  </si>
  <si>
    <t>云南大学学生</t>
  </si>
  <si>
    <t>452</t>
  </si>
  <si>
    <t>华东理工大学（在读）</t>
  </si>
  <si>
    <t>华东理工大学学生</t>
  </si>
  <si>
    <t>453</t>
  </si>
  <si>
    <t>法学硕士学位</t>
  </si>
  <si>
    <t>454</t>
  </si>
  <si>
    <t>贵州大学法律（非法学）</t>
  </si>
  <si>
    <t>455</t>
  </si>
  <si>
    <t>王雨</t>
  </si>
  <si>
    <t>522423199405206316</t>
  </si>
  <si>
    <t>应用经济学</t>
  </si>
  <si>
    <t>预计2023.07</t>
  </si>
  <si>
    <t>wangyu_swupl@163.com</t>
  </si>
  <si>
    <t>456</t>
  </si>
  <si>
    <t>工商管理专业</t>
  </si>
  <si>
    <t>不面向海外，已电话沟通。</t>
  </si>
  <si>
    <t>457</t>
  </si>
  <si>
    <t>clarencejohn@163.com</t>
  </si>
  <si>
    <t>458</t>
  </si>
  <si>
    <t>459</t>
  </si>
  <si>
    <t>杨云娇</t>
  </si>
  <si>
    <t>52242219960327484X</t>
  </si>
  <si>
    <t>贵州毕节大方县百纳乡百纳社区居民委员会</t>
  </si>
  <si>
    <t>贵州</t>
  </si>
  <si>
    <t>421864316@qq.com</t>
  </si>
  <si>
    <t>461</t>
  </si>
  <si>
    <t>462</t>
  </si>
  <si>
    <t>463</t>
  </si>
  <si>
    <t>464</t>
  </si>
  <si>
    <t>硕士研究生 工学硕士</t>
  </si>
  <si>
    <t>86-1</t>
  </si>
  <si>
    <t>465</t>
  </si>
  <si>
    <t>王金玉琳</t>
  </si>
  <si>
    <t>530103199310213722</t>
  </si>
  <si>
    <t>云南省昆明市盘龙区</t>
  </si>
  <si>
    <t>15288234309</t>
  </si>
  <si>
    <t>Wangjinyulin@foxmail.com</t>
  </si>
  <si>
    <t>466</t>
  </si>
  <si>
    <t>陶晗</t>
  </si>
  <si>
    <t>1998.07</t>
  </si>
  <si>
    <t>52252719980711081X</t>
  </si>
  <si>
    <t xml:space="preserve">辽宁工程技术大学
</t>
  </si>
  <si>
    <t>岩土工程</t>
  </si>
  <si>
    <t>辽宁</t>
  </si>
  <si>
    <t>thfun1998@163.com</t>
  </si>
  <si>
    <t>467</t>
  </si>
  <si>
    <t>硕士研究生 管理学学位</t>
  </si>
  <si>
    <t>福建</t>
  </si>
  <si>
    <t>468</t>
  </si>
  <si>
    <t>民办高校</t>
  </si>
  <si>
    <t>469</t>
  </si>
  <si>
    <t>国企内部编制</t>
  </si>
  <si>
    <t>七冶贵龙建设有限公司 工程管理部副经理、安环部经理、项目经理</t>
  </si>
  <si>
    <t>470</t>
  </si>
  <si>
    <t>段亭聿</t>
  </si>
  <si>
    <t>522422199811037224</t>
  </si>
  <si>
    <t>贵州省毕节市大方县星宿乡龙山村兴隆组</t>
  </si>
  <si>
    <t>1621834608@qq.com</t>
  </si>
  <si>
    <t>471</t>
  </si>
  <si>
    <t>云南省昭通市镇雄县</t>
  </si>
  <si>
    <t>云南省昭通市镇雄县场坝镇巴溜村洋和廊45号</t>
  </si>
  <si>
    <t>镇雄县</t>
  </si>
  <si>
    <t>公立学校</t>
  </si>
  <si>
    <t xml:space="preserve">海外大学
</t>
  </si>
  <si>
    <t>472</t>
  </si>
  <si>
    <t>马来西亚玛莎大学工商管理专业</t>
  </si>
  <si>
    <t>473</t>
  </si>
  <si>
    <t>2015.7.15</t>
  </si>
  <si>
    <t>贵州省龙里县</t>
  </si>
  <si>
    <t>474</t>
  </si>
  <si>
    <t>贵州毕节大方县百纳乡百纳社区</t>
  </si>
  <si>
    <t>湖北省宜昌市</t>
  </si>
  <si>
    <t>不能提供就业推荐表</t>
  </si>
  <si>
    <t>475</t>
  </si>
  <si>
    <t>杨洁</t>
  </si>
  <si>
    <t>522423199810035020</t>
  </si>
  <si>
    <t>税务</t>
  </si>
  <si>
    <t>重庆市</t>
  </si>
  <si>
    <t>1782202301@qq.com</t>
  </si>
  <si>
    <t>476</t>
  </si>
  <si>
    <t>477</t>
  </si>
  <si>
    <t>南京财经大学金融学院</t>
  </si>
  <si>
    <t>南京</t>
  </si>
  <si>
    <t>478</t>
  </si>
  <si>
    <t>479</t>
  </si>
  <si>
    <t>480</t>
  </si>
  <si>
    <t>未面向海外引才</t>
  </si>
  <si>
    <t>481</t>
  </si>
  <si>
    <t>482</t>
  </si>
  <si>
    <t>白娅</t>
  </si>
  <si>
    <t>522401199302048628</t>
  </si>
  <si>
    <t>贵州省毕节市七星关区普宜镇</t>
  </si>
  <si>
    <t>1406064670@qq.com</t>
  </si>
  <si>
    <t>差就业推荐表和身份证反面</t>
  </si>
  <si>
    <t>483</t>
  </si>
  <si>
    <t>文齐花</t>
  </si>
  <si>
    <t>522701199707263728</t>
  </si>
  <si>
    <t>贵州省都匀市</t>
  </si>
  <si>
    <t>公共政策</t>
  </si>
  <si>
    <t>2214409173@qq.com</t>
  </si>
  <si>
    <t>485</t>
  </si>
  <si>
    <t>486</t>
  </si>
  <si>
    <t>487</t>
  </si>
  <si>
    <t>488</t>
  </si>
  <si>
    <t>490</t>
  </si>
  <si>
    <t>梅雪</t>
  </si>
  <si>
    <t>522422199710056426</t>
  </si>
  <si>
    <t>2654961758@qq.com</t>
  </si>
  <si>
    <t>491</t>
  </si>
  <si>
    <t>贵州筑信水务环境产业有限公司</t>
  </si>
  <si>
    <t>普通职员</t>
  </si>
  <si>
    <t>贵州筑信水务环境产业有限公司工作</t>
  </si>
  <si>
    <t>492</t>
  </si>
  <si>
    <t>494</t>
  </si>
  <si>
    <t>闫晓霞</t>
  </si>
  <si>
    <t>532924199607050722</t>
  </si>
  <si>
    <t>广东海洋大学</t>
  </si>
  <si>
    <t>22678552372@qq.com</t>
  </si>
  <si>
    <t>495</t>
  </si>
  <si>
    <t>姜海霞</t>
  </si>
  <si>
    <t>522322199401072427</t>
  </si>
  <si>
    <t>昭通超越农业有限公司</t>
  </si>
  <si>
    <t>昭通超越农业有限公司技术员</t>
  </si>
  <si>
    <t>2609153812@qq.com</t>
  </si>
  <si>
    <t>496</t>
  </si>
  <si>
    <t>497</t>
  </si>
  <si>
    <t>习水县工业与能源局环保专班</t>
  </si>
  <si>
    <t>习水县工业与能源局环保专班见习生</t>
  </si>
  <si>
    <t>498</t>
  </si>
  <si>
    <t>差硕士学位证</t>
  </si>
  <si>
    <t>499</t>
  </si>
  <si>
    <t>赵高山</t>
  </si>
  <si>
    <t>522225199711156312</t>
  </si>
  <si>
    <t>wyyxzgs@163.com</t>
  </si>
  <si>
    <t>500</t>
  </si>
  <si>
    <t>501</t>
  </si>
  <si>
    <t xml:space="preserve">
应届
</t>
  </si>
  <si>
    <t>502</t>
  </si>
  <si>
    <t>503</t>
  </si>
  <si>
    <t>差就就业推荐表、标准证件照</t>
  </si>
  <si>
    <t>504</t>
  </si>
  <si>
    <t>海外人才</t>
  </si>
  <si>
    <t>505</t>
  </si>
  <si>
    <t>海外人才（只有报名表）</t>
  </si>
  <si>
    <t>506</t>
  </si>
  <si>
    <t xml:space="preserve"> 贵州省毕节市</t>
  </si>
  <si>
    <t>2023.6.30</t>
  </si>
  <si>
    <t>507</t>
  </si>
  <si>
    <t>贵州省威宁县草海
镇中海村新河一组</t>
  </si>
  <si>
    <t>509</t>
  </si>
  <si>
    <t>同仁玉屏</t>
  </si>
  <si>
    <t>社会工作师</t>
  </si>
  <si>
    <t>白云城维集团</t>
  </si>
  <si>
    <t>511</t>
  </si>
  <si>
    <t>自由职业</t>
  </si>
  <si>
    <t>513</t>
  </si>
  <si>
    <t>云南财经大学</t>
  </si>
  <si>
    <t>514</t>
  </si>
  <si>
    <t>贵州群建精密机械有限公司（工作员）</t>
  </si>
  <si>
    <t>515</t>
  </si>
  <si>
    <t>身份证已过期</t>
  </si>
  <si>
    <t>517</t>
  </si>
  <si>
    <t>1220506@qq.com</t>
  </si>
  <si>
    <t>518</t>
  </si>
  <si>
    <t xml:space="preserve">华东理工大学 </t>
  </si>
  <si>
    <t>打开无信息</t>
  </si>
  <si>
    <t>519</t>
  </si>
  <si>
    <t>520</t>
  </si>
  <si>
    <t>521</t>
  </si>
  <si>
    <t xml:space="preserve">山东科技大学 </t>
  </si>
  <si>
    <t>山东青岛</t>
  </si>
  <si>
    <t>522</t>
  </si>
  <si>
    <t>523</t>
  </si>
  <si>
    <t>李阳红</t>
  </si>
  <si>
    <t>522424199401272646</t>
  </si>
  <si>
    <t>税收学</t>
  </si>
  <si>
    <t>本科（经济学学士）</t>
  </si>
  <si>
    <t>会计专业技术资格</t>
  </si>
  <si>
    <t>贵州佳永商业管理有限公司 费用会计</t>
  </si>
  <si>
    <t>民企</t>
  </si>
  <si>
    <t>2057820841@qq.com</t>
  </si>
  <si>
    <t>524</t>
  </si>
  <si>
    <t>龚涛</t>
  </si>
  <si>
    <t>522401199110102036</t>
  </si>
  <si>
    <t>会计学</t>
  </si>
  <si>
    <t>本科（管理学学士）</t>
  </si>
  <si>
    <t>383085929@qq.com</t>
  </si>
  <si>
    <t>525</t>
  </si>
  <si>
    <t>罗顺莲</t>
  </si>
  <si>
    <t>532123199108223342</t>
  </si>
  <si>
    <t>云南省昭通市昭阳区</t>
  </si>
  <si>
    <t>云南大学滇池学院</t>
  </si>
  <si>
    <t>1040531809@qq.com</t>
  </si>
  <si>
    <t>526</t>
  </si>
  <si>
    <t>赵宇</t>
  </si>
  <si>
    <t>522322199404070179</t>
  </si>
  <si>
    <t>海口经济学院</t>
  </si>
  <si>
    <t>财务管理</t>
  </si>
  <si>
    <t>兴仁市铭润水业有限公司职工</t>
  </si>
  <si>
    <t>876592101@qq.com</t>
  </si>
  <si>
    <t>527</t>
  </si>
  <si>
    <t>贵州毕节大方县百纳乡</t>
  </si>
  <si>
    <t>缺就业推荐表、差身份证反面</t>
  </si>
  <si>
    <t>528</t>
  </si>
  <si>
    <t>贵州毕节市赫章县</t>
  </si>
  <si>
    <t>530</t>
  </si>
  <si>
    <t>贵州省铜仁市沿河县</t>
  </si>
  <si>
    <t>贵州省铜仁市沿河县开发区</t>
  </si>
  <si>
    <t>贵州大学动物科学院</t>
  </si>
  <si>
    <t>531</t>
  </si>
  <si>
    <t>2023.03.10</t>
  </si>
  <si>
    <t>532</t>
  </si>
  <si>
    <t xml:space="preserve"> zym@hainanu.cn</t>
  </si>
  <si>
    <t>533</t>
  </si>
  <si>
    <t>过贵州省天柱县</t>
  </si>
  <si>
    <t>2523373364@QQ.com</t>
  </si>
  <si>
    <t>534</t>
  </si>
  <si>
    <t>贵州大方县凤山乡</t>
  </si>
  <si>
    <t>就业推荐表不完整</t>
  </si>
  <si>
    <t>535</t>
  </si>
  <si>
    <t>西省长治市沁县</t>
  </si>
  <si>
    <t>中铁十六局集团有限公司工作员</t>
  </si>
  <si>
    <t>537</t>
  </si>
  <si>
    <t>贵州省毕节市七星关区 普宜镇双河村</t>
  </si>
  <si>
    <t>中级经济师（人力资源方向）</t>
  </si>
  <si>
    <t>2023.02.17</t>
  </si>
  <si>
    <t>538</t>
  </si>
  <si>
    <t>州省铜仁市</t>
  </si>
  <si>
    <t>540</t>
  </si>
  <si>
    <t>身份证差反面</t>
  </si>
  <si>
    <t>541</t>
  </si>
  <si>
    <t>李兰香</t>
  </si>
  <si>
    <t>1993.10.</t>
  </si>
  <si>
    <t>370785199310216285</t>
  </si>
  <si>
    <t>山东高密</t>
  </si>
  <si>
    <t>六盘水市纽绅中学</t>
  </si>
  <si>
    <t>1870678152@qq.com</t>
  </si>
  <si>
    <t>542</t>
  </si>
  <si>
    <t>徐秋怡</t>
  </si>
  <si>
    <t>520114199805200023</t>
  </si>
  <si>
    <t>332178898@qq.com</t>
  </si>
  <si>
    <t>2023.02.14</t>
  </si>
  <si>
    <t>543</t>
  </si>
  <si>
    <t>545</t>
  </si>
  <si>
    <t>徐冬美</t>
  </si>
  <si>
    <t>52240119971008322X</t>
  </si>
  <si>
    <t>毕节市</t>
  </si>
  <si>
    <t>应用数学</t>
  </si>
  <si>
    <r>
      <rPr>
        <u/>
        <sz val="8"/>
        <color rgb="FF0000FF"/>
        <rFont val="宋体"/>
        <charset val="134"/>
        <scheme val="minor"/>
      </rPr>
      <t>2</t>
    </r>
    <r>
      <rPr>
        <u/>
        <sz val="8"/>
        <color indexed="12"/>
        <rFont val="等线"/>
        <charset val="134"/>
      </rPr>
      <t>307476524@qq.com</t>
    </r>
  </si>
  <si>
    <t>546</t>
  </si>
  <si>
    <t>龚维维</t>
  </si>
  <si>
    <t>520327199612240021</t>
  </si>
  <si>
    <t>贵州凤岗</t>
  </si>
  <si>
    <t>宁夏师范学院</t>
  </si>
  <si>
    <t>数学学科教育</t>
  </si>
  <si>
    <t>2339753677@qq.com</t>
  </si>
  <si>
    <t>缺本科毕业证、研究生学籍报告、就业推荐表、身份证、小二寸洗照片等</t>
  </si>
  <si>
    <t>547</t>
  </si>
  <si>
    <t>谭克利</t>
  </si>
  <si>
    <t>522128199810107026</t>
  </si>
  <si>
    <t>3391475883@qq.com</t>
  </si>
  <si>
    <t>548</t>
  </si>
  <si>
    <t>李明宇</t>
  </si>
  <si>
    <t>522501199710132840</t>
  </si>
  <si>
    <t>2630079270@qq.com</t>
  </si>
  <si>
    <t>549</t>
  </si>
  <si>
    <t>550</t>
  </si>
  <si>
    <t>涂晨</t>
  </si>
  <si>
    <t>522426199611281623</t>
  </si>
  <si>
    <t>775979170@qq.com</t>
  </si>
  <si>
    <t>551</t>
  </si>
  <si>
    <t>罗丽</t>
  </si>
  <si>
    <t>522322199711051322</t>
  </si>
  <si>
    <t>数学与应用数学</t>
  </si>
  <si>
    <t>大学（学士）</t>
  </si>
  <si>
    <t>贵州省黔西南州义龙实验学校</t>
  </si>
  <si>
    <t>民营非企业</t>
  </si>
  <si>
    <t>1763934258@qq.com</t>
  </si>
  <si>
    <t>本科学历</t>
  </si>
  <si>
    <t>553</t>
  </si>
  <si>
    <t>薛丽</t>
  </si>
  <si>
    <t>522401199709099822</t>
  </si>
  <si>
    <t>2945004180@qq.com</t>
  </si>
  <si>
    <t>554</t>
  </si>
  <si>
    <t>刘琴</t>
  </si>
  <si>
    <t>522426199706280025</t>
  </si>
  <si>
    <t>863791663@qq.com</t>
  </si>
  <si>
    <t>555</t>
  </si>
  <si>
    <t>杨丽萍</t>
  </si>
  <si>
    <t>522629199510252268</t>
  </si>
  <si>
    <t>贵州剑河</t>
  </si>
  <si>
    <t>贵州省剑河县太拥镇</t>
  </si>
  <si>
    <t>江苏师范大学</t>
  </si>
  <si>
    <t>中国现当代文学</t>
  </si>
  <si>
    <t>957839825@qq.com</t>
  </si>
  <si>
    <t>556</t>
  </si>
  <si>
    <t>左鹏</t>
  </si>
  <si>
    <t>1990.08</t>
  </si>
  <si>
    <t>522426199008245337</t>
  </si>
  <si>
    <t>贵州省纳雍县董地乡</t>
  </si>
  <si>
    <t>比较文学与世界文学</t>
  </si>
  <si>
    <t>2020.6.24</t>
  </si>
  <si>
    <t>赫章县交通运输局
办公室主任</t>
  </si>
  <si>
    <t>2237638484@qq.com</t>
  </si>
  <si>
    <t>557</t>
  </si>
  <si>
    <t>李晓娜</t>
  </si>
  <si>
    <t>1998.12</t>
  </si>
  <si>
    <t>522225199812036627</t>
  </si>
  <si>
    <t>贵州省思南县香坝镇</t>
  </si>
  <si>
    <t>海南师范大学</t>
  </si>
  <si>
    <t>汉语言文学</t>
  </si>
  <si>
    <t>2023.7.30</t>
  </si>
  <si>
    <t>海南省</t>
  </si>
  <si>
    <t>1431208524@qq.com</t>
  </si>
  <si>
    <t>558</t>
  </si>
  <si>
    <t>彭雪梅</t>
  </si>
  <si>
    <t>52022119971118982X</t>
  </si>
  <si>
    <t>贵州省水城县化乐乡</t>
  </si>
  <si>
    <t>四川师范大学</t>
  </si>
  <si>
    <t>汉语国际教育</t>
  </si>
  <si>
    <t>2023.6.28</t>
  </si>
  <si>
    <t>四川省</t>
  </si>
  <si>
    <t>1810659398@qq.com</t>
  </si>
  <si>
    <t>专业与岗位不合</t>
  </si>
  <si>
    <t>559</t>
  </si>
  <si>
    <t>余佳嘉</t>
  </si>
  <si>
    <t>522424199702281642</t>
  </si>
  <si>
    <t>贵州省毕节市金沙县</t>
  </si>
  <si>
    <t>语文学科教育</t>
  </si>
  <si>
    <t>343671810@qq.com</t>
  </si>
  <si>
    <t>560</t>
  </si>
  <si>
    <t>肖株</t>
  </si>
  <si>
    <t>522401199806204225</t>
  </si>
  <si>
    <t>广西省</t>
  </si>
  <si>
    <t>2579413858@qq.com</t>
  </si>
  <si>
    <t>561</t>
  </si>
  <si>
    <t>562</t>
  </si>
  <si>
    <t>龙敏</t>
  </si>
  <si>
    <t>1997.06</t>
  </si>
  <si>
    <t>522426199706117121</t>
  </si>
  <si>
    <t>贵州省纳雍县曙光乡</t>
  </si>
  <si>
    <t>1921407165@qq.com</t>
  </si>
  <si>
    <t>563</t>
  </si>
  <si>
    <t>贵州省兴仁县新马场乡</t>
  </si>
  <si>
    <t>本科 理学学士</t>
  </si>
  <si>
    <t>2021.6.16</t>
  </si>
  <si>
    <t>贵州省黔西南州</t>
  </si>
  <si>
    <t>贵州黔西南州义龙实验学校 初中数学教师</t>
  </si>
  <si>
    <t>本科学历不符合岗位要求</t>
  </si>
  <si>
    <t>564</t>
  </si>
  <si>
    <t>罗允</t>
  </si>
  <si>
    <t>1995.09</t>
  </si>
  <si>
    <t>522425199509219341</t>
  </si>
  <si>
    <t>贵州省织金县熊家场乡</t>
  </si>
  <si>
    <t>基础数学</t>
  </si>
  <si>
    <t>1749306361@qq.com</t>
  </si>
  <si>
    <t>565</t>
  </si>
  <si>
    <t>贵州省湄潭县洗马镇</t>
  </si>
  <si>
    <t>新疆维吾尔自治区</t>
  </si>
  <si>
    <t>566</t>
  </si>
  <si>
    <t>1996.11</t>
  </si>
  <si>
    <t>贵州省纳雍县龙场镇</t>
  </si>
  <si>
    <t>567</t>
  </si>
  <si>
    <t>贵州省毕节市撒拉溪镇</t>
  </si>
  <si>
    <t>2307476524@qq.com</t>
  </si>
  <si>
    <t>568</t>
  </si>
  <si>
    <t>徐兰艳</t>
  </si>
  <si>
    <t>1998.01</t>
  </si>
  <si>
    <t>522401199801064825</t>
  </si>
  <si>
    <t>贵州省毕节市何官屯镇</t>
  </si>
  <si>
    <t>1571767776@qq.com</t>
  </si>
  <si>
    <t>569</t>
  </si>
  <si>
    <t>1997.08</t>
  </si>
  <si>
    <t>贵州省遵义县虾子镇</t>
  </si>
  <si>
    <t>570</t>
  </si>
  <si>
    <t>赵茜</t>
  </si>
  <si>
    <t>522427199705142823</t>
  </si>
  <si>
    <t>中共
预备党员</t>
  </si>
  <si>
    <t>贵州省威宁县盐仓镇</t>
  </si>
  <si>
    <t>2223534054@qq.com</t>
  </si>
  <si>
    <t>571</t>
  </si>
  <si>
    <t>朱琳</t>
  </si>
  <si>
    <t>1999.06</t>
  </si>
  <si>
    <t>532128199906057125</t>
  </si>
  <si>
    <t>计算数学</t>
  </si>
  <si>
    <t>2845924392@qq.com</t>
  </si>
  <si>
    <t>572</t>
  </si>
  <si>
    <t>1996.12</t>
  </si>
  <si>
    <t>广西省宁夏市</t>
  </si>
  <si>
    <t>573</t>
  </si>
  <si>
    <t>贵州省纳雍县雍熙办事处</t>
  </si>
  <si>
    <t>574</t>
  </si>
  <si>
    <t>贵州省大方县大方镇</t>
  </si>
  <si>
    <t>陕西省宝鸡市</t>
  </si>
  <si>
    <t>575</t>
  </si>
  <si>
    <t>1997.09</t>
  </si>
  <si>
    <t>贵州省毕节市小坝镇</t>
  </si>
  <si>
    <t>577</t>
  </si>
  <si>
    <t>贵州省黔西县中坪镇</t>
  </si>
  <si>
    <t>578</t>
  </si>
  <si>
    <t>1993.10</t>
  </si>
  <si>
    <t>山东省高密市阚家镇</t>
  </si>
  <si>
    <t>2020.6.23</t>
  </si>
  <si>
    <t>六盘水市纽绅中学 
英语教师</t>
  </si>
  <si>
    <t>579</t>
  </si>
  <si>
    <t>1998.05</t>
  </si>
  <si>
    <t>贵州省贵阳市小河区</t>
  </si>
  <si>
    <t>广西省南宁市</t>
  </si>
  <si>
    <t>581</t>
  </si>
  <si>
    <t>1995.08</t>
  </si>
  <si>
    <t>贵州省织金县城关镇</t>
  </si>
  <si>
    <t>582</t>
  </si>
  <si>
    <t>周霞</t>
  </si>
  <si>
    <t>522401199604267025</t>
  </si>
  <si>
    <t>1514405175@qq.com</t>
  </si>
  <si>
    <t>差身份证正反面</t>
  </si>
  <si>
    <t>583</t>
  </si>
  <si>
    <t>山东省高密市</t>
  </si>
  <si>
    <t>585</t>
  </si>
  <si>
    <t>586</t>
  </si>
  <si>
    <t>588</t>
  </si>
  <si>
    <t>周建梅</t>
  </si>
  <si>
    <t>1997.10.19</t>
  </si>
  <si>
    <t>522401199710192944</t>
  </si>
  <si>
    <t>贵州省毕节市长春堡镇张官村老虎组57号</t>
  </si>
  <si>
    <t>中国语言文学</t>
  </si>
  <si>
    <t>1267336094@qq.com</t>
  </si>
  <si>
    <t>589</t>
  </si>
  <si>
    <t>1995.10.25</t>
  </si>
  <si>
    <t>贵州省剑河县太拥镇展么村七组</t>
  </si>
  <si>
    <t>590</t>
  </si>
  <si>
    <t>1997.02.28</t>
  </si>
  <si>
    <t>贵州省金沙县后山乡中岭村化陇组32号</t>
  </si>
  <si>
    <t>591</t>
  </si>
  <si>
    <t>1997.11.18</t>
  </si>
  <si>
    <t>贵州省水城县化乐乡化启村大寨组</t>
  </si>
  <si>
    <t>592</t>
  </si>
  <si>
    <t>冯秋艳</t>
  </si>
  <si>
    <t>1996.07.05</t>
  </si>
  <si>
    <t>520202199607057625</t>
  </si>
  <si>
    <t>贵州省六盘水市盘县马依镇</t>
  </si>
  <si>
    <t>淮北师范大学</t>
  </si>
  <si>
    <t>2624704617@qq.com</t>
  </si>
  <si>
    <t>593</t>
  </si>
  <si>
    <t>张欣欣</t>
  </si>
  <si>
    <t>1998.06.30</t>
  </si>
  <si>
    <t>372301199806302921</t>
  </si>
  <si>
    <t>山东滨州</t>
  </si>
  <si>
    <t>山东省信阳县水落坡镇张咕噜村105号</t>
  </si>
  <si>
    <t>2290212483@qq.com</t>
  </si>
  <si>
    <t>594</t>
  </si>
  <si>
    <t>1997.10.08</t>
  </si>
  <si>
    <t>52240119971008322x</t>
  </si>
  <si>
    <t>贵州省毕节市撒拉溪镇西方村下马田组49号</t>
  </si>
  <si>
    <t>595</t>
  </si>
  <si>
    <t>1997.11.05</t>
  </si>
  <si>
    <t>贵州省兴仁市马马崖镇金钟村八组</t>
  </si>
  <si>
    <t>596</t>
  </si>
  <si>
    <t>1998.10.10</t>
  </si>
  <si>
    <t>贵州省毕节市大方县大方镇奢香大道盛景国际</t>
  </si>
  <si>
    <t>597</t>
  </si>
  <si>
    <t>1997.09.09</t>
  </si>
  <si>
    <t>贵州省毕节市小坝镇下水塘村水塘组19号</t>
  </si>
  <si>
    <t>598</t>
  </si>
  <si>
    <t>朱山山</t>
  </si>
  <si>
    <t>1996.10.25</t>
  </si>
  <si>
    <t>522124199610251220</t>
  </si>
  <si>
    <t>贵州省遵义市正安县土萍镇</t>
  </si>
  <si>
    <t>643399108@qq.com</t>
  </si>
  <si>
    <t>599</t>
  </si>
  <si>
    <t>1997.06.28</t>
  </si>
  <si>
    <t>贵州省纳雍县雍熙办事处永明村马倒岩组</t>
  </si>
  <si>
    <t>600</t>
  </si>
  <si>
    <t>1996.12.24</t>
  </si>
  <si>
    <t>土家</t>
  </si>
  <si>
    <t>贵州风岗</t>
  </si>
  <si>
    <t>贵州省凤冈县进化镇大堰村</t>
  </si>
  <si>
    <t>差身份证</t>
  </si>
  <si>
    <t>2023.02.02</t>
  </si>
  <si>
    <t>601</t>
  </si>
  <si>
    <t>602</t>
  </si>
  <si>
    <t>许兰艳</t>
  </si>
  <si>
    <t>1998.1.6</t>
  </si>
  <si>
    <t>贵州省毕节市何官屯镇关口村兴院组52号</t>
  </si>
  <si>
    <t>603</t>
  </si>
  <si>
    <t>贵州省湄潭县洗马镇杨家山居洗步河组44号</t>
  </si>
  <si>
    <t>604</t>
  </si>
  <si>
    <t>1997.10.13</t>
  </si>
  <si>
    <t>贵州省安顺市西秀区幺铺镇两罗村二组17号</t>
  </si>
  <si>
    <t>605</t>
  </si>
  <si>
    <t>1997.06.11</t>
  </si>
  <si>
    <t>贵州省纳雍县曙光乡五三村上寨组</t>
  </si>
  <si>
    <t>607</t>
  </si>
  <si>
    <t>1997.05.14</t>
  </si>
  <si>
    <t>贵州省威宁县盐仓镇盐仓村一组</t>
  </si>
  <si>
    <t>608</t>
  </si>
  <si>
    <t>1996.11.28</t>
  </si>
  <si>
    <t>贵州省纳雍县龙场镇跑马村跑马坝跑马组</t>
  </si>
  <si>
    <t>609</t>
  </si>
  <si>
    <t>1995.09.21</t>
  </si>
  <si>
    <t>贵州省织金县熊家场镇木汪村</t>
  </si>
  <si>
    <t>1749306361qq.com</t>
  </si>
  <si>
    <t>610</t>
  </si>
  <si>
    <t>18786137293</t>
  </si>
  <si>
    <t>611</t>
  </si>
  <si>
    <t>马静</t>
  </si>
  <si>
    <t>522121199703273024</t>
  </si>
  <si>
    <t>1239076033@qq.com</t>
  </si>
  <si>
    <t>612</t>
  </si>
  <si>
    <t>陈晓芳</t>
  </si>
  <si>
    <t>1994.08</t>
  </si>
  <si>
    <t>52242619940815504X</t>
  </si>
  <si>
    <t>15685724770</t>
  </si>
  <si>
    <t>1649344494@qq.com</t>
  </si>
  <si>
    <t>613</t>
  </si>
  <si>
    <t>江苏</t>
  </si>
  <si>
    <t>17285704147</t>
  </si>
  <si>
    <t>614</t>
  </si>
  <si>
    <t>615</t>
  </si>
  <si>
    <t>13765975244</t>
  </si>
  <si>
    <t>616</t>
  </si>
  <si>
    <t>贵州省遵义</t>
  </si>
  <si>
    <t>宁夏</t>
  </si>
  <si>
    <t>18385055729</t>
  </si>
  <si>
    <t>617</t>
  </si>
  <si>
    <t>15117505042</t>
  </si>
  <si>
    <t>618</t>
  </si>
  <si>
    <t>18386333549</t>
  </si>
  <si>
    <t>619</t>
  </si>
  <si>
    <t>18785262427</t>
  </si>
  <si>
    <t>620</t>
  </si>
  <si>
    <t>山东省 高密市</t>
  </si>
  <si>
    <t>622</t>
  </si>
  <si>
    <t>报名人员未提供标准照</t>
  </si>
  <si>
    <t>623</t>
  </si>
  <si>
    <t xml:space="preserve">共青团员
</t>
  </si>
  <si>
    <t>贵州省剑河县</t>
  </si>
  <si>
    <t xml:space="preserve">江苏师范大学文学院研究生院
</t>
  </si>
  <si>
    <t xml:space="preserve">江苏省江苏师范大学文学院研究生院
</t>
  </si>
  <si>
    <t>9578
39825@qq.com</t>
  </si>
  <si>
    <t>624</t>
  </si>
  <si>
    <t>625</t>
  </si>
  <si>
    <t>陈宏</t>
  </si>
  <si>
    <t>522422199807220069</t>
  </si>
  <si>
    <t xml:space="preserve">贵州省大方县大方
镇龙昌村三组
</t>
  </si>
  <si>
    <t xml:space="preserve">西南交通大学
</t>
  </si>
  <si>
    <t xml:space="preserve">中国语言文学
</t>
  </si>
  <si>
    <t xml:space="preserve">1947571522@qq.com
</t>
  </si>
  <si>
    <t>627</t>
  </si>
  <si>
    <t xml:space="preserve">贵州省毕节市七星关区青场镇青松村十组31号
</t>
  </si>
  <si>
    <t xml:space="preserve">广西师范大学
</t>
  </si>
  <si>
    <t xml:space="preserve">2579413858@qq.com
</t>
  </si>
  <si>
    <t>628</t>
  </si>
  <si>
    <t>黄河超</t>
  </si>
  <si>
    <t>520202199409074010</t>
  </si>
  <si>
    <t xml:space="preserve">学科教学（语文）
</t>
  </si>
  <si>
    <t xml:space="preserve">1742477305@qq.com
</t>
  </si>
  <si>
    <r>
      <rPr>
        <sz val="8"/>
        <color rgb="FFC00000"/>
        <rFont val="宋体"/>
        <charset val="134"/>
      </rPr>
      <t>不</t>
    </r>
    <r>
      <rPr>
        <sz val="8"/>
        <color theme="1"/>
        <rFont val="宋体"/>
        <charset val="134"/>
      </rPr>
      <t>合格</t>
    </r>
  </si>
  <si>
    <t>无教师资格证</t>
  </si>
  <si>
    <t>629</t>
  </si>
  <si>
    <t xml:space="preserve">淮北师范大学
</t>
  </si>
  <si>
    <t xml:space="preserve">2624704617@qq.com
</t>
  </si>
  <si>
    <t>630</t>
  </si>
  <si>
    <t xml:space="preserve">江苏师范大学
</t>
  </si>
  <si>
    <t xml:space="preserve">2290212483@qq.com
</t>
  </si>
  <si>
    <t>632</t>
  </si>
  <si>
    <t>申浪</t>
  </si>
  <si>
    <t>522423199706207013</t>
  </si>
  <si>
    <t xml:space="preserve">贵州省黔西市
</t>
  </si>
  <si>
    <t xml:space="preserve">北京语言大学
</t>
  </si>
  <si>
    <t>北京语言大学</t>
  </si>
  <si>
    <t xml:space="preserve">1573635340@qq.com
</t>
  </si>
  <si>
    <t>633</t>
  </si>
  <si>
    <t xml:space="preserve">贵州省毕节市七星关区
</t>
  </si>
  <si>
    <t xml:space="preserve">1257336094@qq.com
</t>
  </si>
  <si>
    <t xml:space="preserve">专业不符合
</t>
  </si>
  <si>
    <t>634</t>
  </si>
  <si>
    <t xml:space="preserve">343671810@qq.com
</t>
  </si>
  <si>
    <t>636</t>
  </si>
  <si>
    <t>刘倩</t>
  </si>
  <si>
    <t>522422199709250029</t>
  </si>
  <si>
    <t xml:space="preserve">贵州省大方县蔬菜村
</t>
  </si>
  <si>
    <t xml:space="preserve">2575783742@qq.com
</t>
  </si>
  <si>
    <t>637</t>
  </si>
  <si>
    <t xml:space="preserve">贵州省水城县
</t>
  </si>
  <si>
    <t xml:space="preserve">四川省四川师范大学
</t>
  </si>
  <si>
    <t xml:space="preserve">汉语国际教育
</t>
  </si>
  <si>
    <t xml:space="preserve">1810659398@qq.
com
</t>
  </si>
  <si>
    <t>638</t>
  </si>
  <si>
    <t>帅银碧</t>
  </si>
  <si>
    <t>522725199808124824</t>
  </si>
  <si>
    <t>贵州省黔南布依族苗族自治州瓮安县</t>
  </si>
  <si>
    <t xml:space="preserve">1936694437@qq.com
</t>
  </si>
  <si>
    <t>639</t>
  </si>
  <si>
    <t xml:space="preserve">云南民族大学
</t>
  </si>
  <si>
    <t xml:space="preserve">2307476524@qq.com
</t>
  </si>
  <si>
    <t>640</t>
  </si>
  <si>
    <t>冯婷婷</t>
  </si>
  <si>
    <t>522225199710280047</t>
  </si>
  <si>
    <t xml:space="preserve">贵州铜仁
</t>
  </si>
  <si>
    <t>3494836855@qq.com</t>
  </si>
  <si>
    <t>641</t>
  </si>
  <si>
    <t>642</t>
  </si>
  <si>
    <t xml:space="preserve">2945004180@qq.com
</t>
  </si>
  <si>
    <t>643</t>
  </si>
  <si>
    <t>石愉</t>
  </si>
  <si>
    <t>522229199408165852</t>
  </si>
  <si>
    <t xml:space="preserve">贵州省铜仁市
</t>
  </si>
  <si>
    <t xml:space="preserve">2448517782@qq.com
</t>
  </si>
  <si>
    <t>暂无教师资格证</t>
  </si>
  <si>
    <t>644</t>
  </si>
  <si>
    <t>周建华</t>
  </si>
  <si>
    <t>522401199503209678</t>
  </si>
  <si>
    <t xml:space="preserve">贵州省毕节市七星关区层台镇向阳村
</t>
  </si>
  <si>
    <t>2260552751@qq.com</t>
  </si>
  <si>
    <t>2023.03.13</t>
  </si>
  <si>
    <t>645</t>
  </si>
  <si>
    <t xml:space="preserve">贵州省遵义市绥阳县
</t>
  </si>
  <si>
    <t xml:space="preserve">1241233326@qq.com
</t>
  </si>
  <si>
    <t>647</t>
  </si>
  <si>
    <t xml:space="preserve">2630079270@qq.com
</t>
  </si>
  <si>
    <t>648</t>
  </si>
  <si>
    <t>贵州省纳雍县曙
光乡五三村上寨
组</t>
  </si>
  <si>
    <t xml:space="preserve">1921407165@qq.com
</t>
  </si>
  <si>
    <t>差证件照</t>
  </si>
  <si>
    <t>649</t>
  </si>
  <si>
    <t>贵州省毕节市
纳雍县</t>
  </si>
  <si>
    <t>650</t>
  </si>
  <si>
    <t>王锦秋</t>
  </si>
  <si>
    <t>522422199801280095</t>
  </si>
  <si>
    <t xml:space="preserve">贵州省毕节市大方县
</t>
  </si>
  <si>
    <t xml:space="preserve">1102179658@qq.com
</t>
  </si>
  <si>
    <t>651</t>
  </si>
  <si>
    <t xml:space="preserve">贵州省威宁县盐仓镇盐仓村一组
</t>
  </si>
  <si>
    <t>652</t>
  </si>
  <si>
    <t xml:space="preserve">贵州省遵义市
</t>
  </si>
  <si>
    <t>yaotinglan163.com</t>
  </si>
  <si>
    <t>653</t>
  </si>
  <si>
    <t>贵州省毕节市织金县熊家场镇木汪村</t>
  </si>
  <si>
    <t xml:space="preserve">1749306361@qq.com
</t>
  </si>
  <si>
    <t>654</t>
  </si>
  <si>
    <t>杨念</t>
  </si>
  <si>
    <t>522424199002020222</t>
  </si>
  <si>
    <t xml:space="preserve">英语笔译
</t>
  </si>
  <si>
    <t xml:space="preserve">984122572@qq.com
</t>
  </si>
  <si>
    <t>656</t>
  </si>
  <si>
    <t xml:space="preserve">贵州省黔西县中坪镇
</t>
  </si>
  <si>
    <t xml:space="preserve">2819260753@qq.com
</t>
  </si>
  <si>
    <t>658</t>
  </si>
  <si>
    <t>程铄</t>
  </si>
  <si>
    <t>522426199510286249</t>
  </si>
  <si>
    <t>英语语言文学</t>
  </si>
  <si>
    <t xml:space="preserve">1135324741@qq.com
</t>
  </si>
  <si>
    <t>659</t>
  </si>
  <si>
    <t xml:space="preserve">1514405175@qq.com
</t>
  </si>
  <si>
    <t>660</t>
  </si>
  <si>
    <t>李元</t>
  </si>
  <si>
    <t>522501199309245240</t>
  </si>
  <si>
    <t xml:space="preserve">贵州省安顺市
</t>
  </si>
  <si>
    <r>
      <rPr>
        <sz val="8"/>
        <color indexed="8"/>
        <rFont val="宋体"/>
        <charset val="134"/>
      </rPr>
      <t xml:space="preserve">英语语言文学
</t>
    </r>
    <r>
      <rPr>
        <sz val="8"/>
        <color rgb="FFFF0000"/>
        <rFont val="宋体"/>
        <charset val="134"/>
      </rPr>
      <t>（外国语言学及应用语言学）</t>
    </r>
  </si>
  <si>
    <t xml:space="preserve">龙里县九八五高级中学
</t>
  </si>
  <si>
    <t xml:space="preserve">1654848115@qq.com
</t>
  </si>
  <si>
    <t>661</t>
  </si>
  <si>
    <t xml:space="preserve">南宁师范大学
</t>
  </si>
  <si>
    <t xml:space="preserve">3339584353@qq.com
</t>
  </si>
  <si>
    <t>662</t>
  </si>
  <si>
    <t xml:space="preserve">重庆师范大学
</t>
  </si>
  <si>
    <t xml:space="preserve">六盘水市纽绅中学
</t>
  </si>
  <si>
    <t xml:space="preserve">1870678152@qq.com
</t>
  </si>
  <si>
    <t>663</t>
  </si>
  <si>
    <t xml:space="preserve">贵州省贵阳市
</t>
  </si>
  <si>
    <t xml:space="preserve">332178898@qq.com
</t>
  </si>
  <si>
    <t>664</t>
  </si>
  <si>
    <t>霍卫</t>
  </si>
  <si>
    <t>522125199608024316</t>
  </si>
  <si>
    <t>贵州道真</t>
  </si>
  <si>
    <t xml:space="preserve">524413124@qq.com
</t>
  </si>
  <si>
    <t>665</t>
  </si>
  <si>
    <t xml:space="preserve">1755077972@qq.com
</t>
  </si>
  <si>
    <t>666</t>
  </si>
  <si>
    <t>韦佳</t>
  </si>
  <si>
    <t>522401199612109625</t>
  </si>
  <si>
    <t xml:space="preserve">贵州省毕节市七星关区
</t>
  </si>
  <si>
    <t>理论物理</t>
  </si>
  <si>
    <t xml:space="preserve">1482920557@qq.com
</t>
  </si>
  <si>
    <t>667</t>
  </si>
  <si>
    <t>高广波</t>
  </si>
  <si>
    <t>522427199309214215</t>
  </si>
  <si>
    <t xml:space="preserve">贵州省毕节市威宁县岔河镇
</t>
  </si>
  <si>
    <t>吉首大学</t>
  </si>
  <si>
    <t>物理学</t>
  </si>
  <si>
    <t>ggbjsdx4215@163.com</t>
  </si>
  <si>
    <t>668</t>
  </si>
  <si>
    <t>陶柏凤</t>
  </si>
  <si>
    <t>522424199805170849</t>
  </si>
  <si>
    <t>南京师范大学</t>
  </si>
  <si>
    <t>学科教学（物理）</t>
  </si>
  <si>
    <t>2839873302@qq.com</t>
  </si>
  <si>
    <t>669</t>
  </si>
  <si>
    <t>张凤海</t>
  </si>
  <si>
    <t>520221199301030517</t>
  </si>
  <si>
    <t xml:space="preserve">贵州省六盘水市水城区新桥街道
</t>
  </si>
  <si>
    <t xml:space="preserve">1745921757@qq.com
</t>
  </si>
  <si>
    <t>2023.02.18</t>
  </si>
  <si>
    <t>670</t>
  </si>
  <si>
    <t>张永贵</t>
  </si>
  <si>
    <t>52242819921010483X</t>
  </si>
  <si>
    <t xml:space="preserve">贵州省赫章县
</t>
  </si>
  <si>
    <t xml:space="preserve">1561352107@qq.com
</t>
  </si>
  <si>
    <t>672</t>
  </si>
  <si>
    <t>甘坤</t>
  </si>
  <si>
    <t>522428199512184417</t>
  </si>
  <si>
    <t xml:space="preserve">贵州省赫章县古基乡水塘村杉树组
</t>
  </si>
  <si>
    <t xml:space="preserve">1312741601@qq.com
</t>
  </si>
  <si>
    <t>673</t>
  </si>
  <si>
    <t>陈廷廷</t>
  </si>
  <si>
    <t>522121199610223642</t>
  </si>
  <si>
    <t>化学工程</t>
  </si>
  <si>
    <t xml:space="preserve">专业不符合、无报名表
</t>
  </si>
  <si>
    <t>675</t>
  </si>
  <si>
    <t>薛蓉</t>
  </si>
  <si>
    <t>522401199701156220</t>
  </si>
  <si>
    <t>黄冈师范学院</t>
  </si>
  <si>
    <t xml:space="preserve">2573483594@qq.com
</t>
  </si>
  <si>
    <t>676</t>
  </si>
  <si>
    <t>廖港丽</t>
  </si>
  <si>
    <t>522422199710122040</t>
  </si>
  <si>
    <t xml:space="preserve">贵州省大方县
</t>
  </si>
  <si>
    <t xml:space="preserve">宁夏师范学院
</t>
  </si>
  <si>
    <t xml:space="preserve">liao_gangli@163.com
</t>
  </si>
  <si>
    <t>678</t>
  </si>
  <si>
    <t>周志春</t>
  </si>
  <si>
    <t xml:space="preserve">522401199807272748
</t>
  </si>
  <si>
    <t xml:space="preserve">贵州省毕节市七星
关区田坝镇先进村
</t>
  </si>
  <si>
    <t xml:space="preserve">3080933531@qq.com
</t>
  </si>
  <si>
    <t>680</t>
  </si>
  <si>
    <t>吴童</t>
  </si>
  <si>
    <t>522401199609217051</t>
  </si>
  <si>
    <t xml:space="preserve">贵州省毕节市七星关区观音桥街道办事处长征社区
</t>
  </si>
  <si>
    <t xml:space="preserve">972354308@qq.com
</t>
  </si>
  <si>
    <t>681</t>
  </si>
  <si>
    <t>赵津津</t>
  </si>
  <si>
    <t>522122199705216820</t>
  </si>
  <si>
    <t xml:space="preserve">贵州省桐梓县
</t>
  </si>
  <si>
    <t xml:space="preserve">南京工业大学
</t>
  </si>
  <si>
    <t xml:space="preserve">材料与化工
</t>
  </si>
  <si>
    <t xml:space="preserve">z15085410662@163.com
</t>
  </si>
  <si>
    <t>682</t>
  </si>
  <si>
    <t>张太文</t>
  </si>
  <si>
    <t>522428199809061610</t>
  </si>
  <si>
    <t>物理化学</t>
  </si>
  <si>
    <t xml:space="preserve">1990669142@qq.com
</t>
  </si>
  <si>
    <t>683</t>
  </si>
  <si>
    <t>李绍荣</t>
  </si>
  <si>
    <t>522422199604143622</t>
  </si>
  <si>
    <t xml:space="preserve">贵州省毕节市大方县
</t>
  </si>
  <si>
    <t>宁夏大学</t>
  </si>
  <si>
    <t xml:space="preserve">1649168686@qq.com
</t>
  </si>
  <si>
    <t>684</t>
  </si>
  <si>
    <t>胡长国</t>
  </si>
  <si>
    <t>522129199407195018</t>
  </si>
  <si>
    <t xml:space="preserve">贵州省余庆县松烟镇
</t>
  </si>
  <si>
    <t xml:space="preserve">赣南师范大学
</t>
  </si>
  <si>
    <t>无机化学</t>
  </si>
  <si>
    <t>德兴市第六高级中学</t>
  </si>
  <si>
    <t>2289421233@qq.com</t>
  </si>
  <si>
    <t>685</t>
  </si>
  <si>
    <t>田玲婵</t>
  </si>
  <si>
    <t>522227199503067625</t>
  </si>
  <si>
    <t xml:space="preserve">1907369586@qq.com
</t>
  </si>
  <si>
    <t>687</t>
  </si>
  <si>
    <t>付志美</t>
  </si>
  <si>
    <t>522427199605127669</t>
  </si>
  <si>
    <t xml:space="preserve">中共党员
</t>
  </si>
  <si>
    <t xml:space="preserve">贵州省威宁彝族
回族苗族县兔街
镇乐园村
</t>
  </si>
  <si>
    <t xml:space="preserve">华南理工大学
</t>
  </si>
  <si>
    <t>1930202643@qq.com</t>
  </si>
  <si>
    <t>688</t>
  </si>
  <si>
    <t>王霞</t>
  </si>
  <si>
    <t xml:space="preserve">52032219960616004X
</t>
  </si>
  <si>
    <t xml:space="preserve">贵州省遵义市桐梓县
</t>
  </si>
  <si>
    <t xml:space="preserve">西华师范大学
</t>
  </si>
  <si>
    <t xml:space="preserve">1421011258@qq.com
</t>
  </si>
  <si>
    <t>689</t>
  </si>
  <si>
    <t>罗凤园</t>
  </si>
  <si>
    <t>522731199802088305</t>
  </si>
  <si>
    <t>贵州惠水</t>
  </si>
  <si>
    <t xml:space="preserve">贵州省惠水县羡塘镇红旗村
</t>
  </si>
  <si>
    <t xml:space="preserve">2575099309@qq.com
</t>
  </si>
  <si>
    <t>693</t>
  </si>
  <si>
    <t>吕晓瑜</t>
  </si>
  <si>
    <t>522401199709121000</t>
  </si>
  <si>
    <t xml:space="preserve">浙江师范大学
</t>
  </si>
  <si>
    <t xml:space="preserve">690474214@qq.com
</t>
  </si>
  <si>
    <t>694</t>
  </si>
  <si>
    <t>吴防城</t>
  </si>
  <si>
    <t>522422199804153825</t>
  </si>
  <si>
    <t xml:space="preserve">2250745081@qq.com
</t>
  </si>
  <si>
    <t>695</t>
  </si>
  <si>
    <t>宋冬梅</t>
  </si>
  <si>
    <t>500237199708077000</t>
  </si>
  <si>
    <t>重庆巫山</t>
  </si>
  <si>
    <t xml:space="preserve">重庆市巫山县
</t>
  </si>
  <si>
    <t xml:space="preserve">1430235141@qq.com
</t>
  </si>
  <si>
    <t>697</t>
  </si>
  <si>
    <t>赵雨璇</t>
  </si>
  <si>
    <t>522501199503126501</t>
  </si>
  <si>
    <t>贵州省安顺市西秀区旧州镇新寨村新坡组</t>
  </si>
  <si>
    <t>分析化学</t>
  </si>
  <si>
    <t>2410232143@qq.com</t>
  </si>
  <si>
    <t>698</t>
  </si>
  <si>
    <t>吴婷婷</t>
  </si>
  <si>
    <t xml:space="preserve">52240119970727704X
</t>
  </si>
  <si>
    <t xml:space="preserve">15756321427@163.com
</t>
  </si>
  <si>
    <t>702</t>
  </si>
  <si>
    <t>吴仪生</t>
  </si>
  <si>
    <t>522622200105060087</t>
  </si>
  <si>
    <t xml:space="preserve">贵州省黄平县
</t>
  </si>
  <si>
    <t xml:space="preserve">贵州省黄平县谷陇镇
</t>
  </si>
  <si>
    <t>体育</t>
  </si>
  <si>
    <t xml:space="preserve">2691819135@qq.com
</t>
  </si>
  <si>
    <t>703</t>
  </si>
  <si>
    <t>朱超</t>
  </si>
  <si>
    <t>522428199802144819</t>
  </si>
  <si>
    <t xml:space="preserve">贵州省赫章县金穗社区14栋1单元603号
</t>
  </si>
  <si>
    <t xml:space="preserve">1715517239@qq.com
</t>
  </si>
  <si>
    <t>金沙县2023年第一批次“人才强市”暨高层次急需紧缺
人才引进体检人员名单</t>
  </si>
  <si>
    <t>序号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</si>
</sst>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 ;[Red]\-0.00\ "/>
    <numFmt numFmtId="179" formatCode="0.00_);[Red]\(0.00\)"/>
  </numFmts>
  <fonts count="99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6"/>
      <color indexed="8"/>
      <name val="宋体"/>
      <charset val="134"/>
    </font>
    <font>
      <sz val="9"/>
      <color indexed="8"/>
      <name val="仿宋_GB2312"/>
      <charset val="134"/>
    </font>
    <font>
      <sz val="14"/>
      <color indexed="8"/>
      <name val="仿宋_GB2312"/>
      <charset val="134"/>
    </font>
    <font>
      <sz val="8"/>
      <color indexed="8"/>
      <name val="Times New Roman"/>
      <charset val="0"/>
    </font>
    <font>
      <sz val="8"/>
      <color theme="1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8"/>
      <color rgb="FFFF0000"/>
      <name val="宋体"/>
      <charset val="134"/>
    </font>
    <font>
      <sz val="16"/>
      <name val="宋体"/>
      <charset val="134"/>
    </font>
    <font>
      <sz val="20"/>
      <name val="方正小标宋简体"/>
      <charset val="134"/>
    </font>
    <font>
      <b/>
      <sz val="20"/>
      <name val="方正小标宋简体"/>
      <charset val="134"/>
    </font>
    <font>
      <sz val="10"/>
      <name val="华文新魏"/>
      <charset val="134"/>
    </font>
    <font>
      <b/>
      <sz val="10"/>
      <name val="华文新魏"/>
      <charset val="134"/>
    </font>
    <font>
      <b/>
      <sz val="10"/>
      <color indexed="8"/>
      <name val="华文新魏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8"/>
      <color rgb="FFFF0000"/>
      <name val="宋体"/>
      <charset val="134"/>
    </font>
    <font>
      <b/>
      <sz val="8"/>
      <color indexed="8"/>
      <name val="宋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6"/>
      <color theme="1"/>
      <name val="宋体"/>
      <charset val="134"/>
    </font>
    <font>
      <sz val="10"/>
      <color rgb="FF000000"/>
      <name val="仿宋_GB2312"/>
      <charset val="134"/>
    </font>
    <font>
      <sz val="6"/>
      <color rgb="FF000000"/>
      <name val="宋体"/>
      <charset val="134"/>
    </font>
    <font>
      <sz val="10"/>
      <color rgb="FF000000"/>
      <name val="黑体"/>
      <charset val="134"/>
    </font>
    <font>
      <u/>
      <sz val="8"/>
      <color rgb="FF0000FF"/>
      <name val="宋体"/>
      <charset val="134"/>
      <scheme val="minor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u/>
      <sz val="8"/>
      <color rgb="FF800080"/>
      <name val="宋体"/>
      <charset val="134"/>
    </font>
    <font>
      <u/>
      <sz val="11"/>
      <name val="宋体"/>
      <charset val="134"/>
      <scheme val="minor"/>
    </font>
    <font>
      <u/>
      <sz val="8"/>
      <color rgb="FF800080"/>
      <name val="宋体"/>
      <charset val="134"/>
      <scheme val="minor"/>
    </font>
    <font>
      <u/>
      <sz val="8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u/>
      <sz val="8"/>
      <name val="宋体"/>
      <charset val="134"/>
      <scheme val="minor"/>
    </font>
    <font>
      <sz val="6"/>
      <name val="仿宋_GB2312"/>
      <charset val="134"/>
    </font>
    <font>
      <sz val="8"/>
      <name val="仿宋_GB2312"/>
      <charset val="134"/>
    </font>
    <font>
      <sz val="6"/>
      <name val="宋体"/>
      <charset val="134"/>
    </font>
    <font>
      <sz val="10"/>
      <color rgb="FFFF0000"/>
      <name val="仿宋_GB2312"/>
      <charset val="134"/>
    </font>
    <font>
      <sz val="10"/>
      <name val="宋体"/>
      <charset val="134"/>
    </font>
    <font>
      <sz val="8"/>
      <color indexed="8"/>
      <name val="仿宋_GB2312"/>
      <charset val="134"/>
    </font>
    <font>
      <sz val="10"/>
      <color indexed="8"/>
      <name val="Times New Roman"/>
      <charset val="0"/>
    </font>
    <font>
      <sz val="10"/>
      <color rgb="FF000000"/>
      <name val="Times New Roman"/>
      <charset val="0"/>
    </font>
    <font>
      <sz val="8"/>
      <color rgb="FFFF0000"/>
      <name val="仿宋_GB2312"/>
      <charset val="134"/>
    </font>
    <font>
      <u/>
      <sz val="11"/>
      <color rgb="FF800080"/>
      <name val="宋体"/>
      <charset val="134"/>
      <scheme val="minor"/>
    </font>
    <font>
      <sz val="10"/>
      <color rgb="FFFF0000"/>
      <name val="宋体"/>
      <charset val="134"/>
    </font>
    <font>
      <u/>
      <sz val="11"/>
      <color rgb="FF800080"/>
      <name val="Times New Roman"/>
      <charset val="0"/>
    </font>
    <font>
      <u/>
      <sz val="10"/>
      <color rgb="FF0000FF"/>
      <name val="Times New Roman"/>
      <charset val="0"/>
    </font>
    <font>
      <u/>
      <sz val="10"/>
      <color rgb="FFFF0000"/>
      <name val="宋体"/>
      <charset val="134"/>
      <scheme val="minor"/>
    </font>
    <font>
      <u/>
      <sz val="8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rgb="FF000000"/>
      <name val="宋体"/>
      <charset val="134"/>
    </font>
    <font>
      <sz val="12"/>
      <name val="宋体"/>
      <charset val="134"/>
    </font>
    <font>
      <u/>
      <sz val="8"/>
      <color rgb="FFFF0000"/>
      <name val="宋体"/>
      <charset val="134"/>
    </font>
    <font>
      <u/>
      <sz val="8"/>
      <name val="宋体"/>
      <charset val="134"/>
    </font>
    <font>
      <u/>
      <sz val="8"/>
      <color rgb="FF800080"/>
      <name val="等线"/>
      <charset val="134"/>
    </font>
    <font>
      <u/>
      <sz val="12"/>
      <name val="宋体"/>
      <charset val="134"/>
      <scheme val="minor"/>
    </font>
    <font>
      <sz val="11"/>
      <color rgb="FFFF0000"/>
      <name val="宋体"/>
      <charset val="134"/>
    </font>
    <font>
      <sz val="12"/>
      <color indexed="8"/>
      <name val="宋体"/>
      <charset val="134"/>
    </font>
    <font>
      <sz val="6"/>
      <color rgb="FFFF0000"/>
      <name val="宋体"/>
      <charset val="134"/>
    </font>
    <font>
      <sz val="13"/>
      <name val="宋体"/>
      <charset val="134"/>
    </font>
    <font>
      <sz val="9"/>
      <color rgb="FFFF0000"/>
      <name val="仿宋_GB2312"/>
      <charset val="134"/>
    </font>
    <font>
      <u/>
      <sz val="10"/>
      <color rgb="FF0000FF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u/>
      <sz val="11"/>
      <color rgb="FF0000FF"/>
      <name val="Times New Roman"/>
      <charset val="0"/>
    </font>
    <font>
      <sz val="12"/>
      <name val="仿宋_GB2312"/>
      <charset val="134"/>
    </font>
    <font>
      <u/>
      <sz val="11"/>
      <color rgb="FFFF0000"/>
      <name val="宋体"/>
      <charset val="134"/>
      <scheme val="minor"/>
    </font>
    <font>
      <sz val="8"/>
      <color theme="4"/>
      <name val="宋体"/>
      <charset val="134"/>
    </font>
    <font>
      <u/>
      <sz val="11"/>
      <color theme="1"/>
      <name val="宋体"/>
      <charset val="134"/>
      <scheme val="minor"/>
    </font>
    <font>
      <sz val="8"/>
      <color rgb="FFC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8"/>
      <color indexed="12"/>
      <name val="等线"/>
      <charset val="134"/>
    </font>
    <font>
      <u/>
      <sz val="12"/>
      <color indexed="8"/>
      <name val="等线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1" fillId="1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8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4" fillId="0" borderId="9" applyNumberFormat="0" applyFill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90" fillId="17" borderId="10" applyNumberFormat="0" applyAlignment="0" applyProtection="0">
      <alignment vertical="center"/>
    </xf>
    <xf numFmtId="0" fontId="91" fillId="17" borderId="6" applyNumberFormat="0" applyAlignment="0" applyProtection="0">
      <alignment vertical="center"/>
    </xf>
    <xf numFmtId="0" fontId="92" fillId="18" borderId="11" applyNumberFormat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93" fillId="0" borderId="12" applyNumberFormat="0" applyFill="0" applyAlignment="0" applyProtection="0">
      <alignment vertical="center"/>
    </xf>
    <xf numFmtId="0" fontId="94" fillId="0" borderId="13" applyNumberFormat="0" applyFill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6" fillId="21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5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7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78" fillId="30" borderId="0" applyNumberFormat="0" applyBorder="0" applyAlignment="0" applyProtection="0">
      <alignment vertical="center"/>
    </xf>
    <xf numFmtId="0" fontId="78" fillId="31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78" fillId="33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7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</cellStyleXfs>
  <cellXfs count="45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49" fontId="18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9" fillId="3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NumberFormat="1" applyFont="1" applyFill="1" applyAlignment="1">
      <alignment horizontal="left" vertical="center"/>
    </xf>
    <xf numFmtId="49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0" xfId="0" applyNumberFormat="1" applyFont="1" applyFill="1" applyAlignment="1">
      <alignment horizontal="left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left" vertical="center" wrapText="1"/>
    </xf>
    <xf numFmtId="0" fontId="24" fillId="3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76" fontId="27" fillId="0" borderId="1" xfId="0" applyNumberFormat="1" applyFont="1" applyFill="1" applyBorder="1" applyAlignment="1">
      <alignment horizontal="center" vertical="center" wrapText="1"/>
    </xf>
    <xf numFmtId="177" fontId="2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/>
    </xf>
    <xf numFmtId="49" fontId="19" fillId="3" borderId="0" xfId="0" applyNumberFormat="1" applyFont="1" applyFill="1" applyAlignment="1">
      <alignment vertical="center" wrapText="1"/>
    </xf>
    <xf numFmtId="0" fontId="22" fillId="3" borderId="0" xfId="0" applyNumberFormat="1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/>
    </xf>
    <xf numFmtId="0" fontId="24" fillId="3" borderId="0" xfId="0" applyNumberFormat="1" applyFont="1" applyFill="1" applyAlignment="1">
      <alignment horizontal="left" vertical="center" wrapText="1"/>
    </xf>
    <xf numFmtId="0" fontId="24" fillId="3" borderId="0" xfId="0" applyFont="1" applyFill="1" applyAlignment="1">
      <alignment horizontal="left" vertical="center"/>
    </xf>
    <xf numFmtId="0" fontId="24" fillId="3" borderId="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24" fillId="3" borderId="0" xfId="0" applyFont="1" applyFill="1" applyAlignment="1">
      <alignment horizontal="right" vertical="center"/>
    </xf>
    <xf numFmtId="0" fontId="32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33" fillId="0" borderId="1" xfId="1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49" fontId="19" fillId="3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33" fillId="0" borderId="1" xfId="10" applyFont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36" fillId="0" borderId="1" xfId="10" applyFont="1" applyFill="1" applyBorder="1" applyAlignment="1" applyProtection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37" fillId="2" borderId="1" xfId="1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vertical="center"/>
    </xf>
    <xf numFmtId="0" fontId="38" fillId="0" borderId="1" xfId="1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9" fillId="0" borderId="1" xfId="10" applyFont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0" fillId="0" borderId="1" xfId="10" applyFont="1" applyBorder="1" applyAlignment="1">
      <alignment horizontal="center" vertical="center" wrapText="1"/>
    </xf>
    <xf numFmtId="0" fontId="36" fillId="0" borderId="1" xfId="10" applyFont="1" applyBorder="1" applyAlignment="1" applyProtection="1">
      <alignment horizontal="center" vertical="center" wrapText="1"/>
    </xf>
    <xf numFmtId="0" fontId="41" fillId="0" borderId="1" xfId="10" applyFont="1" applyBorder="1" applyAlignment="1">
      <alignment vertical="center" wrapText="1"/>
    </xf>
    <xf numFmtId="49" fontId="33" fillId="0" borderId="1" xfId="10" applyNumberFormat="1" applyFont="1" applyBorder="1" applyAlignment="1">
      <alignment horizontal="center" vertical="center" wrapText="1"/>
    </xf>
    <xf numFmtId="0" fontId="33" fillId="0" borderId="1" xfId="10" applyFont="1" applyBorder="1" applyAlignment="1">
      <alignment horizontal="center" vertical="center" wrapText="1"/>
    </xf>
    <xf numFmtId="49" fontId="42" fillId="0" borderId="1" xfId="1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44" fillId="0" borderId="1" xfId="1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10" applyFont="1" applyBorder="1" applyAlignment="1">
      <alignment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33" fillId="0" borderId="0" xfId="1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33" fillId="0" borderId="1" xfId="10" applyFont="1" applyFill="1" applyBorder="1" applyAlignment="1">
      <alignment horizontal="center" vertical="center" wrapText="1" shrinkToFit="1"/>
    </xf>
    <xf numFmtId="0" fontId="38" fillId="0" borderId="1" xfId="10" applyFont="1" applyFill="1" applyBorder="1" applyAlignment="1">
      <alignment horizontal="center" vertical="center" wrapText="1" shrinkToFit="1"/>
    </xf>
    <xf numFmtId="0" fontId="40" fillId="0" borderId="1" xfId="1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76" fontId="35" fillId="0" borderId="1" xfId="0" applyNumberFormat="1" applyFont="1" applyFill="1" applyBorder="1" applyAlignment="1">
      <alignment horizontal="center" vertical="center" wrapText="1"/>
    </xf>
    <xf numFmtId="178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178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57" fontId="2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7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left" vertical="center"/>
    </xf>
    <xf numFmtId="49" fontId="4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center" vertical="center" wrapText="1"/>
    </xf>
    <xf numFmtId="176" fontId="47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27" fillId="2" borderId="1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57" fontId="6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40" fillId="0" borderId="1" xfId="10" applyFont="1" applyBorder="1">
      <alignment vertical="center"/>
    </xf>
    <xf numFmtId="0" fontId="40" fillId="0" borderId="1" xfId="1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47" fillId="0" borderId="3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76" fontId="47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0" fillId="0" borderId="1" xfId="10" applyFont="1" applyFill="1" applyBorder="1" applyAlignment="1">
      <alignment horizontal="center" vertical="center" wrapText="1"/>
    </xf>
    <xf numFmtId="0" fontId="51" fillId="0" borderId="1" xfId="10" applyFont="1" applyBorder="1">
      <alignment vertical="center"/>
    </xf>
    <xf numFmtId="0" fontId="40" fillId="0" borderId="1" xfId="10" applyFont="1" applyFill="1" applyBorder="1">
      <alignment vertical="center"/>
    </xf>
    <xf numFmtId="0" fontId="52" fillId="0" borderId="3" xfId="0" applyFont="1" applyFill="1" applyBorder="1" applyAlignment="1">
      <alignment horizontal="center" vertical="center" wrapText="1"/>
    </xf>
    <xf numFmtId="0" fontId="51" fillId="0" borderId="1" xfId="10" applyFont="1" applyFill="1" applyBorder="1">
      <alignment vertical="center"/>
    </xf>
    <xf numFmtId="0" fontId="53" fillId="0" borderId="1" xfId="1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53" fillId="0" borderId="1" xfId="10" applyFont="1" applyBorder="1" applyAlignment="1">
      <alignment horizontal="center" vertical="center" wrapText="1"/>
    </xf>
    <xf numFmtId="0" fontId="54" fillId="0" borderId="1" xfId="1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40" fillId="0" borderId="1" xfId="1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/>
    </xf>
    <xf numFmtId="0" fontId="37" fillId="0" borderId="1" xfId="10" applyFont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51" fillId="2" borderId="1" xfId="1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55" fillId="0" borderId="1" xfId="10" applyFont="1" applyBorder="1" applyAlignment="1">
      <alignment horizontal="center" vertical="center" wrapText="1"/>
    </xf>
    <xf numFmtId="0" fontId="56" fillId="0" borderId="1" xfId="1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79" fontId="2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176" fontId="16" fillId="0" borderId="1" xfId="0" applyNumberFormat="1" applyFont="1" applyFill="1" applyBorder="1" applyAlignment="1">
      <alignment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3" fillId="0" borderId="1" xfId="10" applyFont="1" applyFill="1" applyBorder="1" applyAlignment="1">
      <alignment horizontal="center" vertical="center" wrapText="1"/>
    </xf>
    <xf numFmtId="0" fontId="38" fillId="0" borderId="1" xfId="10" applyFont="1" applyFill="1" applyBorder="1" applyAlignment="1">
      <alignment horizontal="center" vertical="center" wrapText="1"/>
    </xf>
    <xf numFmtId="0" fontId="33" fillId="0" borderId="0" xfId="10" applyFont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8" fillId="0" borderId="1" xfId="10" applyFont="1" applyBorder="1" applyAlignment="1">
      <alignment vertical="center" wrapText="1"/>
    </xf>
    <xf numFmtId="0" fontId="51" fillId="0" borderId="1" xfId="10" applyFont="1" applyBorder="1" applyAlignment="1">
      <alignment horizontal="center" vertical="center" wrapText="1"/>
    </xf>
    <xf numFmtId="0" fontId="56" fillId="0" borderId="1" xfId="10" applyFont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36" fillId="0" borderId="1" xfId="10" applyFont="1" applyBorder="1" applyAlignment="1" applyProtection="1">
      <alignment vertical="center" wrapText="1"/>
    </xf>
    <xf numFmtId="0" fontId="13" fillId="0" borderId="0" xfId="0" applyFont="1" applyFill="1" applyAlignment="1">
      <alignment vertical="center" wrapText="1"/>
    </xf>
    <xf numFmtId="0" fontId="36" fillId="0" borderId="1" xfId="10" applyFont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5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9" fontId="60" fillId="0" borderId="2" xfId="0" applyNumberFormat="1" applyFont="1" applyFill="1" applyBorder="1" applyAlignment="1">
      <alignment horizontal="center" vertical="center" wrapText="1"/>
    </xf>
    <xf numFmtId="0" fontId="61" fillId="0" borderId="1" xfId="10" applyFont="1" applyFill="1" applyBorder="1" applyAlignment="1">
      <alignment vertical="center" wrapText="1"/>
    </xf>
    <xf numFmtId="0" fontId="62" fillId="0" borderId="1" xfId="10" applyFont="1" applyBorder="1" applyAlignment="1" applyProtection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9" fillId="0" borderId="1" xfId="1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textRotation="255" wrapText="1"/>
    </xf>
    <xf numFmtId="49" fontId="64" fillId="0" borderId="1" xfId="1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textRotation="255" wrapText="1"/>
    </xf>
    <xf numFmtId="0" fontId="38" fillId="0" borderId="2" xfId="10" applyFont="1" applyBorder="1" applyAlignment="1">
      <alignment horizontal="center" vertical="center" wrapText="1"/>
    </xf>
    <xf numFmtId="49" fontId="38" fillId="0" borderId="2" xfId="1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176" fontId="44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65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vertical="center" wrapText="1"/>
    </xf>
    <xf numFmtId="49" fontId="43" fillId="0" borderId="1" xfId="1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0" fillId="0" borderId="1" xfId="10" applyNumberFormat="1" applyFont="1" applyBorder="1" applyAlignment="1">
      <alignment horizontal="center" vertical="center" wrapText="1"/>
    </xf>
    <xf numFmtId="0" fontId="40" fillId="0" borderId="1" xfId="1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37" fillId="0" borderId="1" xfId="1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57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center" wrapText="1"/>
    </xf>
    <xf numFmtId="0" fontId="70" fillId="0" borderId="1" xfId="10" applyFont="1" applyBorder="1" applyAlignment="1">
      <alignment vertical="center" wrapText="1"/>
    </xf>
    <xf numFmtId="0" fontId="40" fillId="0" borderId="2" xfId="1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0" fontId="71" fillId="0" borderId="1" xfId="1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vertical="center" wrapText="1" shrinkToFit="1"/>
    </xf>
    <xf numFmtId="0" fontId="59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49" fontId="33" fillId="0" borderId="1" xfId="10" applyNumberFormat="1" applyFont="1" applyBorder="1" applyAlignment="1">
      <alignment vertical="center" wrapText="1"/>
    </xf>
    <xf numFmtId="176" fontId="40" fillId="0" borderId="1" xfId="10" applyNumberFormat="1" applyFont="1" applyBorder="1" applyAlignment="1">
      <alignment horizontal="center" vertical="center" wrapText="1"/>
    </xf>
    <xf numFmtId="176" fontId="50" fillId="0" borderId="1" xfId="0" applyNumberFormat="1" applyFont="1" applyFill="1" applyBorder="1" applyAlignment="1">
      <alignment horizontal="center" vertical="center" wrapText="1"/>
    </xf>
    <xf numFmtId="176" fontId="48" fillId="0" borderId="1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 wrapText="1"/>
    </xf>
    <xf numFmtId="0" fontId="40" fillId="0" borderId="1" xfId="10" applyFont="1" applyFill="1" applyBorder="1" applyAlignment="1">
      <alignment horizontal="center" vertical="center"/>
    </xf>
    <xf numFmtId="0" fontId="72" fillId="0" borderId="1" xfId="10" applyFont="1" applyBorder="1" applyAlignment="1">
      <alignment horizontal="center" vertical="center" wrapText="1"/>
    </xf>
    <xf numFmtId="0" fontId="70" fillId="0" borderId="1" xfId="10" applyFont="1" applyBorder="1" applyAlignment="1">
      <alignment horizontal="center" vertical="center" wrapText="1"/>
    </xf>
    <xf numFmtId="0" fontId="71" fillId="0" borderId="1" xfId="10" applyFont="1" applyBorder="1" applyAlignment="1">
      <alignment horizontal="center" vertical="center" wrapText="1"/>
    </xf>
    <xf numFmtId="0" fontId="51" fillId="0" borderId="1" xfId="10" applyFont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1" fillId="0" borderId="1" xfId="10" applyFont="1" applyFill="1" applyBorder="1" applyAlignment="1">
      <alignment vertical="center" wrapText="1"/>
    </xf>
    <xf numFmtId="0" fontId="51" fillId="0" borderId="1" xfId="10" applyFont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176" fontId="4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37" fillId="0" borderId="1" xfId="10" applyFont="1" applyFill="1" applyBorder="1" applyAlignment="1">
      <alignment vertical="center" wrapText="1"/>
    </xf>
    <xf numFmtId="0" fontId="51" fillId="0" borderId="1" xfId="10" applyFont="1" applyFill="1" applyBorder="1" applyAlignment="1">
      <alignment horizontal="center" vertical="center" wrapText="1"/>
    </xf>
    <xf numFmtId="0" fontId="51" fillId="2" borderId="1" xfId="1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57" fontId="14" fillId="0" borderId="1" xfId="0" applyNumberFormat="1" applyFont="1" applyFill="1" applyBorder="1" applyAlignment="1">
      <alignment vertical="center" wrapText="1"/>
    </xf>
    <xf numFmtId="57" fontId="14" fillId="0" borderId="1" xfId="0" applyNumberFormat="1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65" fillId="0" borderId="1" xfId="0" applyFont="1" applyFill="1" applyBorder="1" applyAlignment="1">
      <alignment vertical="center" wrapText="1"/>
    </xf>
    <xf numFmtId="0" fontId="74" fillId="0" borderId="1" xfId="10" applyFont="1" applyBorder="1" applyAlignment="1">
      <alignment horizontal="center" vertical="center"/>
    </xf>
    <xf numFmtId="49" fontId="52" fillId="0" borderId="1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/>
    </xf>
    <xf numFmtId="49" fontId="51" fillId="0" borderId="1" xfId="1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center" wrapText="1"/>
    </xf>
    <xf numFmtId="49" fontId="74" fillId="0" borderId="1" xfId="10" applyNumberFormat="1" applyFont="1" applyBorder="1" applyAlignment="1">
      <alignment horizontal="center" vertical="center" wrapText="1"/>
    </xf>
    <xf numFmtId="49" fontId="71" fillId="0" borderId="1" xfId="10" applyNumberFormat="1" applyFont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40" fillId="0" borderId="1" xfId="1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6" fillId="0" borderId="1" xfId="10" applyFont="1" applyFill="1" applyBorder="1" applyAlignment="1">
      <alignment vertical="center" wrapText="1"/>
    </xf>
    <xf numFmtId="0" fontId="77" fillId="0" borderId="1" xfId="0" applyFont="1" applyFill="1" applyBorder="1" applyAlignment="1">
      <alignment vertical="center"/>
    </xf>
    <xf numFmtId="0" fontId="33" fillId="0" borderId="1" xfId="1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49" fontId="27" fillId="0" borderId="1" xfId="0" applyNumberFormat="1" applyFont="1" applyFill="1" applyBorder="1" applyAlignment="1" quotePrefix="1">
      <alignment horizontal="center" vertical="center" wrapText="1"/>
    </xf>
    <xf numFmtId="0" fontId="27" fillId="0" borderId="1" xfId="0" applyFont="1" applyFill="1" applyBorder="1" applyAlignment="1" quotePrefix="1">
      <alignment horizontal="center" vertical="center" wrapText="1"/>
    </xf>
    <xf numFmtId="176" fontId="27" fillId="0" borderId="1" xfId="0" applyNumberFormat="1" applyFont="1" applyFill="1" applyBorder="1" applyAlignment="1" quotePrefix="1">
      <alignment horizontal="center" vertical="center" wrapText="1"/>
    </xf>
    <xf numFmtId="0" fontId="30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16" fillId="0" borderId="0" xfId="0" applyFont="1" applyFill="1" applyBorder="1" applyAlignment="1" quotePrefix="1">
      <alignment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49" fontId="13" fillId="0" borderId="1" xfId="0" applyNumberFormat="1" applyFont="1" applyFill="1" applyBorder="1" applyAlignment="1" quotePrefix="1">
      <alignment horizontal="center" vertical="center" wrapText="1"/>
    </xf>
    <xf numFmtId="49" fontId="10" fillId="0" borderId="1" xfId="0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vertical="center" wrapText="1"/>
    </xf>
    <xf numFmtId="0" fontId="7" fillId="0" borderId="1" xfId="0" applyFont="1" applyFill="1" applyBorder="1" applyAlignment="1" quotePrefix="1">
      <alignment vertical="center" wrapText="1"/>
    </xf>
    <xf numFmtId="0" fontId="47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0" fontId="48" fillId="0" borderId="1" xfId="0" applyFont="1" applyFill="1" applyBorder="1" applyAlignment="1" quotePrefix="1">
      <alignment horizontal="center" vertical="center" wrapText="1"/>
    </xf>
    <xf numFmtId="0" fontId="49" fillId="0" borderId="1" xfId="0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000000"/>
      </font>
    </dxf>
    <dxf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446405</xdr:colOff>
      <xdr:row>324</xdr:row>
      <xdr:rowOff>8890</xdr:rowOff>
    </xdr:from>
    <xdr:to>
      <xdr:col>33</xdr:col>
      <xdr:colOff>1104900</xdr:colOff>
      <xdr:row>716</xdr:row>
      <xdr:rowOff>220345</xdr:rowOff>
    </xdr:to>
    <xdr:sp>
      <xdr:nvSpPr>
        <xdr:cNvPr id="2" name="AutoShape 1" descr="width=%22138%22"/>
        <xdr:cNvSpPr>
          <a:spLocks noChangeAspect="1"/>
        </xdr:cNvSpPr>
      </xdr:nvSpPr>
      <xdr:spPr>
        <a:xfrm>
          <a:off x="1050925" y="13140690"/>
          <a:ext cx="1104900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446405</xdr:colOff>
      <xdr:row>179</xdr:row>
      <xdr:rowOff>10160</xdr:rowOff>
    </xdr:from>
    <xdr:to>
      <xdr:col>34</xdr:col>
      <xdr:colOff>541020</xdr:colOff>
      <xdr:row>716</xdr:row>
      <xdr:rowOff>230505</xdr:rowOff>
    </xdr:to>
    <xdr:sp>
      <xdr:nvSpPr>
        <xdr:cNvPr id="3" name="AutoShape 1" descr="width=%22138%22"/>
        <xdr:cNvSpPr>
          <a:spLocks noChangeAspect="1"/>
        </xdr:cNvSpPr>
      </xdr:nvSpPr>
      <xdr:spPr>
        <a:xfrm>
          <a:off x="1050925" y="13140690"/>
          <a:ext cx="1670685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389890</xdr:colOff>
      <xdr:row>31</xdr:row>
      <xdr:rowOff>10160</xdr:rowOff>
    </xdr:from>
    <xdr:to>
      <xdr:col>34</xdr:col>
      <xdr:colOff>362585</xdr:colOff>
      <xdr:row>40</xdr:row>
      <xdr:rowOff>59055</xdr:rowOff>
    </xdr:to>
    <xdr:sp>
      <xdr:nvSpPr>
        <xdr:cNvPr id="4" name="AutoShape 1" descr="width=%22138%22"/>
        <xdr:cNvSpPr>
          <a:spLocks noChangeAspect="1"/>
        </xdr:cNvSpPr>
      </xdr:nvSpPr>
      <xdr:spPr>
        <a:xfrm>
          <a:off x="1050925" y="3943350"/>
          <a:ext cx="149225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446405</xdr:colOff>
      <xdr:row>324</xdr:row>
      <xdr:rowOff>8890</xdr:rowOff>
    </xdr:from>
    <xdr:to>
      <xdr:col>34</xdr:col>
      <xdr:colOff>541020</xdr:colOff>
      <xdr:row>716</xdr:row>
      <xdr:rowOff>230505</xdr:rowOff>
    </xdr:to>
    <xdr:sp>
      <xdr:nvSpPr>
        <xdr:cNvPr id="5" name="AutoShape 1" descr="width=%22138%22"/>
        <xdr:cNvSpPr>
          <a:spLocks noChangeAspect="1"/>
        </xdr:cNvSpPr>
      </xdr:nvSpPr>
      <xdr:spPr>
        <a:xfrm>
          <a:off x="1050925" y="13140690"/>
          <a:ext cx="1670685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389890</xdr:colOff>
      <xdr:row>31</xdr:row>
      <xdr:rowOff>10160</xdr:rowOff>
    </xdr:from>
    <xdr:to>
      <xdr:col>34</xdr:col>
      <xdr:colOff>362585</xdr:colOff>
      <xdr:row>40</xdr:row>
      <xdr:rowOff>59055</xdr:rowOff>
    </xdr:to>
    <xdr:sp>
      <xdr:nvSpPr>
        <xdr:cNvPr id="6" name="AutoShape 1" descr="width=%22138%22"/>
        <xdr:cNvSpPr>
          <a:spLocks noChangeAspect="1"/>
        </xdr:cNvSpPr>
      </xdr:nvSpPr>
      <xdr:spPr>
        <a:xfrm>
          <a:off x="1050925" y="3943350"/>
          <a:ext cx="149225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446405</xdr:colOff>
      <xdr:row>324</xdr:row>
      <xdr:rowOff>8890</xdr:rowOff>
    </xdr:from>
    <xdr:to>
      <xdr:col>34</xdr:col>
      <xdr:colOff>541020</xdr:colOff>
      <xdr:row>716</xdr:row>
      <xdr:rowOff>230505</xdr:rowOff>
    </xdr:to>
    <xdr:sp>
      <xdr:nvSpPr>
        <xdr:cNvPr id="7" name="AutoShape 1" descr="width=%22138%22"/>
        <xdr:cNvSpPr>
          <a:spLocks noChangeAspect="1"/>
        </xdr:cNvSpPr>
      </xdr:nvSpPr>
      <xdr:spPr>
        <a:xfrm>
          <a:off x="1050925" y="13140690"/>
          <a:ext cx="1670685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8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9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10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11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12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13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663575</xdr:colOff>
      <xdr:row>715</xdr:row>
      <xdr:rowOff>175895</xdr:rowOff>
    </xdr:to>
    <xdr:sp>
      <xdr:nvSpPr>
        <xdr:cNvPr id="14" name="AutoShape 1" descr="width=%22138%22"/>
        <xdr:cNvSpPr>
          <a:spLocks noChangeAspect="1"/>
        </xdr:cNvSpPr>
      </xdr:nvSpPr>
      <xdr:spPr>
        <a:xfrm>
          <a:off x="1050925" y="1314069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15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16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17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18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19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20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21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22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23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24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25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26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663575</xdr:colOff>
      <xdr:row>715</xdr:row>
      <xdr:rowOff>175895</xdr:rowOff>
    </xdr:to>
    <xdr:sp>
      <xdr:nvSpPr>
        <xdr:cNvPr id="27" name="AutoShape 1" descr="width=%22138%22"/>
        <xdr:cNvSpPr>
          <a:spLocks noChangeAspect="1"/>
        </xdr:cNvSpPr>
      </xdr:nvSpPr>
      <xdr:spPr>
        <a:xfrm>
          <a:off x="1050925" y="1314069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28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29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663575</xdr:colOff>
      <xdr:row>715</xdr:row>
      <xdr:rowOff>182880</xdr:rowOff>
    </xdr:to>
    <xdr:sp>
      <xdr:nvSpPr>
        <xdr:cNvPr id="30" name="AutoShape 1" descr="width=%22138%22"/>
        <xdr:cNvSpPr>
          <a:spLocks noChangeAspect="1"/>
        </xdr:cNvSpPr>
      </xdr:nvSpPr>
      <xdr:spPr>
        <a:xfrm>
          <a:off x="1050925" y="1314069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663575</xdr:colOff>
      <xdr:row>715</xdr:row>
      <xdr:rowOff>182880</xdr:rowOff>
    </xdr:to>
    <xdr:sp>
      <xdr:nvSpPr>
        <xdr:cNvPr id="31" name="AutoShape 1" descr="width=%22138%22"/>
        <xdr:cNvSpPr>
          <a:spLocks noChangeAspect="1"/>
        </xdr:cNvSpPr>
      </xdr:nvSpPr>
      <xdr:spPr>
        <a:xfrm>
          <a:off x="1050925" y="1314069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32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33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34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35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36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37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38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39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40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41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42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43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44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45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46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47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652780</xdr:colOff>
      <xdr:row>715</xdr:row>
      <xdr:rowOff>175895</xdr:rowOff>
    </xdr:to>
    <xdr:sp>
      <xdr:nvSpPr>
        <xdr:cNvPr id="48" name="AutoShape 1" descr="width=%22138%22"/>
        <xdr:cNvSpPr>
          <a:spLocks noChangeAspect="1"/>
        </xdr:cNvSpPr>
      </xdr:nvSpPr>
      <xdr:spPr>
        <a:xfrm>
          <a:off x="1050925" y="1314069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49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50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51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52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53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54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657860</xdr:colOff>
      <xdr:row>715</xdr:row>
      <xdr:rowOff>175895</xdr:rowOff>
    </xdr:to>
    <xdr:sp>
      <xdr:nvSpPr>
        <xdr:cNvPr id="55" name="AutoShape 1" descr="width=%22138%22"/>
        <xdr:cNvSpPr>
          <a:spLocks noChangeAspect="1"/>
        </xdr:cNvSpPr>
      </xdr:nvSpPr>
      <xdr:spPr>
        <a:xfrm>
          <a:off x="1050925" y="1314069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56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57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58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59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60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61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62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63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64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65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66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67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657860</xdr:colOff>
      <xdr:row>715</xdr:row>
      <xdr:rowOff>175895</xdr:rowOff>
    </xdr:to>
    <xdr:sp>
      <xdr:nvSpPr>
        <xdr:cNvPr id="68" name="AutoShape 1" descr="width=%22138%22"/>
        <xdr:cNvSpPr>
          <a:spLocks noChangeAspect="1"/>
        </xdr:cNvSpPr>
      </xdr:nvSpPr>
      <xdr:spPr>
        <a:xfrm>
          <a:off x="1050925" y="1314069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69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70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657860</xdr:colOff>
      <xdr:row>715</xdr:row>
      <xdr:rowOff>182880</xdr:rowOff>
    </xdr:to>
    <xdr:sp>
      <xdr:nvSpPr>
        <xdr:cNvPr id="71" name="AutoShape 1" descr="width=%22138%22"/>
        <xdr:cNvSpPr>
          <a:spLocks noChangeAspect="1"/>
        </xdr:cNvSpPr>
      </xdr:nvSpPr>
      <xdr:spPr>
        <a:xfrm>
          <a:off x="1050925" y="1314069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657860</xdr:colOff>
      <xdr:row>715</xdr:row>
      <xdr:rowOff>182880</xdr:rowOff>
    </xdr:to>
    <xdr:sp>
      <xdr:nvSpPr>
        <xdr:cNvPr id="72" name="AutoShape 1" descr="width=%22138%22"/>
        <xdr:cNvSpPr>
          <a:spLocks noChangeAspect="1"/>
        </xdr:cNvSpPr>
      </xdr:nvSpPr>
      <xdr:spPr>
        <a:xfrm>
          <a:off x="1050925" y="1314069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73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74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75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76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77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78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79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80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81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82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83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84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85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86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87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88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89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90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91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92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93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94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95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96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97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98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99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00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657860</xdr:colOff>
      <xdr:row>715</xdr:row>
      <xdr:rowOff>175895</xdr:rowOff>
    </xdr:to>
    <xdr:sp>
      <xdr:nvSpPr>
        <xdr:cNvPr id="101" name="AutoShape 1" descr="width=%22138%22"/>
        <xdr:cNvSpPr>
          <a:spLocks noChangeAspect="1"/>
        </xdr:cNvSpPr>
      </xdr:nvSpPr>
      <xdr:spPr>
        <a:xfrm>
          <a:off x="1050925" y="1314069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02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03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04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05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06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07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08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09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10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11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12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13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657860</xdr:colOff>
      <xdr:row>715</xdr:row>
      <xdr:rowOff>175895</xdr:rowOff>
    </xdr:to>
    <xdr:sp>
      <xdr:nvSpPr>
        <xdr:cNvPr id="114" name="AutoShape 1" descr="width=%22138%22"/>
        <xdr:cNvSpPr>
          <a:spLocks noChangeAspect="1"/>
        </xdr:cNvSpPr>
      </xdr:nvSpPr>
      <xdr:spPr>
        <a:xfrm>
          <a:off x="1050925" y="1314069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15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16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657860</xdr:colOff>
      <xdr:row>715</xdr:row>
      <xdr:rowOff>182880</xdr:rowOff>
    </xdr:to>
    <xdr:sp>
      <xdr:nvSpPr>
        <xdr:cNvPr id="117" name="AutoShape 1" descr="width=%22138%22"/>
        <xdr:cNvSpPr>
          <a:spLocks noChangeAspect="1"/>
        </xdr:cNvSpPr>
      </xdr:nvSpPr>
      <xdr:spPr>
        <a:xfrm>
          <a:off x="1050925" y="1314069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657860</xdr:colOff>
      <xdr:row>715</xdr:row>
      <xdr:rowOff>182880</xdr:rowOff>
    </xdr:to>
    <xdr:sp>
      <xdr:nvSpPr>
        <xdr:cNvPr id="118" name="AutoShape 1" descr="width=%22138%22"/>
        <xdr:cNvSpPr>
          <a:spLocks noChangeAspect="1"/>
        </xdr:cNvSpPr>
      </xdr:nvSpPr>
      <xdr:spPr>
        <a:xfrm>
          <a:off x="1050925" y="1314069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19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20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21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22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23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24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25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26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27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28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29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30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31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32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33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34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232</xdr:row>
      <xdr:rowOff>0</xdr:rowOff>
    </xdr:from>
    <xdr:to>
      <xdr:col>33</xdr:col>
      <xdr:colOff>648335</xdr:colOff>
      <xdr:row>715</xdr:row>
      <xdr:rowOff>175895</xdr:rowOff>
    </xdr:to>
    <xdr:sp>
      <xdr:nvSpPr>
        <xdr:cNvPr id="135" name="AutoShape 1" descr="width=%22138%22"/>
        <xdr:cNvSpPr>
          <a:spLocks noChangeAspect="1"/>
        </xdr:cNvSpPr>
      </xdr:nvSpPr>
      <xdr:spPr>
        <a:xfrm>
          <a:off x="1050925" y="1314069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64</xdr:row>
      <xdr:rowOff>10160</xdr:rowOff>
    </xdr:from>
    <xdr:to>
      <xdr:col>33</xdr:col>
      <xdr:colOff>648335</xdr:colOff>
      <xdr:row>66</xdr:row>
      <xdr:rowOff>200660</xdr:rowOff>
    </xdr:to>
    <xdr:sp>
      <xdr:nvSpPr>
        <xdr:cNvPr id="136" name="AutoShape 1" descr="width=%22138%22"/>
        <xdr:cNvSpPr>
          <a:spLocks noChangeAspect="1"/>
        </xdr:cNvSpPr>
      </xdr:nvSpPr>
      <xdr:spPr>
        <a:xfrm>
          <a:off x="1050925" y="5566410"/>
          <a:ext cx="64833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249</xdr:row>
      <xdr:rowOff>8890</xdr:rowOff>
    </xdr:from>
    <xdr:to>
      <xdr:col>33</xdr:col>
      <xdr:colOff>648335</xdr:colOff>
      <xdr:row>715</xdr:row>
      <xdr:rowOff>218440</xdr:rowOff>
    </xdr:to>
    <xdr:sp>
      <xdr:nvSpPr>
        <xdr:cNvPr id="137" name="AutoShape 1" descr="width=%22138%22"/>
        <xdr:cNvSpPr>
          <a:spLocks noChangeAspect="1"/>
        </xdr:cNvSpPr>
      </xdr:nvSpPr>
      <xdr:spPr>
        <a:xfrm>
          <a:off x="1050925" y="1314069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249</xdr:row>
      <xdr:rowOff>8890</xdr:rowOff>
    </xdr:from>
    <xdr:to>
      <xdr:col>33</xdr:col>
      <xdr:colOff>648335</xdr:colOff>
      <xdr:row>715</xdr:row>
      <xdr:rowOff>218440</xdr:rowOff>
    </xdr:to>
    <xdr:sp>
      <xdr:nvSpPr>
        <xdr:cNvPr id="138" name="AutoShape 1" descr="width=%22138%22"/>
        <xdr:cNvSpPr>
          <a:spLocks noChangeAspect="1"/>
        </xdr:cNvSpPr>
      </xdr:nvSpPr>
      <xdr:spPr>
        <a:xfrm>
          <a:off x="1050925" y="1314069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77470</xdr:rowOff>
    </xdr:from>
    <xdr:to>
      <xdr:col>33</xdr:col>
      <xdr:colOff>652780</xdr:colOff>
      <xdr:row>716</xdr:row>
      <xdr:rowOff>12065</xdr:rowOff>
    </xdr:to>
    <xdr:pic>
      <xdr:nvPicPr>
        <xdr:cNvPr id="139" name="AutoShape 1" descr="width=%22138%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0925" y="13140690"/>
          <a:ext cx="652780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280</xdr:row>
      <xdr:rowOff>8890</xdr:rowOff>
    </xdr:from>
    <xdr:to>
      <xdr:col>33</xdr:col>
      <xdr:colOff>657860</xdr:colOff>
      <xdr:row>715</xdr:row>
      <xdr:rowOff>218440</xdr:rowOff>
    </xdr:to>
    <xdr:sp>
      <xdr:nvSpPr>
        <xdr:cNvPr id="140" name="AutoShape 1" descr="width=%22138%22"/>
        <xdr:cNvSpPr>
          <a:spLocks noChangeAspect="1"/>
        </xdr:cNvSpPr>
      </xdr:nvSpPr>
      <xdr:spPr>
        <a:xfrm>
          <a:off x="1050925" y="13140690"/>
          <a:ext cx="6578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8890</xdr:rowOff>
    </xdr:from>
    <xdr:to>
      <xdr:col>33</xdr:col>
      <xdr:colOff>657860</xdr:colOff>
      <xdr:row>715</xdr:row>
      <xdr:rowOff>255905</xdr:rowOff>
    </xdr:to>
    <xdr:sp>
      <xdr:nvSpPr>
        <xdr:cNvPr id="141" name="AutoShape 1" descr="width=%22138%22"/>
        <xdr:cNvSpPr>
          <a:spLocks noChangeAspect="1"/>
        </xdr:cNvSpPr>
      </xdr:nvSpPr>
      <xdr:spPr>
        <a:xfrm>
          <a:off x="1050925" y="13140690"/>
          <a:ext cx="65786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8890</xdr:rowOff>
    </xdr:from>
    <xdr:to>
      <xdr:col>33</xdr:col>
      <xdr:colOff>657860</xdr:colOff>
      <xdr:row>715</xdr:row>
      <xdr:rowOff>255905</xdr:rowOff>
    </xdr:to>
    <xdr:sp>
      <xdr:nvSpPr>
        <xdr:cNvPr id="142" name="AutoShape 1" descr="width=%22138%22"/>
        <xdr:cNvSpPr>
          <a:spLocks noChangeAspect="1"/>
        </xdr:cNvSpPr>
      </xdr:nvSpPr>
      <xdr:spPr>
        <a:xfrm>
          <a:off x="1050925" y="13140690"/>
          <a:ext cx="65786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8890</xdr:rowOff>
    </xdr:from>
    <xdr:to>
      <xdr:col>33</xdr:col>
      <xdr:colOff>657860</xdr:colOff>
      <xdr:row>715</xdr:row>
      <xdr:rowOff>247015</xdr:rowOff>
    </xdr:to>
    <xdr:sp>
      <xdr:nvSpPr>
        <xdr:cNvPr id="143" name="AutoShape 1" descr="width=%22138%22"/>
        <xdr:cNvSpPr>
          <a:spLocks noChangeAspect="1"/>
        </xdr:cNvSpPr>
      </xdr:nvSpPr>
      <xdr:spPr>
        <a:xfrm>
          <a:off x="1050925" y="131406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8890</xdr:rowOff>
    </xdr:from>
    <xdr:to>
      <xdr:col>33</xdr:col>
      <xdr:colOff>657860</xdr:colOff>
      <xdr:row>715</xdr:row>
      <xdr:rowOff>218440</xdr:rowOff>
    </xdr:to>
    <xdr:sp>
      <xdr:nvSpPr>
        <xdr:cNvPr id="144" name="AutoShape 1" descr="width=%22138%22"/>
        <xdr:cNvSpPr>
          <a:spLocks noChangeAspect="1"/>
        </xdr:cNvSpPr>
      </xdr:nvSpPr>
      <xdr:spPr>
        <a:xfrm>
          <a:off x="1050925" y="13140690"/>
          <a:ext cx="6578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8890</xdr:rowOff>
    </xdr:from>
    <xdr:to>
      <xdr:col>33</xdr:col>
      <xdr:colOff>657860</xdr:colOff>
      <xdr:row>715</xdr:row>
      <xdr:rowOff>255905</xdr:rowOff>
    </xdr:to>
    <xdr:sp>
      <xdr:nvSpPr>
        <xdr:cNvPr id="145" name="AutoShape 1" descr="width=%22138%22"/>
        <xdr:cNvSpPr>
          <a:spLocks noChangeAspect="1"/>
        </xdr:cNvSpPr>
      </xdr:nvSpPr>
      <xdr:spPr>
        <a:xfrm>
          <a:off x="1050925" y="13140690"/>
          <a:ext cx="65786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8890</xdr:rowOff>
    </xdr:from>
    <xdr:to>
      <xdr:col>33</xdr:col>
      <xdr:colOff>657860</xdr:colOff>
      <xdr:row>715</xdr:row>
      <xdr:rowOff>208280</xdr:rowOff>
    </xdr:to>
    <xdr:sp>
      <xdr:nvSpPr>
        <xdr:cNvPr id="146" name="AutoShape 1" descr="width=%22138%22"/>
        <xdr:cNvSpPr>
          <a:spLocks noChangeAspect="1"/>
        </xdr:cNvSpPr>
      </xdr:nvSpPr>
      <xdr:spPr>
        <a:xfrm>
          <a:off x="1050925" y="13140690"/>
          <a:ext cx="657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8890</xdr:rowOff>
    </xdr:from>
    <xdr:to>
      <xdr:col>33</xdr:col>
      <xdr:colOff>657860</xdr:colOff>
      <xdr:row>715</xdr:row>
      <xdr:rowOff>208280</xdr:rowOff>
    </xdr:to>
    <xdr:sp>
      <xdr:nvSpPr>
        <xdr:cNvPr id="147" name="AutoShape 1" descr="width=%22138%22"/>
        <xdr:cNvSpPr>
          <a:spLocks noChangeAspect="1"/>
        </xdr:cNvSpPr>
      </xdr:nvSpPr>
      <xdr:spPr>
        <a:xfrm>
          <a:off x="1050925" y="13140690"/>
          <a:ext cx="6578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8890</xdr:rowOff>
    </xdr:from>
    <xdr:to>
      <xdr:col>33</xdr:col>
      <xdr:colOff>663575</xdr:colOff>
      <xdr:row>715</xdr:row>
      <xdr:rowOff>226060</xdr:rowOff>
    </xdr:to>
    <xdr:sp>
      <xdr:nvSpPr>
        <xdr:cNvPr id="148" name="AutoShape 1" descr="width=%22138%22"/>
        <xdr:cNvSpPr>
          <a:spLocks noChangeAspect="1"/>
        </xdr:cNvSpPr>
      </xdr:nvSpPr>
      <xdr:spPr>
        <a:xfrm>
          <a:off x="1050925" y="13140690"/>
          <a:ext cx="66357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8890</xdr:rowOff>
    </xdr:from>
    <xdr:to>
      <xdr:col>33</xdr:col>
      <xdr:colOff>663575</xdr:colOff>
      <xdr:row>715</xdr:row>
      <xdr:rowOff>226060</xdr:rowOff>
    </xdr:to>
    <xdr:sp>
      <xdr:nvSpPr>
        <xdr:cNvPr id="149" name="AutoShape 1" descr="width=%22138%22"/>
        <xdr:cNvSpPr>
          <a:spLocks noChangeAspect="1"/>
        </xdr:cNvSpPr>
      </xdr:nvSpPr>
      <xdr:spPr>
        <a:xfrm>
          <a:off x="1050925" y="13140690"/>
          <a:ext cx="66357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8890</xdr:rowOff>
    </xdr:from>
    <xdr:to>
      <xdr:col>33</xdr:col>
      <xdr:colOff>657860</xdr:colOff>
      <xdr:row>715</xdr:row>
      <xdr:rowOff>247015</xdr:rowOff>
    </xdr:to>
    <xdr:sp>
      <xdr:nvSpPr>
        <xdr:cNvPr id="150" name="AutoShape 1" descr="width=%22138%22"/>
        <xdr:cNvSpPr>
          <a:spLocks noChangeAspect="1"/>
        </xdr:cNvSpPr>
      </xdr:nvSpPr>
      <xdr:spPr>
        <a:xfrm>
          <a:off x="1050925" y="131406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8890</xdr:rowOff>
    </xdr:from>
    <xdr:to>
      <xdr:col>33</xdr:col>
      <xdr:colOff>657860</xdr:colOff>
      <xdr:row>715</xdr:row>
      <xdr:rowOff>218440</xdr:rowOff>
    </xdr:to>
    <xdr:sp>
      <xdr:nvSpPr>
        <xdr:cNvPr id="151" name="AutoShape 1" descr="width=%22138%22"/>
        <xdr:cNvSpPr>
          <a:spLocks noChangeAspect="1"/>
        </xdr:cNvSpPr>
      </xdr:nvSpPr>
      <xdr:spPr>
        <a:xfrm>
          <a:off x="1050925" y="13140690"/>
          <a:ext cx="6578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280</xdr:row>
      <xdr:rowOff>0</xdr:rowOff>
    </xdr:from>
    <xdr:to>
      <xdr:col>33</xdr:col>
      <xdr:colOff>657860</xdr:colOff>
      <xdr:row>715</xdr:row>
      <xdr:rowOff>227965</xdr:rowOff>
    </xdr:to>
    <xdr:sp>
      <xdr:nvSpPr>
        <xdr:cNvPr id="152" name="AutoShape 1" descr="width=%22138%22"/>
        <xdr:cNvSpPr>
          <a:spLocks noChangeAspect="1"/>
        </xdr:cNvSpPr>
      </xdr:nvSpPr>
      <xdr:spPr>
        <a:xfrm>
          <a:off x="1050925" y="13140690"/>
          <a:ext cx="65786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446405</xdr:colOff>
      <xdr:row>687</xdr:row>
      <xdr:rowOff>8255</xdr:rowOff>
    </xdr:from>
    <xdr:to>
      <xdr:col>33</xdr:col>
      <xdr:colOff>1094105</xdr:colOff>
      <xdr:row>715</xdr:row>
      <xdr:rowOff>304165</xdr:rowOff>
    </xdr:to>
    <xdr:sp>
      <xdr:nvSpPr>
        <xdr:cNvPr id="153" name="AutoShape 1" descr="width=%22138%22"/>
        <xdr:cNvSpPr>
          <a:spLocks noChangeAspect="1"/>
        </xdr:cNvSpPr>
      </xdr:nvSpPr>
      <xdr:spPr>
        <a:xfrm>
          <a:off x="1050925" y="13140690"/>
          <a:ext cx="10941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446405</xdr:colOff>
      <xdr:row>687</xdr:row>
      <xdr:rowOff>8255</xdr:rowOff>
    </xdr:from>
    <xdr:to>
      <xdr:col>33</xdr:col>
      <xdr:colOff>1094105</xdr:colOff>
      <xdr:row>715</xdr:row>
      <xdr:rowOff>304165</xdr:rowOff>
    </xdr:to>
    <xdr:sp>
      <xdr:nvSpPr>
        <xdr:cNvPr id="154" name="AutoShape 1" descr="width=%22138%22"/>
        <xdr:cNvSpPr>
          <a:spLocks noChangeAspect="1"/>
        </xdr:cNvSpPr>
      </xdr:nvSpPr>
      <xdr:spPr>
        <a:xfrm>
          <a:off x="1050925" y="13140690"/>
          <a:ext cx="10941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446405</xdr:colOff>
      <xdr:row>688</xdr:row>
      <xdr:rowOff>0</xdr:rowOff>
    </xdr:from>
    <xdr:to>
      <xdr:col>33</xdr:col>
      <xdr:colOff>1094105</xdr:colOff>
      <xdr:row>715</xdr:row>
      <xdr:rowOff>290195</xdr:rowOff>
    </xdr:to>
    <xdr:sp>
      <xdr:nvSpPr>
        <xdr:cNvPr id="155" name="AutoShape 1" descr="width=%22138%22"/>
        <xdr:cNvSpPr>
          <a:spLocks noChangeAspect="1"/>
        </xdr:cNvSpPr>
      </xdr:nvSpPr>
      <xdr:spPr>
        <a:xfrm>
          <a:off x="1050925" y="13140690"/>
          <a:ext cx="109410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446405</xdr:colOff>
      <xdr:row>689</xdr:row>
      <xdr:rowOff>0</xdr:rowOff>
    </xdr:from>
    <xdr:to>
      <xdr:col>33</xdr:col>
      <xdr:colOff>1094105</xdr:colOff>
      <xdr:row>715</xdr:row>
      <xdr:rowOff>290195</xdr:rowOff>
    </xdr:to>
    <xdr:sp>
      <xdr:nvSpPr>
        <xdr:cNvPr id="156" name="AutoShape 1" descr="width=%22138%22"/>
        <xdr:cNvSpPr>
          <a:spLocks noChangeAspect="1"/>
        </xdr:cNvSpPr>
      </xdr:nvSpPr>
      <xdr:spPr>
        <a:xfrm>
          <a:off x="1050925" y="13140690"/>
          <a:ext cx="109410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446405</xdr:colOff>
      <xdr:row>691</xdr:row>
      <xdr:rowOff>8890</xdr:rowOff>
    </xdr:from>
    <xdr:to>
      <xdr:col>33</xdr:col>
      <xdr:colOff>1094105</xdr:colOff>
      <xdr:row>715</xdr:row>
      <xdr:rowOff>218440</xdr:rowOff>
    </xdr:to>
    <xdr:sp>
      <xdr:nvSpPr>
        <xdr:cNvPr id="157" name="AutoShape 1" descr="width=%22138%22"/>
        <xdr:cNvSpPr>
          <a:spLocks noChangeAspect="1"/>
        </xdr:cNvSpPr>
      </xdr:nvSpPr>
      <xdr:spPr>
        <a:xfrm>
          <a:off x="1050925" y="13140690"/>
          <a:ext cx="10941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446405</xdr:colOff>
      <xdr:row>135</xdr:row>
      <xdr:rowOff>10160</xdr:rowOff>
    </xdr:from>
    <xdr:to>
      <xdr:col>33</xdr:col>
      <xdr:colOff>1094105</xdr:colOff>
      <xdr:row>137</xdr:row>
      <xdr:rowOff>200660</xdr:rowOff>
    </xdr:to>
    <xdr:sp>
      <xdr:nvSpPr>
        <xdr:cNvPr id="158" name="AutoShape 1" descr="width=%22138%22"/>
        <xdr:cNvSpPr>
          <a:spLocks noChangeAspect="1"/>
        </xdr:cNvSpPr>
      </xdr:nvSpPr>
      <xdr:spPr>
        <a:xfrm>
          <a:off x="1050925" y="12599670"/>
          <a:ext cx="109410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446405</xdr:colOff>
      <xdr:row>135</xdr:row>
      <xdr:rowOff>10160</xdr:rowOff>
    </xdr:from>
    <xdr:to>
      <xdr:col>33</xdr:col>
      <xdr:colOff>1094105</xdr:colOff>
      <xdr:row>137</xdr:row>
      <xdr:rowOff>200660</xdr:rowOff>
    </xdr:to>
    <xdr:sp>
      <xdr:nvSpPr>
        <xdr:cNvPr id="159" name="AutoShape 1" descr="width=%22138%22"/>
        <xdr:cNvSpPr>
          <a:spLocks noChangeAspect="1"/>
        </xdr:cNvSpPr>
      </xdr:nvSpPr>
      <xdr:spPr>
        <a:xfrm>
          <a:off x="1050925" y="12599670"/>
          <a:ext cx="1094105" cy="2006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0154;&#21147;&#32929;\3.2023&#24180;&#20154;&#25165;&#24341;&#36827;&#36164;&#26009;\1.&#31532;&#19968;&#25209;%20%20&#20225;&#20107;&#19994;\5&#27979;&#35797;&#27979;&#35780;\&#37329;&#27801;&#21439;2023&#24180;&#24230;&#31532;&#19968;&#25209;&#27425;&#8220;&#20154;&#25165;&#24378;&#24066;&#8221;&#24341;&#25165;&#35745;&#25253;&#21517;&#33457;&#21517;&#20876;&#65288;&#20840;&#20449;&#2468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信息名册"/>
      <sheetName val="测试测评142人"/>
      <sheetName val="数据汇总"/>
      <sheetName val="Sheet3"/>
      <sheetName val="Sheet1"/>
      <sheetName val="Sheet2"/>
    </sheetNames>
    <sheetDataSet>
      <sheetData sheetId="0"/>
      <sheetData sheetId="1"/>
      <sheetData sheetId="2"/>
      <sheetData sheetId="3"/>
      <sheetData sheetId="4">
        <row r="1">
          <cell r="A1" t="str">
            <v>姓 名</v>
          </cell>
        </row>
        <row r="2">
          <cell r="A2" t="str">
            <v>邵娜娜</v>
          </cell>
        </row>
        <row r="3">
          <cell r="A3" t="str">
            <v>熊敏</v>
          </cell>
        </row>
        <row r="4">
          <cell r="A4" t="str">
            <v>李伟方</v>
          </cell>
        </row>
        <row r="5">
          <cell r="A5" t="str">
            <v>陈红英</v>
          </cell>
        </row>
        <row r="6">
          <cell r="A6" t="str">
            <v>吕庆艳</v>
          </cell>
        </row>
        <row r="7">
          <cell r="A7" t="str">
            <v>邓会玲</v>
          </cell>
        </row>
        <row r="8">
          <cell r="A8" t="str">
            <v>张宏</v>
          </cell>
        </row>
        <row r="9">
          <cell r="A9" t="str">
            <v>钟婷</v>
          </cell>
        </row>
        <row r="10">
          <cell r="A10" t="str">
            <v>陈秋梅</v>
          </cell>
        </row>
        <row r="11">
          <cell r="A11" t="str">
            <v>郭欢</v>
          </cell>
        </row>
        <row r="12">
          <cell r="A12" t="str">
            <v>杨正东</v>
          </cell>
        </row>
        <row r="13">
          <cell r="A13" t="str">
            <v>陈垚</v>
          </cell>
        </row>
        <row r="14">
          <cell r="A14" t="str">
            <v>王艺</v>
          </cell>
        </row>
        <row r="15">
          <cell r="A15" t="str">
            <v>毛春艳</v>
          </cell>
        </row>
        <row r="16">
          <cell r="A16" t="str">
            <v>文修绪</v>
          </cell>
        </row>
        <row r="17">
          <cell r="A17" t="str">
            <v>游漫</v>
          </cell>
        </row>
        <row r="18">
          <cell r="A18" t="str">
            <v>胡海涛</v>
          </cell>
        </row>
        <row r="19">
          <cell r="A19" t="str">
            <v>刘乐</v>
          </cell>
        </row>
        <row r="20">
          <cell r="A20" t="str">
            <v>潘煜</v>
          </cell>
        </row>
        <row r="21">
          <cell r="A21" t="str">
            <v>王元欢</v>
          </cell>
        </row>
        <row r="22">
          <cell r="A22" t="str">
            <v>邹江海</v>
          </cell>
        </row>
        <row r="23">
          <cell r="A23" t="str">
            <v>朱加朝</v>
          </cell>
        </row>
        <row r="24">
          <cell r="A24" t="str">
            <v>刘兴艳</v>
          </cell>
        </row>
        <row r="25">
          <cell r="A25" t="str">
            <v>金祖敏</v>
          </cell>
        </row>
        <row r="26">
          <cell r="A26" t="str">
            <v>郑丽芳</v>
          </cell>
        </row>
        <row r="27">
          <cell r="A27" t="str">
            <v>李开俊</v>
          </cell>
        </row>
        <row r="28">
          <cell r="A28" t="str">
            <v>钟远琴</v>
          </cell>
        </row>
        <row r="29">
          <cell r="A29" t="str">
            <v>聂艳</v>
          </cell>
        </row>
        <row r="30">
          <cell r="A30" t="str">
            <v>龚瑶杰</v>
          </cell>
        </row>
        <row r="31">
          <cell r="A31" t="str">
            <v>韦昕</v>
          </cell>
        </row>
        <row r="32">
          <cell r="A32" t="str">
            <v>高言</v>
          </cell>
        </row>
        <row r="33">
          <cell r="A33" t="str">
            <v>陈定艳</v>
          </cell>
        </row>
        <row r="34">
          <cell r="A34" t="str">
            <v>李选昌</v>
          </cell>
        </row>
        <row r="35">
          <cell r="A35" t="str">
            <v>刘吕</v>
          </cell>
        </row>
        <row r="36">
          <cell r="A36" t="str">
            <v>王敏</v>
          </cell>
        </row>
        <row r="37">
          <cell r="A37" t="str">
            <v>曹梅</v>
          </cell>
        </row>
        <row r="38">
          <cell r="A38" t="str">
            <v>吴姣</v>
          </cell>
        </row>
        <row r="39">
          <cell r="A39" t="str">
            <v>沈光贤</v>
          </cell>
        </row>
        <row r="40">
          <cell r="A40" t="str">
            <v>王丽</v>
          </cell>
        </row>
        <row r="41">
          <cell r="A41" t="str">
            <v>付正义</v>
          </cell>
        </row>
        <row r="42">
          <cell r="A42" t="str">
            <v>文迪</v>
          </cell>
        </row>
        <row r="43">
          <cell r="A43" t="str">
            <v>蒋燚</v>
          </cell>
        </row>
        <row r="44">
          <cell r="A44" t="str">
            <v>叶鑫</v>
          </cell>
        </row>
        <row r="45">
          <cell r="A45" t="str">
            <v>廖富友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1804290706@qq.com" TargetMode="External"/><Relationship Id="rId98" Type="http://schemas.openxmlformats.org/officeDocument/2006/relationships/hyperlink" Target="mailto:1824625996@qq.com" TargetMode="External"/><Relationship Id="rId97" Type="http://schemas.openxmlformats.org/officeDocument/2006/relationships/hyperlink" Target="mailto:1913489147@QQ.com" TargetMode="External"/><Relationship Id="rId96" Type="http://schemas.openxmlformats.org/officeDocument/2006/relationships/hyperlink" Target="mailto:konglw@gznu.edu.cn" TargetMode="External"/><Relationship Id="rId95" Type="http://schemas.openxmlformats.org/officeDocument/2006/relationships/hyperlink" Target="mailto:2552670502@qq.com" TargetMode="External"/><Relationship Id="rId94" Type="http://schemas.openxmlformats.org/officeDocument/2006/relationships/hyperlink" Target="mailto:1628269455@qq.com" TargetMode="External"/><Relationship Id="rId93" Type="http://schemas.openxmlformats.org/officeDocument/2006/relationships/hyperlink" Target="mailto:1792677712@qq.com" TargetMode="External"/><Relationship Id="rId92" Type="http://schemas.openxmlformats.org/officeDocument/2006/relationships/hyperlink" Target="mailto:2273276150@qq.com" TargetMode="External"/><Relationship Id="rId91" Type="http://schemas.openxmlformats.org/officeDocument/2006/relationships/hyperlink" Target="mailto:chenms6625@163.com" TargetMode="External"/><Relationship Id="rId90" Type="http://schemas.openxmlformats.org/officeDocument/2006/relationships/hyperlink" Target="mailto:2567220731@qq.com" TargetMode="External"/><Relationship Id="rId9" Type="http://schemas.openxmlformats.org/officeDocument/2006/relationships/hyperlink" Target="mailto:1571767776@qq.com" TargetMode="External"/><Relationship Id="rId89" Type="http://schemas.openxmlformats.org/officeDocument/2006/relationships/hyperlink" Target="mailto:228215847@qq.com" TargetMode="External"/><Relationship Id="rId88" Type="http://schemas.openxmlformats.org/officeDocument/2006/relationships/hyperlink" Target="mailto:1754038321@qq.com" TargetMode="External"/><Relationship Id="rId87" Type="http://schemas.openxmlformats.org/officeDocument/2006/relationships/hyperlink" Target="mailto:957192546@qq.com" TargetMode="External"/><Relationship Id="rId86" Type="http://schemas.openxmlformats.org/officeDocument/2006/relationships/hyperlink" Target="mailto:jinxucwhh@163.com" TargetMode="External"/><Relationship Id="rId85" Type="http://schemas.openxmlformats.org/officeDocument/2006/relationships/hyperlink" Target="mailto:309581655@163.com" TargetMode="External"/><Relationship Id="rId84" Type="http://schemas.openxmlformats.org/officeDocument/2006/relationships/hyperlink" Target="mailto:13096823219@163.com" TargetMode="External"/><Relationship Id="rId83" Type="http://schemas.openxmlformats.org/officeDocument/2006/relationships/hyperlink" Target="mailto:mjing652016@163.com" TargetMode="External"/><Relationship Id="rId82" Type="http://schemas.openxmlformats.org/officeDocument/2006/relationships/hyperlink" Target="mailto:1622238078@qq.com" TargetMode="External"/><Relationship Id="rId81" Type="http://schemas.openxmlformats.org/officeDocument/2006/relationships/hyperlink" Target="mailto:1003797718@qq.com" TargetMode="External"/><Relationship Id="rId80" Type="http://schemas.openxmlformats.org/officeDocument/2006/relationships/hyperlink" Target="mailto:FallingU5201314@outlook.com" TargetMode="External"/><Relationship Id="rId8" Type="http://schemas.openxmlformats.org/officeDocument/2006/relationships/hyperlink" Target="mailto:1267336094@qq.com" TargetMode="External"/><Relationship Id="rId79" Type="http://schemas.openxmlformats.org/officeDocument/2006/relationships/hyperlink" Target="mailto:1561352107@qq.com%0a" TargetMode="External"/><Relationship Id="rId78" Type="http://schemas.openxmlformats.org/officeDocument/2006/relationships/hyperlink" Target="mailto:2876848094@qq.com%0a" TargetMode="External"/><Relationship Id="rId77" Type="http://schemas.openxmlformats.org/officeDocument/2006/relationships/hyperlink" Target="mailto:1150667048@qq.com%0a" TargetMode="External"/><Relationship Id="rId76" Type="http://schemas.openxmlformats.org/officeDocument/2006/relationships/hyperlink" Target="mailto:2461594930@qq.com%0a" TargetMode="External"/><Relationship Id="rId75" Type="http://schemas.openxmlformats.org/officeDocument/2006/relationships/hyperlink" Target="mailto:1379297683@qq.com%0a" TargetMode="External"/><Relationship Id="rId74" Type="http://schemas.openxmlformats.org/officeDocument/2006/relationships/hyperlink" Target="mailto:2260552751@qq.com" TargetMode="External"/><Relationship Id="rId73" Type="http://schemas.openxmlformats.org/officeDocument/2006/relationships/hyperlink" Target="mailto:2448517782@qq.com%0a" TargetMode="External"/><Relationship Id="rId72" Type="http://schemas.openxmlformats.org/officeDocument/2006/relationships/hyperlink" Target="mailto:2945004180@qq.com%0a" TargetMode="External"/><Relationship Id="rId71" Type="http://schemas.openxmlformats.org/officeDocument/2006/relationships/hyperlink" Target="mailto:1755077972@qq.com%0a" TargetMode="External"/><Relationship Id="rId70" Type="http://schemas.openxmlformats.org/officeDocument/2006/relationships/hyperlink" Target="mailto:2575099309@qq.com%0a" TargetMode="External"/><Relationship Id="rId7" Type="http://schemas.openxmlformats.org/officeDocument/2006/relationships/hyperlink" Target="mailto:863791663@qq.com" TargetMode="External"/><Relationship Id="rId69" Type="http://schemas.openxmlformats.org/officeDocument/2006/relationships/hyperlink" Target="mailto:524413124@qq.com%0a" TargetMode="External"/><Relationship Id="rId68" Type="http://schemas.openxmlformats.org/officeDocument/2006/relationships/hyperlink" Target="mailto:1720760770@qq.com%0a" TargetMode="External"/><Relationship Id="rId67" Type="http://schemas.openxmlformats.org/officeDocument/2006/relationships/hyperlink" Target="mailto:1745921757@qq.com%0a" TargetMode="External"/><Relationship Id="rId66" Type="http://schemas.openxmlformats.org/officeDocument/2006/relationships/hyperlink" Target="mailto:2579413858@qq.com%0a" TargetMode="External"/><Relationship Id="rId65" Type="http://schemas.openxmlformats.org/officeDocument/2006/relationships/hyperlink" Target="mailto:332178898@qq.com%0a" TargetMode="External"/><Relationship Id="rId64" Type="http://schemas.openxmlformats.org/officeDocument/2006/relationships/hyperlink" Target="mailto:1421011258@qq.com%0a" TargetMode="External"/><Relationship Id="rId63" Type="http://schemas.openxmlformats.org/officeDocument/2006/relationships/hyperlink" Target="mailto:1930202643@qq.com" TargetMode="External"/><Relationship Id="rId62" Type="http://schemas.openxmlformats.org/officeDocument/2006/relationships/hyperlink" Target="mailto:932318602@qq.com%0a" TargetMode="External"/><Relationship Id="rId61" Type="http://schemas.openxmlformats.org/officeDocument/2006/relationships/hyperlink" Target="mailto:3494836855@qq.com" TargetMode="External"/><Relationship Id="rId60" Type="http://schemas.openxmlformats.org/officeDocument/2006/relationships/hyperlink" Target="mailto:shixiongmina@163.com%0a" TargetMode="External"/><Relationship Id="rId6" Type="http://schemas.openxmlformats.org/officeDocument/2006/relationships/hyperlink" Target="mailto:553144123@qq.com" TargetMode="External"/><Relationship Id="rId59" Type="http://schemas.openxmlformats.org/officeDocument/2006/relationships/hyperlink" Target="mailto:1870678152@qq.com%0a" TargetMode="External"/><Relationship Id="rId58" Type="http://schemas.openxmlformats.org/officeDocument/2006/relationships/hyperlink" Target="mailto:1749306361@qq.com%0a" TargetMode="External"/><Relationship Id="rId57" Type="http://schemas.openxmlformats.org/officeDocument/2006/relationships/hyperlink" Target="mailto:3339584353@qq.com%0a" TargetMode="External"/><Relationship Id="rId56" Type="http://schemas.openxmlformats.org/officeDocument/2006/relationships/hyperlink" Target="mailto:2396390585@qq.com%0a" TargetMode="External"/><Relationship Id="rId55" Type="http://schemas.openxmlformats.org/officeDocument/2006/relationships/hyperlink" Target="mailto:1947571522@qq.com%0a" TargetMode="External"/><Relationship Id="rId54" Type="http://schemas.openxmlformats.org/officeDocument/2006/relationships/hyperlink" Target="mailto:2289421233@qq.com" TargetMode="External"/><Relationship Id="rId53" Type="http://schemas.openxmlformats.org/officeDocument/2006/relationships/hyperlink" Target="mailto:1649168686@qq.com%0a" TargetMode="External"/><Relationship Id="rId52" Type="http://schemas.openxmlformats.org/officeDocument/2006/relationships/hyperlink" Target="mailto:z15085410662@163.com%0a" TargetMode="External"/><Relationship Id="rId51" Type="http://schemas.openxmlformats.org/officeDocument/2006/relationships/hyperlink" Target="mailto:1936694437@qq.com%0a" TargetMode="External"/><Relationship Id="rId50" Type="http://schemas.openxmlformats.org/officeDocument/2006/relationships/hyperlink" Target="mailto:2223534054@qq.com" TargetMode="External"/><Relationship Id="rId5" Type="http://schemas.openxmlformats.org/officeDocument/2006/relationships/hyperlink" Target="mailto:775979170@qq.com" TargetMode="External"/><Relationship Id="rId49" Type="http://schemas.openxmlformats.org/officeDocument/2006/relationships/hyperlink" Target="mailto:1102179658@qq.com%0a" TargetMode="External"/><Relationship Id="rId48" Type="http://schemas.openxmlformats.org/officeDocument/2006/relationships/hyperlink" Target="mailto:972354308@qq.com%0a" TargetMode="External"/><Relationship Id="rId47" Type="http://schemas.openxmlformats.org/officeDocument/2006/relationships/hyperlink" Target="mailto:1654848115@qq.com%0a" TargetMode="External"/><Relationship Id="rId46" Type="http://schemas.openxmlformats.org/officeDocument/2006/relationships/hyperlink" Target="mailto:2839873302@qq.com" TargetMode="External"/><Relationship Id="rId45" Type="http://schemas.openxmlformats.org/officeDocument/2006/relationships/hyperlink" Target="mailto:2473986963@qq.com%0a" TargetMode="External"/><Relationship Id="rId44" Type="http://schemas.openxmlformats.org/officeDocument/2006/relationships/hyperlink" Target="mailto:1514405175@qq.com%0a" TargetMode="External"/><Relationship Id="rId436" Type="http://schemas.openxmlformats.org/officeDocument/2006/relationships/hyperlink" Target="mailto:531104626@qq.com" TargetMode="External"/><Relationship Id="rId435" Type="http://schemas.openxmlformats.org/officeDocument/2006/relationships/hyperlink" Target="mailto:22678552372@qq.com" TargetMode="External"/><Relationship Id="rId434" Type="http://schemas.openxmlformats.org/officeDocument/2006/relationships/hyperlink" Target="mailto:2621471356@qq.com" TargetMode="External"/><Relationship Id="rId433" Type="http://schemas.openxmlformats.org/officeDocument/2006/relationships/hyperlink" Target="mailto:522488406@qq.com" TargetMode="External"/><Relationship Id="rId432" Type="http://schemas.openxmlformats.org/officeDocument/2006/relationships/hyperlink" Target="mailto:thfun1998@163.com" TargetMode="External"/><Relationship Id="rId431" Type="http://schemas.openxmlformats.org/officeDocument/2006/relationships/hyperlink" Target="mailto:1796614337@qq.com" TargetMode="External"/><Relationship Id="rId430" Type="http://schemas.openxmlformats.org/officeDocument/2006/relationships/hyperlink" Target="mailto:84192994@qq.com" TargetMode="External"/><Relationship Id="rId43" Type="http://schemas.openxmlformats.org/officeDocument/2006/relationships/hyperlink" Target="mailto:1921407165@qq.com%0a" TargetMode="External"/><Relationship Id="rId429" Type="http://schemas.openxmlformats.org/officeDocument/2006/relationships/hyperlink" Target="mailto:562351645@qq.com" TargetMode="External"/><Relationship Id="rId428" Type="http://schemas.openxmlformats.org/officeDocument/2006/relationships/hyperlink" Target="mailto:3051916750@qq.com" TargetMode="External"/><Relationship Id="rId427" Type="http://schemas.openxmlformats.org/officeDocument/2006/relationships/hyperlink" Target="mailto:2219007709@qq.com" TargetMode="External"/><Relationship Id="rId426" Type="http://schemas.openxmlformats.org/officeDocument/2006/relationships/hyperlink" Target="mailto:2420830311@qq.com" TargetMode="External"/><Relationship Id="rId425" Type="http://schemas.openxmlformats.org/officeDocument/2006/relationships/hyperlink" Target="mailto:ynpan1010@163.com" TargetMode="External"/><Relationship Id="rId424" Type="http://schemas.openxmlformats.org/officeDocument/2006/relationships/hyperlink" Target="mailto:jiayiljy@126.com" TargetMode="External"/><Relationship Id="rId423" Type="http://schemas.openxmlformats.org/officeDocument/2006/relationships/hyperlink" Target="mailto:1763267388@qq.com" TargetMode="External"/><Relationship Id="rId422" Type="http://schemas.openxmlformats.org/officeDocument/2006/relationships/hyperlink" Target="mailto:1782897589@qq.com" TargetMode="External"/><Relationship Id="rId421" Type="http://schemas.openxmlformats.org/officeDocument/2006/relationships/hyperlink" Target="mailto:1821209160@qq.com" TargetMode="External"/><Relationship Id="rId420" Type="http://schemas.openxmlformats.org/officeDocument/2006/relationships/hyperlink" Target="mailto:2907497619@qq.com" TargetMode="External"/><Relationship Id="rId42" Type="http://schemas.openxmlformats.org/officeDocument/2006/relationships/hyperlink" Target="mailto:121905295@qq.com%0a" TargetMode="External"/><Relationship Id="rId419" Type="http://schemas.openxmlformats.org/officeDocument/2006/relationships/hyperlink" Target="mailto:3531962553@qq.com" TargetMode="External"/><Relationship Id="rId418" Type="http://schemas.openxmlformats.org/officeDocument/2006/relationships/hyperlink" Target="mailto:k17718078654@163.com" TargetMode="External"/><Relationship Id="rId417" Type="http://schemas.openxmlformats.org/officeDocument/2006/relationships/hyperlink" Target="mailto:2691595529@qq.com" TargetMode="External"/><Relationship Id="rId416" Type="http://schemas.openxmlformats.org/officeDocument/2006/relationships/hyperlink" Target="mailto:648268550@qq.com" TargetMode="External"/><Relationship Id="rId415" Type="http://schemas.openxmlformats.org/officeDocument/2006/relationships/hyperlink" Target="mailto:1368037747@qq.com" TargetMode="External"/><Relationship Id="rId414" Type="http://schemas.openxmlformats.org/officeDocument/2006/relationships/hyperlink" Target="mailto:2314683894@qq.com" TargetMode="External"/><Relationship Id="rId413" Type="http://schemas.openxmlformats.org/officeDocument/2006/relationships/hyperlink" Target="mailto:1228226850@qq.com" TargetMode="External"/><Relationship Id="rId412" Type="http://schemas.openxmlformats.org/officeDocument/2006/relationships/hyperlink" Target="mailto:3190819325@qq.com" TargetMode="External"/><Relationship Id="rId411" Type="http://schemas.openxmlformats.org/officeDocument/2006/relationships/hyperlink" Target="mailto:762484013@qq.com" TargetMode="External"/><Relationship Id="rId410" Type="http://schemas.openxmlformats.org/officeDocument/2006/relationships/hyperlink" Target="mailto:1209913895@qq.com" TargetMode="External"/><Relationship Id="rId41" Type="http://schemas.openxmlformats.org/officeDocument/2006/relationships/hyperlink" Target="mailto:3080933531@qq.com%0a" TargetMode="External"/><Relationship Id="rId409" Type="http://schemas.openxmlformats.org/officeDocument/2006/relationships/hyperlink" Target="mailto:2453707143@qq.com" TargetMode="External"/><Relationship Id="rId408" Type="http://schemas.openxmlformats.org/officeDocument/2006/relationships/hyperlink" Target="mailto:1597849923@qq.com" TargetMode="External"/><Relationship Id="rId407" Type="http://schemas.openxmlformats.org/officeDocument/2006/relationships/hyperlink" Target="mailto:925400060@qq.com" TargetMode="External"/><Relationship Id="rId406" Type="http://schemas.openxmlformats.org/officeDocument/2006/relationships/hyperlink" Target="mailto:isdefei@163.com" TargetMode="External"/><Relationship Id="rId405" Type="http://schemas.openxmlformats.org/officeDocument/2006/relationships/hyperlink" Target="mailto:458460057@qq.com" TargetMode="External"/><Relationship Id="rId404" Type="http://schemas.openxmlformats.org/officeDocument/2006/relationships/hyperlink" Target="mailto:1010472749@qq.com" TargetMode="External"/><Relationship Id="rId403" Type="http://schemas.openxmlformats.org/officeDocument/2006/relationships/hyperlink" Target="mailto:605627934@qq.com" TargetMode="External"/><Relationship Id="rId402" Type="http://schemas.openxmlformats.org/officeDocument/2006/relationships/hyperlink" Target="mailto:270501533@qq.com" TargetMode="External"/><Relationship Id="rId401" Type="http://schemas.openxmlformats.org/officeDocument/2006/relationships/hyperlink" Target="mailto:2819260753@qq.com%0a" TargetMode="External"/><Relationship Id="rId400" Type="http://schemas.openxmlformats.org/officeDocument/2006/relationships/hyperlink" Target="mailto:2236896703@qq.com%0a" TargetMode="External"/><Relationship Id="rId40" Type="http://schemas.openxmlformats.org/officeDocument/2006/relationships/hyperlink" Target="mailto:1135324741@qq.com%0a" TargetMode="External"/><Relationship Id="rId4" Type="http://schemas.openxmlformats.org/officeDocument/2006/relationships/hyperlink" Target="mailto:yaotinglan@163.com" TargetMode="External"/><Relationship Id="rId399" Type="http://schemas.openxmlformats.org/officeDocument/2006/relationships/hyperlink" Target="mailto:2290212483@qq.com%0a" TargetMode="External"/><Relationship Id="rId398" Type="http://schemas.openxmlformats.org/officeDocument/2006/relationships/hyperlink" Target="mailto:2624704617@qq.com%0a" TargetMode="External"/><Relationship Id="rId397" Type="http://schemas.openxmlformats.org/officeDocument/2006/relationships/hyperlink" Target="mailto:2290212483@qq.com" TargetMode="External"/><Relationship Id="rId396" Type="http://schemas.openxmlformats.org/officeDocument/2006/relationships/hyperlink" Target="mailto:1844138564@qq.com" TargetMode="External"/><Relationship Id="rId395" Type="http://schemas.openxmlformats.org/officeDocument/2006/relationships/hyperlink" Target="mailto:huangqing110@163.com" TargetMode="External"/><Relationship Id="rId394" Type="http://schemas.openxmlformats.org/officeDocument/2006/relationships/hyperlink" Target="mailto:1051428786@qq.com" TargetMode="External"/><Relationship Id="rId393" Type="http://schemas.openxmlformats.org/officeDocument/2006/relationships/hyperlink" Target="mailto:1210549816@qq.com" TargetMode="External"/><Relationship Id="rId392" Type="http://schemas.openxmlformats.org/officeDocument/2006/relationships/hyperlink" Target="mailto:1922711870@qq.com" TargetMode="External"/><Relationship Id="rId391" Type="http://schemas.openxmlformats.org/officeDocument/2006/relationships/hyperlink" Target="mailto:903767451@qq.com" TargetMode="External"/><Relationship Id="rId390" Type="http://schemas.openxmlformats.org/officeDocument/2006/relationships/hyperlink" Target="mailto:2689045034@qq.com" TargetMode="External"/><Relationship Id="rId39" Type="http://schemas.openxmlformats.org/officeDocument/2006/relationships/hyperlink" Target="mailto:2735656955@qq.com%0a" TargetMode="External"/><Relationship Id="rId389" Type="http://schemas.openxmlformats.org/officeDocument/2006/relationships/hyperlink" Target="mailto:490470103@qq.com" TargetMode="External"/><Relationship Id="rId388" Type="http://schemas.openxmlformats.org/officeDocument/2006/relationships/hyperlink" Target="mailto:1058102816@qq.com" TargetMode="External"/><Relationship Id="rId387" Type="http://schemas.openxmlformats.org/officeDocument/2006/relationships/hyperlink" Target="mailto:1922672792@qq.com%0a" TargetMode="External"/><Relationship Id="rId386" Type="http://schemas.openxmlformats.org/officeDocument/2006/relationships/hyperlink" Target="mailto:1715517239@qq.com%0a" TargetMode="External"/><Relationship Id="rId385" Type="http://schemas.openxmlformats.org/officeDocument/2006/relationships/hyperlink" Target="mailto:2691819135@qq.com%0a" TargetMode="External"/><Relationship Id="rId384" Type="http://schemas.openxmlformats.org/officeDocument/2006/relationships/hyperlink" Target="mailto:228394944@qq.com%0a" TargetMode="External"/><Relationship Id="rId383" Type="http://schemas.openxmlformats.org/officeDocument/2006/relationships/hyperlink" Target="mailto:690474214@qq.com%0a" TargetMode="External"/><Relationship Id="rId382" Type="http://schemas.openxmlformats.org/officeDocument/2006/relationships/hyperlink" Target="mailto:18230930317@qq.com" TargetMode="External"/><Relationship Id="rId381" Type="http://schemas.openxmlformats.org/officeDocument/2006/relationships/hyperlink" Target="mailto:1761192347@qq.com%0a" TargetMode="External"/><Relationship Id="rId380" Type="http://schemas.openxmlformats.org/officeDocument/2006/relationships/hyperlink" Target="mailto:1241233326@qq.com%0a" TargetMode="External"/><Relationship Id="rId38" Type="http://schemas.openxmlformats.org/officeDocument/2006/relationships/hyperlink" Target="mailto:liao_gangli@163.com%0a" TargetMode="External"/><Relationship Id="rId379" Type="http://schemas.openxmlformats.org/officeDocument/2006/relationships/hyperlink" Target="mailto:1742477305@qq.com%0a" TargetMode="External"/><Relationship Id="rId378" Type="http://schemas.openxmlformats.org/officeDocument/2006/relationships/hyperlink" Target="mailto:1522669366@qq.com" TargetMode="External"/><Relationship Id="rId377" Type="http://schemas.openxmlformats.org/officeDocument/2006/relationships/hyperlink" Target="mailto:1684198339@qq.com" TargetMode="External"/><Relationship Id="rId376" Type="http://schemas.openxmlformats.org/officeDocument/2006/relationships/hyperlink" Target="mailto:shaoqing797@163.com" TargetMode="External"/><Relationship Id="rId375" Type="http://schemas.openxmlformats.org/officeDocument/2006/relationships/hyperlink" Target="mailto:2272719621@qq.com" TargetMode="External"/><Relationship Id="rId374" Type="http://schemas.openxmlformats.org/officeDocument/2006/relationships/hyperlink" Target="mailto:15640209730@163.com" TargetMode="External"/><Relationship Id="rId373" Type="http://schemas.openxmlformats.org/officeDocument/2006/relationships/hyperlink" Target="mailto:893054527@qq.com" TargetMode="External"/><Relationship Id="rId372" Type="http://schemas.openxmlformats.org/officeDocument/2006/relationships/hyperlink" Target="mailto:3154876028@qq.com" TargetMode="External"/><Relationship Id="rId371" Type="http://schemas.openxmlformats.org/officeDocument/2006/relationships/hyperlink" Target="mailto:17695520615@163.com" TargetMode="External"/><Relationship Id="rId370" Type="http://schemas.openxmlformats.org/officeDocument/2006/relationships/hyperlink" Target="mailto:1034557955@qq.com" TargetMode="External"/><Relationship Id="rId37" Type="http://schemas.openxmlformats.org/officeDocument/2006/relationships/hyperlink" Target="mailto:2575783742@qq.com%0a" TargetMode="External"/><Relationship Id="rId369" Type="http://schemas.openxmlformats.org/officeDocument/2006/relationships/hyperlink" Target="mailto:2516021725@qq.com" TargetMode="External"/><Relationship Id="rId368" Type="http://schemas.openxmlformats.org/officeDocument/2006/relationships/hyperlink" Target="mailto:1020914176@qq.com" TargetMode="External"/><Relationship Id="rId367" Type="http://schemas.openxmlformats.org/officeDocument/2006/relationships/hyperlink" Target="mailto:2507195388@qq.com" TargetMode="External"/><Relationship Id="rId366" Type="http://schemas.openxmlformats.org/officeDocument/2006/relationships/hyperlink" Target="mailto:973875118@qq.com" TargetMode="External"/><Relationship Id="rId365" Type="http://schemas.openxmlformats.org/officeDocument/2006/relationships/hyperlink" Target="mailto:2776058249@qq.com" TargetMode="External"/><Relationship Id="rId364" Type="http://schemas.openxmlformats.org/officeDocument/2006/relationships/hyperlink" Target="mailto:1783224548@qq.com" TargetMode="External"/><Relationship Id="rId363" Type="http://schemas.openxmlformats.org/officeDocument/2006/relationships/hyperlink" Target="mailto:1032489234@qq.com" TargetMode="External"/><Relationship Id="rId362" Type="http://schemas.openxmlformats.org/officeDocument/2006/relationships/hyperlink" Target="mailto:1344224932@qq.com" TargetMode="External"/><Relationship Id="rId361" Type="http://schemas.openxmlformats.org/officeDocument/2006/relationships/hyperlink" Target="mailto:1241233326@qq.com" TargetMode="External"/><Relationship Id="rId360" Type="http://schemas.openxmlformats.org/officeDocument/2006/relationships/hyperlink" Target="mailto:643399108@qq.com" TargetMode="External"/><Relationship Id="rId36" Type="http://schemas.openxmlformats.org/officeDocument/2006/relationships/hyperlink" Target="mailto:1482920557@qq.com%0a" TargetMode="External"/><Relationship Id="rId359" Type="http://schemas.openxmlformats.org/officeDocument/2006/relationships/hyperlink" Target="mailto:2692559181@qq.com" TargetMode="External"/><Relationship Id="rId358" Type="http://schemas.openxmlformats.org/officeDocument/2006/relationships/hyperlink" Target="mailto:343671810@qq.com" TargetMode="External"/><Relationship Id="rId357" Type="http://schemas.openxmlformats.org/officeDocument/2006/relationships/hyperlink" Target="mailto:2538518430@qq.com" TargetMode="External"/><Relationship Id="rId356" Type="http://schemas.openxmlformats.org/officeDocument/2006/relationships/hyperlink" Target="mailto:1350521148@qq.com" TargetMode="External"/><Relationship Id="rId355" Type="http://schemas.openxmlformats.org/officeDocument/2006/relationships/hyperlink" Target="mailto:longxiangang@hotmail.com" TargetMode="External"/><Relationship Id="rId354" Type="http://schemas.openxmlformats.org/officeDocument/2006/relationships/hyperlink" Target="mailto:yt2444366197@163.com" TargetMode="External"/><Relationship Id="rId353" Type="http://schemas.openxmlformats.org/officeDocument/2006/relationships/hyperlink" Target="mailto:791849349@qq.com" TargetMode="External"/><Relationship Id="rId352" Type="http://schemas.openxmlformats.org/officeDocument/2006/relationships/hyperlink" Target="mailto:wmm15116113@163.com" TargetMode="External"/><Relationship Id="rId351" Type="http://schemas.openxmlformats.org/officeDocument/2006/relationships/hyperlink" Target="mailto:penghy9915@163.com" TargetMode="External"/><Relationship Id="rId350" Type="http://schemas.openxmlformats.org/officeDocument/2006/relationships/hyperlink" Target="mailto:1691115203@163.com" TargetMode="External"/><Relationship Id="rId35" Type="http://schemas.openxmlformats.org/officeDocument/2006/relationships/hyperlink" Target="mailto:1281838295@qq.com%0a" TargetMode="External"/><Relationship Id="rId349" Type="http://schemas.openxmlformats.org/officeDocument/2006/relationships/hyperlink" Target="mailto:chenyuhan180@163.com" TargetMode="External"/><Relationship Id="rId348" Type="http://schemas.openxmlformats.org/officeDocument/2006/relationships/hyperlink" Target="mailto:958433748@qq.com" TargetMode="External"/><Relationship Id="rId347" Type="http://schemas.openxmlformats.org/officeDocument/2006/relationships/hyperlink" Target="mailto:1500617444@qq.com" TargetMode="External"/><Relationship Id="rId346" Type="http://schemas.openxmlformats.org/officeDocument/2006/relationships/hyperlink" Target="mailto:1872394173@qq.com" TargetMode="External"/><Relationship Id="rId345" Type="http://schemas.openxmlformats.org/officeDocument/2006/relationships/hyperlink" Target="mailto:1497090655@qq.com" TargetMode="External"/><Relationship Id="rId344" Type="http://schemas.openxmlformats.org/officeDocument/2006/relationships/hyperlink" Target="mailto:1336213189@qq.com" TargetMode="External"/><Relationship Id="rId343" Type="http://schemas.openxmlformats.org/officeDocument/2006/relationships/hyperlink" Target="mailto:1724515687@qq.com" TargetMode="External"/><Relationship Id="rId342" Type="http://schemas.openxmlformats.org/officeDocument/2006/relationships/hyperlink" Target="mailto:2305471773@qq.com" TargetMode="External"/><Relationship Id="rId341" Type="http://schemas.openxmlformats.org/officeDocument/2006/relationships/hyperlink" Target="mailto:1247590572@qq.com" TargetMode="External"/><Relationship Id="rId340" Type="http://schemas.openxmlformats.org/officeDocument/2006/relationships/hyperlink" Target="mailto:weiruiwang0813@126.com" TargetMode="External"/><Relationship Id="rId34" Type="http://schemas.openxmlformats.org/officeDocument/2006/relationships/hyperlink" Target="mailto:2630079270@qq.com%0a" TargetMode="External"/><Relationship Id="rId339" Type="http://schemas.openxmlformats.org/officeDocument/2006/relationships/hyperlink" Target="mailto:1293267932@qq.com" TargetMode="External"/><Relationship Id="rId338" Type="http://schemas.openxmlformats.org/officeDocument/2006/relationships/hyperlink" Target="mailto:1275809447@qq.com" TargetMode="External"/><Relationship Id="rId337" Type="http://schemas.openxmlformats.org/officeDocument/2006/relationships/hyperlink" Target="mailto:153236001@qq.com" TargetMode="External"/><Relationship Id="rId336" Type="http://schemas.openxmlformats.org/officeDocument/2006/relationships/hyperlink" Target="mailto:1096098536@qq.com" TargetMode="External"/><Relationship Id="rId335" Type="http://schemas.openxmlformats.org/officeDocument/2006/relationships/hyperlink" Target="mailto:327303762@qq.com" TargetMode="External"/><Relationship Id="rId334" Type="http://schemas.openxmlformats.org/officeDocument/2006/relationships/hyperlink" Target="mailto:476066909@qq.com" TargetMode="External"/><Relationship Id="rId333" Type="http://schemas.openxmlformats.org/officeDocument/2006/relationships/hyperlink" Target="mailto:1782362600@qq.com" TargetMode="External"/><Relationship Id="rId332" Type="http://schemas.openxmlformats.org/officeDocument/2006/relationships/hyperlink" Target="mailto:948087478@qq.com" TargetMode="External"/><Relationship Id="rId331" Type="http://schemas.openxmlformats.org/officeDocument/2006/relationships/hyperlink" Target="mailto:1522327526@qq.com" TargetMode="External"/><Relationship Id="rId330" Type="http://schemas.openxmlformats.org/officeDocument/2006/relationships/hyperlink" Target="mailto:2654961758@qq.com" TargetMode="External"/><Relationship Id="rId33" Type="http://schemas.openxmlformats.org/officeDocument/2006/relationships/hyperlink" Target="mailto:2573483594@qq.com%0a" TargetMode="External"/><Relationship Id="rId329" Type="http://schemas.openxmlformats.org/officeDocument/2006/relationships/hyperlink" Target="mailto:413110354@qq.com" TargetMode="External"/><Relationship Id="rId328" Type="http://schemas.openxmlformats.org/officeDocument/2006/relationships/hyperlink" Target="mailto:wyyxzgs@163.com" TargetMode="External"/><Relationship Id="rId327" Type="http://schemas.openxmlformats.org/officeDocument/2006/relationships/hyperlink" Target="mailto:1975642358@qq.com" TargetMode="External"/><Relationship Id="rId326" Type="http://schemas.openxmlformats.org/officeDocument/2006/relationships/hyperlink" Target="mailto:2609153812@qq.com" TargetMode="External"/><Relationship Id="rId325" Type="http://schemas.openxmlformats.org/officeDocument/2006/relationships/hyperlink" Target="mailto:2214409173@qq.com" TargetMode="External"/><Relationship Id="rId324" Type="http://schemas.openxmlformats.org/officeDocument/2006/relationships/hyperlink" Target="mailto:zl1269404264@163.com" TargetMode="External"/><Relationship Id="rId323" Type="http://schemas.openxmlformats.org/officeDocument/2006/relationships/hyperlink" Target="mailto:2433738052@qq.com" TargetMode="External"/><Relationship Id="rId322" Type="http://schemas.openxmlformats.org/officeDocument/2006/relationships/hyperlink" Target="mailto:2241456860@qq.com" TargetMode="External"/><Relationship Id="rId321" Type="http://schemas.openxmlformats.org/officeDocument/2006/relationships/hyperlink" Target="mailto:2945004180@qq.com" TargetMode="External"/><Relationship Id="rId320" Type="http://schemas.openxmlformats.org/officeDocument/2006/relationships/hyperlink" Target="mailto:2339753677@qq.com" TargetMode="External"/><Relationship Id="rId32" Type="http://schemas.openxmlformats.org/officeDocument/2006/relationships/hyperlink" Target="mailto:631225821@qq.com%0a" TargetMode="External"/><Relationship Id="rId319" Type="http://schemas.openxmlformats.org/officeDocument/2006/relationships/hyperlink" Target="mailto:1239076033@qq.com" TargetMode="External"/><Relationship Id="rId318" Type="http://schemas.openxmlformats.org/officeDocument/2006/relationships/hyperlink" Target="mailto:332178898@qq.com" TargetMode="External"/><Relationship Id="rId317" Type="http://schemas.openxmlformats.org/officeDocument/2006/relationships/hyperlink" Target="mailto:3339584353@qq.com" TargetMode="External"/><Relationship Id="rId316" Type="http://schemas.openxmlformats.org/officeDocument/2006/relationships/hyperlink" Target="mailto:2630079270@qq.com" TargetMode="External"/><Relationship Id="rId315" Type="http://schemas.openxmlformats.org/officeDocument/2006/relationships/hyperlink" Target="mailto:1782202301@qq.com" TargetMode="External"/><Relationship Id="rId314" Type="http://schemas.openxmlformats.org/officeDocument/2006/relationships/hyperlink" Target="mailto:1406064670@qq.com" TargetMode="External"/><Relationship Id="rId313" Type="http://schemas.openxmlformats.org/officeDocument/2006/relationships/hyperlink" Target="mailto:1690066272@qq.com" TargetMode="External"/><Relationship Id="rId312" Type="http://schemas.openxmlformats.org/officeDocument/2006/relationships/hyperlink" Target="mailto:1207649371@qq.com" TargetMode="External"/><Relationship Id="rId311" Type="http://schemas.openxmlformats.org/officeDocument/2006/relationships/hyperlink" Target="mailto:2523373364@QQ.com" TargetMode="External"/><Relationship Id="rId310" Type="http://schemas.openxmlformats.org/officeDocument/2006/relationships/hyperlink" Target="mailto:763804702@qq.com" TargetMode="External"/><Relationship Id="rId31" Type="http://schemas.openxmlformats.org/officeDocument/2006/relationships/hyperlink" Target="mailto:huangfang121w@163.com%0a" TargetMode="External"/><Relationship Id="rId309" Type="http://schemas.openxmlformats.org/officeDocument/2006/relationships/hyperlink" Target="mailto:1337502411@qq.com" TargetMode="External"/><Relationship Id="rId308" Type="http://schemas.openxmlformats.org/officeDocument/2006/relationships/hyperlink" Target="mailto:1913489147@qq.com" TargetMode="External"/><Relationship Id="rId307" Type="http://schemas.openxmlformats.org/officeDocument/2006/relationships/hyperlink" Target="mailto:1335028049@qq.com" TargetMode="External"/><Relationship Id="rId306" Type="http://schemas.openxmlformats.org/officeDocument/2006/relationships/hyperlink" Target="mailto:876592101@qq.com" TargetMode="External"/><Relationship Id="rId305" Type="http://schemas.openxmlformats.org/officeDocument/2006/relationships/hyperlink" Target="mailto:hupeng201906@163.com" TargetMode="External"/><Relationship Id="rId304" Type="http://schemas.openxmlformats.org/officeDocument/2006/relationships/hyperlink" Target="mailto:1040531809@qq.com" TargetMode="External"/><Relationship Id="rId303" Type="http://schemas.openxmlformats.org/officeDocument/2006/relationships/hyperlink" Target="mailto:383085929@qq.com" TargetMode="External"/><Relationship Id="rId302" Type="http://schemas.openxmlformats.org/officeDocument/2006/relationships/hyperlink" Target="mailto:2057820841@qq.com" TargetMode="External"/><Relationship Id="rId301" Type="http://schemas.openxmlformats.org/officeDocument/2006/relationships/hyperlink" Target="mailto:1220506@qq.com" TargetMode="External"/><Relationship Id="rId300" Type="http://schemas.openxmlformats.org/officeDocument/2006/relationships/hyperlink" Target="mailto:1520337363@qq.com" TargetMode="External"/><Relationship Id="rId30" Type="http://schemas.openxmlformats.org/officeDocument/2006/relationships/hyperlink" Target="mailto:weifangliedu@163.com%0a" TargetMode="External"/><Relationship Id="rId3" Type="http://schemas.openxmlformats.org/officeDocument/2006/relationships/hyperlink" Target="mailto:3391475883@qq.com" TargetMode="External"/><Relationship Id="rId299" Type="http://schemas.openxmlformats.org/officeDocument/2006/relationships/hyperlink" Target="mailto:demong123@163.com" TargetMode="External"/><Relationship Id="rId298" Type="http://schemas.openxmlformats.org/officeDocument/2006/relationships/hyperlink" Target="mailto:421864316@qq.com" TargetMode="External"/><Relationship Id="rId297" Type="http://schemas.openxmlformats.org/officeDocument/2006/relationships/hyperlink" Target="mailto:1739604943@qq.com" TargetMode="External"/><Relationship Id="rId296" Type="http://schemas.openxmlformats.org/officeDocument/2006/relationships/hyperlink" Target="mailto:1354381710@qq.com" TargetMode="External"/><Relationship Id="rId295" Type="http://schemas.openxmlformats.org/officeDocument/2006/relationships/hyperlink" Target="mailto:Wangjinyulin@foxmail.com" TargetMode="External"/><Relationship Id="rId294" Type="http://schemas.openxmlformats.org/officeDocument/2006/relationships/hyperlink" Target="mailto:wangyu_swupl@163.com" TargetMode="External"/><Relationship Id="rId293" Type="http://schemas.openxmlformats.org/officeDocument/2006/relationships/hyperlink" Target="mailto:1554655056@qq.com" TargetMode="External"/><Relationship Id="rId292" Type="http://schemas.openxmlformats.org/officeDocument/2006/relationships/hyperlink" Target="mailto:shy18798434382@126.com" TargetMode="External"/><Relationship Id="rId291" Type="http://schemas.openxmlformats.org/officeDocument/2006/relationships/hyperlink" Target="mailto:1598560634@qq.com" TargetMode="External"/><Relationship Id="rId290" Type="http://schemas.openxmlformats.org/officeDocument/2006/relationships/hyperlink" Target="mailto:1305296805@qq.com" TargetMode="External"/><Relationship Id="rId29" Type="http://schemas.openxmlformats.org/officeDocument/2006/relationships/hyperlink" Target="mailto:1312741601@qq.com%0a" TargetMode="External"/><Relationship Id="rId289" Type="http://schemas.openxmlformats.org/officeDocument/2006/relationships/hyperlink" Target="mailto:1830301450@qq.com" TargetMode="External"/><Relationship Id="rId288" Type="http://schemas.openxmlformats.org/officeDocument/2006/relationships/hyperlink" Target="mailto:1025049021@qq.com" TargetMode="External"/><Relationship Id="rId287" Type="http://schemas.openxmlformats.org/officeDocument/2006/relationships/hyperlink" Target="mailto:wangrongji6314@qq.com" TargetMode="External"/><Relationship Id="rId286" Type="http://schemas.openxmlformats.org/officeDocument/2006/relationships/hyperlink" Target="mailto:2335078682@qq.com" TargetMode="External"/><Relationship Id="rId285" Type="http://schemas.openxmlformats.org/officeDocument/2006/relationships/hyperlink" Target="mailto:3441254361@qq&#12290;com" TargetMode="External"/><Relationship Id="rId284" Type="http://schemas.openxmlformats.org/officeDocument/2006/relationships/hyperlink" Target="mailto:3344163067@qq.com" TargetMode="External"/><Relationship Id="rId283" Type="http://schemas.openxmlformats.org/officeDocument/2006/relationships/hyperlink" Target="mailto:3347827057@qq.com" TargetMode="External"/><Relationship Id="rId282" Type="http://schemas.openxmlformats.org/officeDocument/2006/relationships/hyperlink" Target="mailto:994691638@qq.com" TargetMode="External"/><Relationship Id="rId281" Type="http://schemas.openxmlformats.org/officeDocument/2006/relationships/hyperlink" Target="mailto:707760544@qq.com" TargetMode="External"/><Relationship Id="rId280" Type="http://schemas.openxmlformats.org/officeDocument/2006/relationships/hyperlink" Target="mailto:205425017@qq.com" TargetMode="External"/><Relationship Id="rId28" Type="http://schemas.openxmlformats.org/officeDocument/2006/relationships/hyperlink" Target="mailto:2998174474@qq.com%0a" TargetMode="External"/><Relationship Id="rId279" Type="http://schemas.openxmlformats.org/officeDocument/2006/relationships/hyperlink" Target="mailto:2459424857@qq.com" TargetMode="External"/><Relationship Id="rId278" Type="http://schemas.openxmlformats.org/officeDocument/2006/relationships/hyperlink" Target="mailto:chenyimin296@163.COM" TargetMode="External"/><Relationship Id="rId277" Type="http://schemas.openxmlformats.org/officeDocument/2006/relationships/hyperlink" Target="mailto:yanglingg0222@163.com" TargetMode="External"/><Relationship Id="rId276" Type="http://schemas.openxmlformats.org/officeDocument/2006/relationships/hyperlink" Target="mailto:1976215569@qq.com" TargetMode="External"/><Relationship Id="rId275" Type="http://schemas.openxmlformats.org/officeDocument/2006/relationships/hyperlink" Target="mailto:1920584014@qq.com" TargetMode="External"/><Relationship Id="rId274" Type="http://schemas.openxmlformats.org/officeDocument/2006/relationships/hyperlink" Target="mailto:1305990452@qq.com" TargetMode="External"/><Relationship Id="rId273" Type="http://schemas.openxmlformats.org/officeDocument/2006/relationships/hyperlink" Target="mailto:1034067912@qq.com" TargetMode="External"/><Relationship Id="rId272" Type="http://schemas.openxmlformats.org/officeDocument/2006/relationships/hyperlink" Target="mailto:1830380726@qq.com" TargetMode="External"/><Relationship Id="rId271" Type="http://schemas.openxmlformats.org/officeDocument/2006/relationships/hyperlink" Target="mailto:1733041272@qq.com" TargetMode="External"/><Relationship Id="rId270" Type="http://schemas.openxmlformats.org/officeDocument/2006/relationships/hyperlink" Target="mailto:1214904100@qq.com" TargetMode="External"/><Relationship Id="rId27" Type="http://schemas.openxmlformats.org/officeDocument/2006/relationships/hyperlink" Target="mailto:1593683212@qq.com%0a" TargetMode="External"/><Relationship Id="rId269" Type="http://schemas.openxmlformats.org/officeDocument/2006/relationships/hyperlink" Target="mailto:1292159835@qq.com" TargetMode="External"/><Relationship Id="rId268" Type="http://schemas.openxmlformats.org/officeDocument/2006/relationships/hyperlink" Target="mailto:1915560948@qq.com" TargetMode="External"/><Relationship Id="rId267" Type="http://schemas.openxmlformats.org/officeDocument/2006/relationships/hyperlink" Target="mailto:3286161495@qq.com" TargetMode="External"/><Relationship Id="rId266" Type="http://schemas.openxmlformats.org/officeDocument/2006/relationships/hyperlink" Target="mailto:1460253242@qq.com" TargetMode="External"/><Relationship Id="rId265" Type="http://schemas.openxmlformats.org/officeDocument/2006/relationships/hyperlink" Target="mailto:2231805635@qq.com" TargetMode="External"/><Relationship Id="rId264" Type="http://schemas.openxmlformats.org/officeDocument/2006/relationships/hyperlink" Target="mailto:2629177850@qq.com" TargetMode="External"/><Relationship Id="rId263" Type="http://schemas.openxmlformats.org/officeDocument/2006/relationships/hyperlink" Target="mailto:2650255624@qq.com" TargetMode="External"/><Relationship Id="rId262" Type="http://schemas.openxmlformats.org/officeDocument/2006/relationships/hyperlink" Target="mailto:906737795@qq.com" TargetMode="External"/><Relationship Id="rId261" Type="http://schemas.openxmlformats.org/officeDocument/2006/relationships/hyperlink" Target="mailto:2916346371@qq.com" TargetMode="External"/><Relationship Id="rId260" Type="http://schemas.openxmlformats.org/officeDocument/2006/relationships/hyperlink" Target="mailto:389090306@qq.com" TargetMode="External"/><Relationship Id="rId26" Type="http://schemas.openxmlformats.org/officeDocument/2006/relationships/hyperlink" Target="mailto:1487390090@qq.com%0a" TargetMode="External"/><Relationship Id="rId259" Type="http://schemas.openxmlformats.org/officeDocument/2006/relationships/hyperlink" Target="mailto:1937605912@qq.com" TargetMode="External"/><Relationship Id="rId258" Type="http://schemas.openxmlformats.org/officeDocument/2006/relationships/hyperlink" Target="mailto:1663774692@qq.com" TargetMode="External"/><Relationship Id="rId257" Type="http://schemas.openxmlformats.org/officeDocument/2006/relationships/hyperlink" Target="mailto:2543955135@qq.com" TargetMode="External"/><Relationship Id="rId256" Type="http://schemas.openxmlformats.org/officeDocument/2006/relationships/hyperlink" Target="mailto:2523373364@qq.com" TargetMode="External"/><Relationship Id="rId255" Type="http://schemas.openxmlformats.org/officeDocument/2006/relationships/hyperlink" Target="mailto:1552210267@qq.com" TargetMode="External"/><Relationship Id="rId254" Type="http://schemas.openxmlformats.org/officeDocument/2006/relationships/hyperlink" Target="mailto:2234753902@qq.com" TargetMode="External"/><Relationship Id="rId253" Type="http://schemas.openxmlformats.org/officeDocument/2006/relationships/hyperlink" Target="mailto:95414633@qq.com" TargetMode="External"/><Relationship Id="rId252" Type="http://schemas.openxmlformats.org/officeDocument/2006/relationships/hyperlink" Target="mailto:445330699@qq.com" TargetMode="External"/><Relationship Id="rId251" Type="http://schemas.openxmlformats.org/officeDocument/2006/relationships/hyperlink" Target="mailto:18810486189@163.com" TargetMode="External"/><Relationship Id="rId250" Type="http://schemas.openxmlformats.org/officeDocument/2006/relationships/hyperlink" Target="mailto:clarencejohn@163.com" TargetMode="External"/><Relationship Id="rId25" Type="http://schemas.openxmlformats.org/officeDocument/2006/relationships/hyperlink" Target="mailto:343671810@qq.com%0a" TargetMode="External"/><Relationship Id="rId249" Type="http://schemas.openxmlformats.org/officeDocument/2006/relationships/hyperlink" Target="mailto:kele0857@qq.com" TargetMode="External"/><Relationship Id="rId248" Type="http://schemas.openxmlformats.org/officeDocument/2006/relationships/hyperlink" Target="mailto:805988263@qq.com%0a" TargetMode="External"/><Relationship Id="rId247" Type="http://schemas.openxmlformats.org/officeDocument/2006/relationships/hyperlink" Target="mailto:1543607329@qq.com" TargetMode="External"/><Relationship Id="rId246" Type="http://schemas.openxmlformats.org/officeDocument/2006/relationships/hyperlink" Target="mailto:1690033857@qq.com" TargetMode="External"/><Relationship Id="rId245" Type="http://schemas.openxmlformats.org/officeDocument/2006/relationships/hyperlink" Target="mailto:1418348141@qq.com" TargetMode="External"/><Relationship Id="rId244" Type="http://schemas.openxmlformats.org/officeDocument/2006/relationships/hyperlink" Target="mailto:3450576130@qq.com" TargetMode="External"/><Relationship Id="rId243" Type="http://schemas.openxmlformats.org/officeDocument/2006/relationships/hyperlink" Target="mailto:15245960636@163.com" TargetMode="External"/><Relationship Id="rId242" Type="http://schemas.openxmlformats.org/officeDocument/2006/relationships/hyperlink" Target="mailto:1374424223@qq.com" TargetMode="External"/><Relationship Id="rId241" Type="http://schemas.openxmlformats.org/officeDocument/2006/relationships/hyperlink" Target="mailto:shanluo33@163.com" TargetMode="External"/><Relationship Id="rId240" Type="http://schemas.openxmlformats.org/officeDocument/2006/relationships/hyperlink" Target="mailto:320753859@qq.com" TargetMode="External"/><Relationship Id="rId24" Type="http://schemas.openxmlformats.org/officeDocument/2006/relationships/hyperlink" Target="mailto:15756321427@163.com%0a" TargetMode="External"/><Relationship Id="rId239" Type="http://schemas.openxmlformats.org/officeDocument/2006/relationships/hyperlink" Target="mailto:wqy18522022314@163.com" TargetMode="External"/><Relationship Id="rId238" Type="http://schemas.openxmlformats.org/officeDocument/2006/relationships/hyperlink" Target="mailto:c18184436145@126.com" TargetMode="External"/><Relationship Id="rId237" Type="http://schemas.openxmlformats.org/officeDocument/2006/relationships/hyperlink" Target="mailto:1066154140@qq.com" TargetMode="External"/><Relationship Id="rId236" Type="http://schemas.openxmlformats.org/officeDocument/2006/relationships/hyperlink" Target="mailto:2501323110@qq.com" TargetMode="External"/><Relationship Id="rId235" Type="http://schemas.openxmlformats.org/officeDocument/2006/relationships/hyperlink" Target="mailto:2071368818@qq.com" TargetMode="External"/><Relationship Id="rId234" Type="http://schemas.openxmlformats.org/officeDocument/2006/relationships/hyperlink" Target="mailto:2898483181@qq.com" TargetMode="External"/><Relationship Id="rId233" Type="http://schemas.openxmlformats.org/officeDocument/2006/relationships/hyperlink" Target="mailto:3574476451@qq.com" TargetMode="External"/><Relationship Id="rId232" Type="http://schemas.openxmlformats.org/officeDocument/2006/relationships/hyperlink" Target="mailto:545877770@qq.com" TargetMode="External"/><Relationship Id="rId231" Type="http://schemas.openxmlformats.org/officeDocument/2006/relationships/hyperlink" Target="mailto:202015131095t@cqu.edu.cn" TargetMode="External"/><Relationship Id="rId230" Type="http://schemas.openxmlformats.org/officeDocument/2006/relationships/hyperlink" Target="mailto:1052160652@qq.com" TargetMode="External"/><Relationship Id="rId23" Type="http://schemas.openxmlformats.org/officeDocument/2006/relationships/hyperlink" Target="mailto:1573635340@qq.com%0a" TargetMode="External"/><Relationship Id="rId229" Type="http://schemas.openxmlformats.org/officeDocument/2006/relationships/hyperlink" Target="mailto:1728432818@qq.com" TargetMode="External"/><Relationship Id="rId228" Type="http://schemas.openxmlformats.org/officeDocument/2006/relationships/hyperlink" Target="mailto:wuhongmei946@126.com" TargetMode="External"/><Relationship Id="rId227" Type="http://schemas.openxmlformats.org/officeDocument/2006/relationships/hyperlink" Target="mailto:1539744332@qq.com" TargetMode="External"/><Relationship Id="rId226" Type="http://schemas.openxmlformats.org/officeDocument/2006/relationships/hyperlink" Target="mailto:949847699@qq.com" TargetMode="External"/><Relationship Id="rId225" Type="http://schemas.openxmlformats.org/officeDocument/2006/relationships/hyperlink" Target="mailto:1269242558@qq.com" TargetMode="External"/><Relationship Id="rId224" Type="http://schemas.openxmlformats.org/officeDocument/2006/relationships/hyperlink" Target="mailto:1658425885@qq.com" TargetMode="External"/><Relationship Id="rId223" Type="http://schemas.openxmlformats.org/officeDocument/2006/relationships/hyperlink" Target="mailto:xiegr947@163.com" TargetMode="External"/><Relationship Id="rId222" Type="http://schemas.openxmlformats.org/officeDocument/2006/relationships/hyperlink" Target="mailto:18786806142@qq.com" TargetMode="External"/><Relationship Id="rId221" Type="http://schemas.openxmlformats.org/officeDocument/2006/relationships/hyperlink" Target="mailto:chenyimin296@163.com" TargetMode="External"/><Relationship Id="rId220" Type="http://schemas.openxmlformats.org/officeDocument/2006/relationships/hyperlink" Target="mailto:chenliangjxau@qq.com" TargetMode="External"/><Relationship Id="rId22" Type="http://schemas.openxmlformats.org/officeDocument/2006/relationships/hyperlink" Target="mailto:2410232143@qq.com" TargetMode="External"/><Relationship Id="rId219" Type="http://schemas.openxmlformats.org/officeDocument/2006/relationships/hyperlink" Target="mailto:cd2804375646@163.com" TargetMode="External"/><Relationship Id="rId218" Type="http://schemas.openxmlformats.org/officeDocument/2006/relationships/hyperlink" Target="mailto:1521153018@qq.com" TargetMode="External"/><Relationship Id="rId217" Type="http://schemas.openxmlformats.org/officeDocument/2006/relationships/hyperlink" Target="mailto:1430181354@qq.com" TargetMode="External"/><Relationship Id="rId216" Type="http://schemas.openxmlformats.org/officeDocument/2006/relationships/hyperlink" Target="mailto:1642092066@qq.com" TargetMode="External"/><Relationship Id="rId215" Type="http://schemas.openxmlformats.org/officeDocument/2006/relationships/hyperlink" Target="mailto:genghetian729@163.com" TargetMode="External"/><Relationship Id="rId214" Type="http://schemas.openxmlformats.org/officeDocument/2006/relationships/hyperlink" Target="mailto:395102130@qq.com" TargetMode="External"/><Relationship Id="rId213" Type="http://schemas.openxmlformats.org/officeDocument/2006/relationships/hyperlink" Target="mailto:zym@hainanu.cn" TargetMode="External"/><Relationship Id="rId212" Type="http://schemas.openxmlformats.org/officeDocument/2006/relationships/hyperlink" Target="mailto:1440220300@qq.com" TargetMode="External"/><Relationship Id="rId211" Type="http://schemas.openxmlformats.org/officeDocument/2006/relationships/hyperlink" Target="mailto:2423721387@qq.com" TargetMode="External"/><Relationship Id="rId210" Type="http://schemas.openxmlformats.org/officeDocument/2006/relationships/hyperlink" Target="mailto:1662971348@qq.com" TargetMode="External"/><Relationship Id="rId21" Type="http://schemas.openxmlformats.org/officeDocument/2006/relationships/hyperlink" Target="mailto:1010022067@qq.com" TargetMode="External"/><Relationship Id="rId209" Type="http://schemas.openxmlformats.org/officeDocument/2006/relationships/hyperlink" Target="mailto:zywei183@163.com" TargetMode="External"/><Relationship Id="rId208" Type="http://schemas.openxmlformats.org/officeDocument/2006/relationships/hyperlink" Target="mailto:3127633958@qq.com" TargetMode="External"/><Relationship Id="rId207" Type="http://schemas.openxmlformats.org/officeDocument/2006/relationships/hyperlink" Target="mailto:704044603@qq.com" TargetMode="External"/><Relationship Id="rId206" Type="http://schemas.openxmlformats.org/officeDocument/2006/relationships/hyperlink" Target="mailto:1837948844@qq.com" TargetMode="External"/><Relationship Id="rId205" Type="http://schemas.openxmlformats.org/officeDocument/2006/relationships/hyperlink" Target="mailto:1591907265@qq.com" TargetMode="External"/><Relationship Id="rId204" Type="http://schemas.openxmlformats.org/officeDocument/2006/relationships/hyperlink" Target="mailto:1825955159@qq.com" TargetMode="External"/><Relationship Id="rId203" Type="http://schemas.openxmlformats.org/officeDocument/2006/relationships/hyperlink" Target="mailto:1657342031@qq.com" TargetMode="External"/><Relationship Id="rId202" Type="http://schemas.openxmlformats.org/officeDocument/2006/relationships/hyperlink" Target="mailto:1336281395@qq.com" TargetMode="External"/><Relationship Id="rId201" Type="http://schemas.openxmlformats.org/officeDocument/2006/relationships/hyperlink" Target="mailto:1174459006@qq.com" TargetMode="External"/><Relationship Id="rId200" Type="http://schemas.openxmlformats.org/officeDocument/2006/relationships/hyperlink" Target="mailto:2538777592@qq.com" TargetMode="External"/><Relationship Id="rId20" Type="http://schemas.openxmlformats.org/officeDocument/2006/relationships/hyperlink" Target="mailto:2352279760@qq.com%0a" TargetMode="External"/><Relationship Id="rId2" Type="http://schemas.openxmlformats.org/officeDocument/2006/relationships/hyperlink" Target="mailto:2307476524@qq.com" TargetMode="External"/><Relationship Id="rId199" Type="http://schemas.openxmlformats.org/officeDocument/2006/relationships/hyperlink" Target="mailto:1072555795@qq.com" TargetMode="External"/><Relationship Id="rId198" Type="http://schemas.openxmlformats.org/officeDocument/2006/relationships/hyperlink" Target="mailto:2603013245@qq.com" TargetMode="External"/><Relationship Id="rId197" Type="http://schemas.openxmlformats.org/officeDocument/2006/relationships/hyperlink" Target="mailto:1134033501@qq.com" TargetMode="External"/><Relationship Id="rId196" Type="http://schemas.openxmlformats.org/officeDocument/2006/relationships/hyperlink" Target="mailto:358169634@qq.com" TargetMode="External"/><Relationship Id="rId195" Type="http://schemas.openxmlformats.org/officeDocument/2006/relationships/hyperlink" Target="mailto:1484640264@qq.com" TargetMode="External"/><Relationship Id="rId194" Type="http://schemas.openxmlformats.org/officeDocument/2006/relationships/hyperlink" Target="mailto:3402739706@qq.com" TargetMode="External"/><Relationship Id="rId193" Type="http://schemas.openxmlformats.org/officeDocument/2006/relationships/hyperlink" Target="mailto:3140478458@qq.com" TargetMode="External"/><Relationship Id="rId192" Type="http://schemas.openxmlformats.org/officeDocument/2006/relationships/hyperlink" Target="mailto:2966720590@qq.com" TargetMode="External"/><Relationship Id="rId191" Type="http://schemas.openxmlformats.org/officeDocument/2006/relationships/hyperlink" Target="mailto:1921833105@qq.com" TargetMode="External"/><Relationship Id="rId190" Type="http://schemas.openxmlformats.org/officeDocument/2006/relationships/hyperlink" Target="mailto:18275311980@163.com" TargetMode="External"/><Relationship Id="rId19" Type="http://schemas.openxmlformats.org/officeDocument/2006/relationships/hyperlink" Target="mailto:1651229910@qq.com" TargetMode="External"/><Relationship Id="rId189" Type="http://schemas.openxmlformats.org/officeDocument/2006/relationships/hyperlink" Target="mailto:2414381649@qq.com" TargetMode="External"/><Relationship Id="rId188" Type="http://schemas.openxmlformats.org/officeDocument/2006/relationships/hyperlink" Target="mailto:1326526997@qq.com" TargetMode="External"/><Relationship Id="rId187" Type="http://schemas.openxmlformats.org/officeDocument/2006/relationships/hyperlink" Target="mailto:1554678460@qq.com" TargetMode="External"/><Relationship Id="rId186" Type="http://schemas.openxmlformats.org/officeDocument/2006/relationships/hyperlink" Target="mailto:14472044814@qq.com" TargetMode="External"/><Relationship Id="rId185" Type="http://schemas.openxmlformats.org/officeDocument/2006/relationships/hyperlink" Target="mailto:275499706@qq.com" TargetMode="External"/><Relationship Id="rId184" Type="http://schemas.openxmlformats.org/officeDocument/2006/relationships/hyperlink" Target="mailto:2062988573@qq.com" TargetMode="External"/><Relationship Id="rId183" Type="http://schemas.openxmlformats.org/officeDocument/2006/relationships/hyperlink" Target="mailto:2409488334@qq.com" TargetMode="External"/><Relationship Id="rId182" Type="http://schemas.openxmlformats.org/officeDocument/2006/relationships/hyperlink" Target="mailto:3152143516@qq.com" TargetMode="External"/><Relationship Id="rId181" Type="http://schemas.openxmlformats.org/officeDocument/2006/relationships/hyperlink" Target="mailto:1906621656@qq.com" TargetMode="External"/><Relationship Id="rId180" Type="http://schemas.openxmlformats.org/officeDocument/2006/relationships/hyperlink" Target="mailto:1574759573@qq.com" TargetMode="External"/><Relationship Id="rId18" Type="http://schemas.openxmlformats.org/officeDocument/2006/relationships/hyperlink" Target="mailto:1430235141@qq.com%0a" TargetMode="External"/><Relationship Id="rId179" Type="http://schemas.openxmlformats.org/officeDocument/2006/relationships/hyperlink" Target="mailto:kuang_yixia@163.com" TargetMode="External"/><Relationship Id="rId178" Type="http://schemas.openxmlformats.org/officeDocument/2006/relationships/hyperlink" Target="mailto:601254895@qq.com" TargetMode="External"/><Relationship Id="rId177" Type="http://schemas.openxmlformats.org/officeDocument/2006/relationships/hyperlink" Target="mailto:zhanghoupei_edu@163.com" TargetMode="External"/><Relationship Id="rId176" Type="http://schemas.openxmlformats.org/officeDocument/2006/relationships/hyperlink" Target="mailto:2317218788@qq.com" TargetMode="External"/><Relationship Id="rId175" Type="http://schemas.openxmlformats.org/officeDocument/2006/relationships/hyperlink" Target="mailto:xww13102175363@163.com" TargetMode="External"/><Relationship Id="rId174" Type="http://schemas.openxmlformats.org/officeDocument/2006/relationships/hyperlink" Target="mailto:yf17588880828@163.com" TargetMode="External"/><Relationship Id="rId173" Type="http://schemas.openxmlformats.org/officeDocument/2006/relationships/hyperlink" Target="mailto:599896760@qq.com" TargetMode="External"/><Relationship Id="rId172" Type="http://schemas.openxmlformats.org/officeDocument/2006/relationships/hyperlink" Target="mailto:1463859239@qq.com" TargetMode="External"/><Relationship Id="rId171" Type="http://schemas.openxmlformats.org/officeDocument/2006/relationships/hyperlink" Target="mailto:991623373@qq.com" TargetMode="External"/><Relationship Id="rId170" Type="http://schemas.openxmlformats.org/officeDocument/2006/relationships/hyperlink" Target="mailto:1337302775@qq.com" TargetMode="External"/><Relationship Id="rId17" Type="http://schemas.openxmlformats.org/officeDocument/2006/relationships/hyperlink" Target="mailto:2250745081@qq.com%0a" TargetMode="External"/><Relationship Id="rId169" Type="http://schemas.openxmlformats.org/officeDocument/2006/relationships/hyperlink" Target="mailto:3292273791@qq.com" TargetMode="External"/><Relationship Id="rId168" Type="http://schemas.openxmlformats.org/officeDocument/2006/relationships/hyperlink" Target="mailto:2350413488@qq.com" TargetMode="External"/><Relationship Id="rId167" Type="http://schemas.openxmlformats.org/officeDocument/2006/relationships/hyperlink" Target="mailto:1289690036@qq.com" TargetMode="External"/><Relationship Id="rId166" Type="http://schemas.openxmlformats.org/officeDocument/2006/relationships/hyperlink" Target="mailto:1790532401@qq&#12290;com" TargetMode="External"/><Relationship Id="rId165" Type="http://schemas.openxmlformats.org/officeDocument/2006/relationships/hyperlink" Target="mailto:crawle@qq.com" TargetMode="External"/><Relationship Id="rId164" Type="http://schemas.openxmlformats.org/officeDocument/2006/relationships/hyperlink" Target="mailto:1411215253@qq.com" TargetMode="External"/><Relationship Id="rId163" Type="http://schemas.openxmlformats.org/officeDocument/2006/relationships/hyperlink" Target="mailto:962524077@qq.com" TargetMode="External"/><Relationship Id="rId162" Type="http://schemas.openxmlformats.org/officeDocument/2006/relationships/hyperlink" Target="mailto:3292273791@qq.com%0a" TargetMode="External"/><Relationship Id="rId161" Type="http://schemas.openxmlformats.org/officeDocument/2006/relationships/hyperlink" Target="mailto:671220506@qq.com" TargetMode="External"/><Relationship Id="rId160" Type="http://schemas.openxmlformats.org/officeDocument/2006/relationships/hyperlink" Target="mailto:3439143172@qq.com" TargetMode="External"/><Relationship Id="rId16" Type="http://schemas.openxmlformats.org/officeDocument/2006/relationships/hyperlink" Target="mailto:984122572@qq.com%0a" TargetMode="External"/><Relationship Id="rId159" Type="http://schemas.openxmlformats.org/officeDocument/2006/relationships/hyperlink" Target="mailto:1345816900@qq.com" TargetMode="External"/><Relationship Id="rId158" Type="http://schemas.openxmlformats.org/officeDocument/2006/relationships/hyperlink" Target="mailto:1986583721@qq.com" TargetMode="External"/><Relationship Id="rId157" Type="http://schemas.openxmlformats.org/officeDocument/2006/relationships/hyperlink" Target="mailto:1450893474@qq.com" TargetMode="External"/><Relationship Id="rId156" Type="http://schemas.openxmlformats.org/officeDocument/2006/relationships/hyperlink" Target="mailto:zx5811889@qq.com" TargetMode="External"/><Relationship Id="rId155" Type="http://schemas.openxmlformats.org/officeDocument/2006/relationships/hyperlink" Target="mailto:1017464833@qq.com" TargetMode="External"/><Relationship Id="rId154" Type="http://schemas.openxmlformats.org/officeDocument/2006/relationships/hyperlink" Target="mailto:1739297301@qq.com" TargetMode="External"/><Relationship Id="rId153" Type="http://schemas.openxmlformats.org/officeDocument/2006/relationships/hyperlink" Target="mailto:1021566825@qq.com" TargetMode="External"/><Relationship Id="rId152" Type="http://schemas.openxmlformats.org/officeDocument/2006/relationships/hyperlink" Target="mailto:2692585819@qq.com" TargetMode="External"/><Relationship Id="rId151" Type="http://schemas.openxmlformats.org/officeDocument/2006/relationships/hyperlink" Target="mailto:1282560255@qq.com" TargetMode="External"/><Relationship Id="rId150" Type="http://schemas.openxmlformats.org/officeDocument/2006/relationships/hyperlink" Target="mailto:421776382@qq.com" TargetMode="External"/><Relationship Id="rId15" Type="http://schemas.openxmlformats.org/officeDocument/2006/relationships/hyperlink" Target="mailto:2307476524@qq.com%0a" TargetMode="External"/><Relationship Id="rId149" Type="http://schemas.openxmlformats.org/officeDocument/2006/relationships/hyperlink" Target="mailto:769358227@qq.com" TargetMode="External"/><Relationship Id="rId148" Type="http://schemas.openxmlformats.org/officeDocument/2006/relationships/hyperlink" Target="mailto:3465038693@qq.com" TargetMode="External"/><Relationship Id="rId147" Type="http://schemas.openxmlformats.org/officeDocument/2006/relationships/hyperlink" Target="mailto:1601348171@qq.com" TargetMode="External"/><Relationship Id="rId146" Type="http://schemas.openxmlformats.org/officeDocument/2006/relationships/hyperlink" Target="mailto:2739322803@qq.com" TargetMode="External"/><Relationship Id="rId145" Type="http://schemas.openxmlformats.org/officeDocument/2006/relationships/hyperlink" Target="mailto:2213243235@qq.com" TargetMode="External"/><Relationship Id="rId144" Type="http://schemas.openxmlformats.org/officeDocument/2006/relationships/hyperlink" Target="mailto:2551872765@qq.com" TargetMode="External"/><Relationship Id="rId143" Type="http://schemas.openxmlformats.org/officeDocument/2006/relationships/hyperlink" Target="mailto:1812751700@qq.com" TargetMode="External"/><Relationship Id="rId142" Type="http://schemas.openxmlformats.org/officeDocument/2006/relationships/hyperlink" Target="mailto:1053203672@qq.com" TargetMode="External"/><Relationship Id="rId141" Type="http://schemas.openxmlformats.org/officeDocument/2006/relationships/hyperlink" Target="mailto:2563890397@qq.com" TargetMode="External"/><Relationship Id="rId140" Type="http://schemas.openxmlformats.org/officeDocument/2006/relationships/hyperlink" Target="mailto:1336264964@qq.com" TargetMode="External"/><Relationship Id="rId14" Type="http://schemas.openxmlformats.org/officeDocument/2006/relationships/hyperlink" Target="mailto:1257336094@qq.com%0a" TargetMode="External"/><Relationship Id="rId139" Type="http://schemas.openxmlformats.org/officeDocument/2006/relationships/hyperlink" Target="mailto:825277862@qq.com?subject=email" TargetMode="External"/><Relationship Id="rId138" Type="http://schemas.openxmlformats.org/officeDocument/2006/relationships/hyperlink" Target="mailto:1359215157@qq.com" TargetMode="External"/><Relationship Id="rId137" Type="http://schemas.openxmlformats.org/officeDocument/2006/relationships/hyperlink" Target="mailto:1062352570@qq.com" TargetMode="External"/><Relationship Id="rId136" Type="http://schemas.openxmlformats.org/officeDocument/2006/relationships/hyperlink" Target="mailto:857574067@qq.com" TargetMode="External"/><Relationship Id="rId135" Type="http://schemas.openxmlformats.org/officeDocument/2006/relationships/hyperlink" Target="mailto:271862961@qq.com" TargetMode="External"/><Relationship Id="rId134" Type="http://schemas.openxmlformats.org/officeDocument/2006/relationships/hyperlink" Target="mailto:2794597747@qq.com" TargetMode="External"/><Relationship Id="rId133" Type="http://schemas.openxmlformats.org/officeDocument/2006/relationships/hyperlink" Target="mailto:759800772@qq.com" TargetMode="External"/><Relationship Id="rId132" Type="http://schemas.openxmlformats.org/officeDocument/2006/relationships/hyperlink" Target="mailto:1656815493@qq.com" TargetMode="External"/><Relationship Id="rId131" Type="http://schemas.openxmlformats.org/officeDocument/2006/relationships/hyperlink" Target="mailto:1318373475@qq.com" TargetMode="External"/><Relationship Id="rId130" Type="http://schemas.openxmlformats.org/officeDocument/2006/relationships/hyperlink" Target="mailto:2497775233@qq.com" TargetMode="External"/><Relationship Id="rId13" Type="http://schemas.openxmlformats.org/officeDocument/2006/relationships/hyperlink" Target="mailto:2838810414@qq.com%0a" TargetMode="External"/><Relationship Id="rId129" Type="http://schemas.openxmlformats.org/officeDocument/2006/relationships/hyperlink" Target="mailto:2108997708@qq.com" TargetMode="External"/><Relationship Id="rId128" Type="http://schemas.openxmlformats.org/officeDocument/2006/relationships/hyperlink" Target="mailto:1031553129@qq.com?subject=email" TargetMode="External"/><Relationship Id="rId127" Type="http://schemas.openxmlformats.org/officeDocument/2006/relationships/hyperlink" Target="mailto:529882538@qq.com" TargetMode="External"/><Relationship Id="rId126" Type="http://schemas.openxmlformats.org/officeDocument/2006/relationships/hyperlink" Target="mailto:2635622253@qq.com" TargetMode="External"/><Relationship Id="rId125" Type="http://schemas.openxmlformats.org/officeDocument/2006/relationships/hyperlink" Target="mailto:1204353419@qq.com" TargetMode="External"/><Relationship Id="rId124" Type="http://schemas.openxmlformats.org/officeDocument/2006/relationships/hyperlink" Target="mailto:1301861925@qq.com" TargetMode="External"/><Relationship Id="rId123" Type="http://schemas.openxmlformats.org/officeDocument/2006/relationships/hyperlink" Target="mailto:710356434@qq.com" TargetMode="External"/><Relationship Id="rId122" Type="http://schemas.openxmlformats.org/officeDocument/2006/relationships/hyperlink" Target="mailto:1924385693@qq.com" TargetMode="External"/><Relationship Id="rId121" Type="http://schemas.openxmlformats.org/officeDocument/2006/relationships/hyperlink" Target="mailto:1401067859@qq.com" TargetMode="External"/><Relationship Id="rId120" Type="http://schemas.openxmlformats.org/officeDocument/2006/relationships/hyperlink" Target="mailto:2018856697@qq.com" TargetMode="External"/><Relationship Id="rId12" Type="http://schemas.openxmlformats.org/officeDocument/2006/relationships/hyperlink" Target="mailto:1990669142@qq.com%0a" TargetMode="External"/><Relationship Id="rId119" Type="http://schemas.openxmlformats.org/officeDocument/2006/relationships/hyperlink" Target="mailto:2550202939@qq.com" TargetMode="External"/><Relationship Id="rId118" Type="http://schemas.openxmlformats.org/officeDocument/2006/relationships/hyperlink" Target="mailto:971540436@qq.com" TargetMode="External"/><Relationship Id="rId117" Type="http://schemas.openxmlformats.org/officeDocument/2006/relationships/hyperlink" Target="mailto:2383532835@qq.com" TargetMode="External"/><Relationship Id="rId116" Type="http://schemas.openxmlformats.org/officeDocument/2006/relationships/hyperlink" Target="mailto:2336444592@qq.com" TargetMode="External"/><Relationship Id="rId115" Type="http://schemas.openxmlformats.org/officeDocument/2006/relationships/hyperlink" Target="mailto:1252146964@qq.com" TargetMode="External"/><Relationship Id="rId114" Type="http://schemas.openxmlformats.org/officeDocument/2006/relationships/hyperlink" Target="mailto:xiaolifu2012@163.com" TargetMode="External"/><Relationship Id="rId113" Type="http://schemas.openxmlformats.org/officeDocument/2006/relationships/hyperlink" Target="mailto:986753952@qq.com" TargetMode="External"/><Relationship Id="rId112" Type="http://schemas.openxmlformats.org/officeDocument/2006/relationships/hyperlink" Target="mailto:2281564812@qq.com" TargetMode="External"/><Relationship Id="rId111" Type="http://schemas.openxmlformats.org/officeDocument/2006/relationships/hyperlink" Target="mailto:2551740068@qq.com" TargetMode="External"/><Relationship Id="rId110" Type="http://schemas.openxmlformats.org/officeDocument/2006/relationships/hyperlink" Target="mailto:970017692@qq.com" TargetMode="External"/><Relationship Id="rId11" Type="http://schemas.openxmlformats.org/officeDocument/2006/relationships/hyperlink" Target="mailto:1921407165@qq.com" TargetMode="External"/><Relationship Id="rId109" Type="http://schemas.openxmlformats.org/officeDocument/2006/relationships/hyperlink" Target="mailto:717134500@QQ.com" TargetMode="External"/><Relationship Id="rId108" Type="http://schemas.openxmlformats.org/officeDocument/2006/relationships/hyperlink" Target="mailto:1783500230@QQ.com" TargetMode="External"/><Relationship Id="rId107" Type="http://schemas.openxmlformats.org/officeDocument/2006/relationships/hyperlink" Target="mailto:1843013772@qq.com" TargetMode="External"/><Relationship Id="rId106" Type="http://schemas.openxmlformats.org/officeDocument/2006/relationships/hyperlink" Target="mailto:1442029330@qq.com" TargetMode="External"/><Relationship Id="rId105" Type="http://schemas.openxmlformats.org/officeDocument/2006/relationships/hyperlink" Target="mailto:3341529116@qq.com" TargetMode="External"/><Relationship Id="rId104" Type="http://schemas.openxmlformats.org/officeDocument/2006/relationships/hyperlink" Target="mailto:904295461@qq.com" TargetMode="External"/><Relationship Id="rId103" Type="http://schemas.openxmlformats.org/officeDocument/2006/relationships/hyperlink" Target="mailto:hht_121@163.com" TargetMode="External"/><Relationship Id="rId102" Type="http://schemas.openxmlformats.org/officeDocument/2006/relationships/hyperlink" Target="mailto:1023554237@qq.com" TargetMode="External"/><Relationship Id="rId101" Type="http://schemas.openxmlformats.org/officeDocument/2006/relationships/hyperlink" Target="mailto:youman95@163.com" TargetMode="External"/><Relationship Id="rId100" Type="http://schemas.openxmlformats.org/officeDocument/2006/relationships/hyperlink" Target="mailto:1872714200@qq.com" TargetMode="External"/><Relationship Id="rId10" Type="http://schemas.openxmlformats.org/officeDocument/2006/relationships/hyperlink" Target="mailto:957839825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O717"/>
  <sheetViews>
    <sheetView topLeftCell="C1" workbookViewId="0">
      <pane ySplit="5" topLeftCell="A89" activePane="bottomLeft" state="frozen"/>
      <selection/>
      <selection pane="bottomLeft" activeCell="AM5" sqref="AM5:AM145"/>
    </sheetView>
  </sheetViews>
  <sheetFormatPr defaultColWidth="8.88333333333333" defaultRowHeight="30" customHeight="1"/>
  <cols>
    <col min="1" max="1" width="7.31666666666667" style="39" hidden="1" customWidth="1"/>
    <col min="2" max="2" width="3.625" style="39" hidden="1" customWidth="1"/>
    <col min="3" max="3" width="7" style="40" customWidth="1"/>
    <col min="4" max="4" width="6.79166666666667" style="41" customWidth="1"/>
    <col min="5" max="5" width="14.125" style="41" hidden="1" customWidth="1"/>
    <col min="6" max="6" width="18.8" style="42" hidden="1" customWidth="1"/>
    <col min="7" max="8" width="6.39166666666667" style="43" hidden="1" customWidth="1"/>
    <col min="9" max="9" width="5.21666666666667" style="43" hidden="1" customWidth="1"/>
    <col min="10" max="10" width="6.39166666666667" style="44" hidden="1" customWidth="1"/>
    <col min="11" max="12" width="6.39166666666667" style="43" hidden="1" customWidth="1"/>
    <col min="13" max="13" width="12.9166666666667" style="45" hidden="1" customWidth="1"/>
    <col min="14" max="14" width="9.78333333333333" style="45" hidden="1" customWidth="1"/>
    <col min="15" max="15" width="14.375" style="10" hidden="1" customWidth="1"/>
    <col min="16" max="18" width="6.39166666666667" style="10" hidden="1" customWidth="1"/>
    <col min="19" max="19" width="9.375" style="10" hidden="1" customWidth="1"/>
    <col min="20" max="20" width="8.525" style="10" hidden="1" customWidth="1"/>
    <col min="21" max="21" width="8.60833333333333" style="10" hidden="1" customWidth="1"/>
    <col min="22" max="23" width="6.525" style="10" hidden="1" customWidth="1"/>
    <col min="24" max="24" width="13.7583333333333" style="10" hidden="1" customWidth="1"/>
    <col min="25" max="25" width="23.875" style="10" hidden="1" customWidth="1"/>
    <col min="26" max="26" width="11.125" style="41" hidden="1" customWidth="1"/>
    <col min="27" max="27" width="8.625" style="10" hidden="1" customWidth="1"/>
    <col min="28" max="28" width="8.475" style="10" hidden="1" customWidth="1"/>
    <col min="29" max="29" width="0.108333333333333" style="10" hidden="1" customWidth="1"/>
    <col min="30" max="30" width="8.625" style="10" hidden="1" customWidth="1"/>
    <col min="31" max="31" width="10.375" style="10" hidden="1" customWidth="1"/>
    <col min="32" max="32" width="10.875" style="10" hidden="1" customWidth="1"/>
    <col min="33" max="33" width="14.4583333333333" style="10" hidden="1" customWidth="1"/>
    <col min="34" max="34" width="14.825" style="41" customWidth="1"/>
    <col min="35" max="35" width="8.88333333333333" style="41" customWidth="1"/>
    <col min="36" max="36" width="8.88333333333333" style="10" customWidth="1"/>
    <col min="37" max="37" width="8.88333333333333" style="41" customWidth="1"/>
    <col min="38" max="38" width="8.88333333333333" style="10" hidden="1" customWidth="1"/>
    <col min="39" max="39" width="8.88333333333333" style="41" customWidth="1"/>
    <col min="40" max="16380" width="8.88333333333333" style="10"/>
    <col min="16381" max="16384" width="8.88333333333333" style="46"/>
  </cols>
  <sheetData>
    <row r="1" s="10" customFormat="1" ht="22.5" customHeight="1" spans="1:39">
      <c r="A1" s="47" t="s">
        <v>0</v>
      </c>
      <c r="B1" s="47"/>
      <c r="C1" s="48"/>
      <c r="D1" s="48"/>
      <c r="E1" s="49"/>
      <c r="F1" s="48"/>
      <c r="G1" s="49"/>
      <c r="H1" s="49"/>
      <c r="I1" s="49"/>
      <c r="J1" s="91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128"/>
      <c r="AA1" s="49"/>
      <c r="AB1" s="48"/>
      <c r="AC1" s="49"/>
      <c r="AD1" s="49"/>
      <c r="AE1" s="48"/>
      <c r="AF1" s="48"/>
      <c r="AG1" s="48"/>
      <c r="AH1" s="48"/>
      <c r="AI1" s="48"/>
      <c r="AK1" s="41"/>
      <c r="AM1" s="41"/>
    </row>
    <row r="2" s="10" customFormat="1" ht="24" customHeight="1" spans="1:39">
      <c r="A2" s="47"/>
      <c r="B2" s="47"/>
      <c r="C2" s="48"/>
      <c r="D2" s="48"/>
      <c r="E2" s="49"/>
      <c r="F2" s="48"/>
      <c r="G2" s="49"/>
      <c r="H2" s="49"/>
      <c r="I2" s="49"/>
      <c r="J2" s="91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128"/>
      <c r="AA2" s="49"/>
      <c r="AB2" s="48"/>
      <c r="AC2" s="49"/>
      <c r="AD2" s="49"/>
      <c r="AE2" s="48"/>
      <c r="AF2" s="48"/>
      <c r="AG2" s="48"/>
      <c r="AH2" s="48"/>
      <c r="AI2" s="48"/>
      <c r="AK2" s="41"/>
      <c r="AM2" s="41"/>
    </row>
    <row r="3" s="11" customFormat="1" ht="24" hidden="1" customHeight="1" spans="1:35">
      <c r="A3" s="50" t="s">
        <v>1</v>
      </c>
      <c r="B3" s="50"/>
      <c r="C3" s="51"/>
      <c r="D3" s="52"/>
      <c r="E3" s="53"/>
      <c r="F3" s="52"/>
      <c r="G3" s="54"/>
      <c r="H3" s="54"/>
      <c r="I3" s="54"/>
      <c r="J3" s="92"/>
      <c r="K3" s="54"/>
      <c r="L3" s="54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53"/>
      <c r="AA3" s="129"/>
      <c r="AB3" s="129"/>
      <c r="AC3" s="129"/>
      <c r="AD3" s="93"/>
      <c r="AH3" s="171"/>
      <c r="AI3" s="171"/>
    </row>
    <row r="4" s="11" customFormat="1" ht="23.1" hidden="1" customHeight="1" spans="1:35">
      <c r="A4" s="55" t="s">
        <v>2</v>
      </c>
      <c r="B4" s="55"/>
      <c r="C4" s="56"/>
      <c r="D4" s="57"/>
      <c r="E4" s="58"/>
      <c r="F4" s="57"/>
      <c r="G4" s="59"/>
      <c r="H4" s="59"/>
      <c r="I4" s="59"/>
      <c r="J4" s="94"/>
      <c r="K4" s="59"/>
      <c r="L4" s="59"/>
      <c r="M4" s="95"/>
      <c r="N4" s="95"/>
      <c r="O4" s="95"/>
      <c r="P4" s="95"/>
      <c r="Q4" s="95"/>
      <c r="R4" s="95" t="s">
        <v>3</v>
      </c>
      <c r="S4" s="95"/>
      <c r="T4" s="95"/>
      <c r="U4" s="95"/>
      <c r="V4" s="95"/>
      <c r="W4" s="95"/>
      <c r="X4" s="113" t="s">
        <v>4</v>
      </c>
      <c r="Y4" s="113"/>
      <c r="Z4" s="58"/>
      <c r="AA4" s="130"/>
      <c r="AB4" s="131"/>
      <c r="AC4" s="130"/>
      <c r="AD4" s="113"/>
      <c r="AE4" s="132"/>
      <c r="AF4" s="132"/>
      <c r="AG4" s="132"/>
      <c r="AH4" s="171"/>
      <c r="AI4" s="171"/>
    </row>
    <row r="5" s="12" customFormat="1" ht="51" customHeight="1" spans="1:39">
      <c r="A5" s="60" t="s">
        <v>5</v>
      </c>
      <c r="B5" s="60" t="s">
        <v>5</v>
      </c>
      <c r="C5" s="61" t="s">
        <v>6</v>
      </c>
      <c r="D5" s="62" t="s">
        <v>7</v>
      </c>
      <c r="E5" s="63" t="s">
        <v>8</v>
      </c>
      <c r="F5" s="62" t="s">
        <v>9</v>
      </c>
      <c r="G5" s="64" t="s">
        <v>10</v>
      </c>
      <c r="H5" s="65" t="s">
        <v>11</v>
      </c>
      <c r="I5" s="65" t="s">
        <v>12</v>
      </c>
      <c r="J5" s="65" t="s">
        <v>13</v>
      </c>
      <c r="K5" s="65" t="s">
        <v>14</v>
      </c>
      <c r="L5" s="65" t="s">
        <v>15</v>
      </c>
      <c r="M5" s="96" t="s">
        <v>16</v>
      </c>
      <c r="N5" s="96" t="s">
        <v>17</v>
      </c>
      <c r="O5" s="63" t="s">
        <v>18</v>
      </c>
      <c r="P5" s="63" t="s">
        <v>19</v>
      </c>
      <c r="Q5" s="63" t="s">
        <v>20</v>
      </c>
      <c r="R5" s="63" t="s">
        <v>21</v>
      </c>
      <c r="S5" s="63" t="s">
        <v>22</v>
      </c>
      <c r="T5" s="63" t="s">
        <v>23</v>
      </c>
      <c r="U5" s="114" t="s">
        <v>24</v>
      </c>
      <c r="V5" s="114" t="s">
        <v>25</v>
      </c>
      <c r="W5" s="114" t="s">
        <v>26</v>
      </c>
      <c r="X5" s="63" t="s">
        <v>27</v>
      </c>
      <c r="Y5" s="63" t="s">
        <v>28</v>
      </c>
      <c r="Z5" s="63" t="s">
        <v>29</v>
      </c>
      <c r="AA5" s="63" t="s">
        <v>30</v>
      </c>
      <c r="AB5" s="62" t="s">
        <v>31</v>
      </c>
      <c r="AC5" s="63"/>
      <c r="AD5" s="63" t="s">
        <v>32</v>
      </c>
      <c r="AE5" s="133" t="s">
        <v>33</v>
      </c>
      <c r="AF5" s="134" t="s">
        <v>34</v>
      </c>
      <c r="AG5" s="133" t="s">
        <v>35</v>
      </c>
      <c r="AH5" s="133" t="s">
        <v>36</v>
      </c>
      <c r="AI5" s="133" t="s">
        <v>37</v>
      </c>
      <c r="AJ5" s="172" t="s">
        <v>38</v>
      </c>
      <c r="AK5" s="134" t="s">
        <v>39</v>
      </c>
      <c r="AL5" s="134" t="s">
        <v>40</v>
      </c>
      <c r="AM5" s="134" t="s">
        <v>41</v>
      </c>
    </row>
    <row r="6" s="12" customFormat="1" ht="21.3" hidden="1" customHeight="1" spans="1:39">
      <c r="A6" s="66" t="s">
        <v>42</v>
      </c>
      <c r="B6" s="67" t="s">
        <v>43</v>
      </c>
      <c r="C6" s="6" t="s">
        <v>44</v>
      </c>
      <c r="D6" s="68" t="s">
        <v>45</v>
      </c>
      <c r="E6" s="68" t="s">
        <v>46</v>
      </c>
      <c r="F6" s="68" t="s">
        <v>47</v>
      </c>
      <c r="G6" s="69" t="s">
        <v>48</v>
      </c>
      <c r="H6" s="69" t="s">
        <v>49</v>
      </c>
      <c r="I6" s="69" t="s">
        <v>50</v>
      </c>
      <c r="J6" s="71" t="s">
        <v>51</v>
      </c>
      <c r="K6" s="69" t="s">
        <v>52</v>
      </c>
      <c r="L6" s="97"/>
      <c r="M6" s="69" t="s">
        <v>53</v>
      </c>
      <c r="N6" s="69" t="s">
        <v>54</v>
      </c>
      <c r="O6" s="98" t="s">
        <v>55</v>
      </c>
      <c r="P6" s="98"/>
      <c r="Q6" s="98"/>
      <c r="R6" s="98" t="s">
        <v>56</v>
      </c>
      <c r="S6" s="98">
        <v>2022.06</v>
      </c>
      <c r="T6" s="98"/>
      <c r="U6" s="98"/>
      <c r="V6" s="98"/>
      <c r="W6" s="98"/>
      <c r="X6" s="98">
        <v>18188082330</v>
      </c>
      <c r="Y6" s="98" t="s">
        <v>57</v>
      </c>
      <c r="Z6" s="68" t="s">
        <v>58</v>
      </c>
      <c r="AA6" s="101" t="s">
        <v>59</v>
      </c>
      <c r="AB6" s="68" t="s">
        <v>59</v>
      </c>
      <c r="AC6" s="101" t="e">
        <f>IFERROR(VLOOKUP(C6,[1]Sheet1!A:A,1,0),“”)</f>
        <v>#NAME?</v>
      </c>
      <c r="AD6" s="135"/>
      <c r="AE6" s="136" t="s">
        <v>60</v>
      </c>
      <c r="AF6" s="137" t="s">
        <v>61</v>
      </c>
      <c r="AG6" s="137" t="s">
        <v>62</v>
      </c>
      <c r="AH6" s="88">
        <v>2306110002</v>
      </c>
      <c r="AI6" s="88">
        <v>1</v>
      </c>
      <c r="AJ6" s="173" t="s">
        <v>63</v>
      </c>
      <c r="AK6" s="174">
        <v>8</v>
      </c>
      <c r="AL6" s="136"/>
      <c r="AM6" s="88" t="s">
        <v>64</v>
      </c>
    </row>
    <row r="7" s="12" customFormat="1" ht="21.3" customHeight="1" spans="1:39">
      <c r="A7" s="66" t="s">
        <v>65</v>
      </c>
      <c r="B7" s="66" t="s">
        <v>66</v>
      </c>
      <c r="C7" s="6" t="s">
        <v>67</v>
      </c>
      <c r="D7" s="68" t="s">
        <v>45</v>
      </c>
      <c r="E7" s="68" t="s">
        <v>68</v>
      </c>
      <c r="F7" s="68" t="s">
        <v>69</v>
      </c>
      <c r="G7" s="69" t="s">
        <v>48</v>
      </c>
      <c r="H7" s="69" t="s">
        <v>49</v>
      </c>
      <c r="I7" s="69" t="s">
        <v>50</v>
      </c>
      <c r="J7" s="71" t="s">
        <v>70</v>
      </c>
      <c r="K7" s="69" t="s">
        <v>70</v>
      </c>
      <c r="L7" s="69"/>
      <c r="M7" s="69" t="s">
        <v>71</v>
      </c>
      <c r="N7" s="69" t="s">
        <v>72</v>
      </c>
      <c r="O7" s="98" t="s">
        <v>55</v>
      </c>
      <c r="P7" s="98"/>
      <c r="Q7" s="98"/>
      <c r="R7" s="98" t="s">
        <v>56</v>
      </c>
      <c r="S7" s="98">
        <v>2022.07</v>
      </c>
      <c r="T7" s="98"/>
      <c r="U7" s="98"/>
      <c r="V7" s="98"/>
      <c r="W7" s="98"/>
      <c r="X7" s="98">
        <v>18785762841</v>
      </c>
      <c r="Y7" s="98" t="s">
        <v>73</v>
      </c>
      <c r="Z7" s="68" t="s">
        <v>58</v>
      </c>
      <c r="AA7" s="101" t="s">
        <v>59</v>
      </c>
      <c r="AB7" s="68" t="s">
        <v>59</v>
      </c>
      <c r="AC7" s="101" t="e">
        <f>IFERROR(VLOOKUP(C7,[1]Sheet1!A:A,1,0),“”)</f>
        <v>#NAME?</v>
      </c>
      <c r="AD7" s="138" t="s">
        <v>74</v>
      </c>
      <c r="AE7" s="136" t="s">
        <v>60</v>
      </c>
      <c r="AF7" s="137" t="s">
        <v>61</v>
      </c>
      <c r="AG7" s="137" t="s">
        <v>62</v>
      </c>
      <c r="AH7" s="88">
        <v>2306110004</v>
      </c>
      <c r="AI7" s="88">
        <v>1</v>
      </c>
      <c r="AJ7" s="173">
        <v>76.8</v>
      </c>
      <c r="AK7" s="174">
        <v>13</v>
      </c>
      <c r="AL7" s="136"/>
      <c r="AM7" s="175" t="s">
        <v>59</v>
      </c>
    </row>
    <row r="8" s="12" customFormat="1" ht="21.3" customHeight="1" spans="1:39">
      <c r="A8" s="66" t="s">
        <v>75</v>
      </c>
      <c r="B8" s="67" t="s">
        <v>76</v>
      </c>
      <c r="C8" s="6" t="s">
        <v>77</v>
      </c>
      <c r="D8" s="68" t="s">
        <v>45</v>
      </c>
      <c r="E8" s="68" t="s">
        <v>78</v>
      </c>
      <c r="F8" s="68" t="s">
        <v>79</v>
      </c>
      <c r="G8" s="69" t="s">
        <v>48</v>
      </c>
      <c r="H8" s="69" t="s">
        <v>49</v>
      </c>
      <c r="I8" s="69" t="s">
        <v>80</v>
      </c>
      <c r="J8" s="71" t="s">
        <v>81</v>
      </c>
      <c r="K8" s="69" t="s">
        <v>81</v>
      </c>
      <c r="L8" s="69"/>
      <c r="M8" s="69" t="s">
        <v>82</v>
      </c>
      <c r="N8" s="69" t="s">
        <v>54</v>
      </c>
      <c r="O8" s="98" t="s">
        <v>55</v>
      </c>
      <c r="P8" s="98"/>
      <c r="Q8" s="98"/>
      <c r="R8" s="98" t="s">
        <v>56</v>
      </c>
      <c r="S8" s="98">
        <v>2020.06</v>
      </c>
      <c r="T8" s="98"/>
      <c r="U8" s="98" t="s">
        <v>83</v>
      </c>
      <c r="V8" s="98"/>
      <c r="W8" s="98"/>
      <c r="X8" s="98">
        <v>15885695871</v>
      </c>
      <c r="Y8" s="98" t="s">
        <v>84</v>
      </c>
      <c r="Z8" s="68" t="s">
        <v>58</v>
      </c>
      <c r="AA8" s="101" t="s">
        <v>59</v>
      </c>
      <c r="AB8" s="68" t="s">
        <v>59</v>
      </c>
      <c r="AC8" s="101" t="e">
        <f>IFERROR(VLOOKUP(C8,[1]Sheet1!A:A,1,0),“”)</f>
        <v>#NAME?</v>
      </c>
      <c r="AD8" s="135"/>
      <c r="AE8" s="136" t="s">
        <v>60</v>
      </c>
      <c r="AF8" s="137" t="s">
        <v>61</v>
      </c>
      <c r="AG8" s="137" t="s">
        <v>62</v>
      </c>
      <c r="AH8" s="88">
        <v>2306110003</v>
      </c>
      <c r="AI8" s="88">
        <v>1</v>
      </c>
      <c r="AJ8" s="173">
        <v>73.4</v>
      </c>
      <c r="AK8" s="174">
        <v>2</v>
      </c>
      <c r="AL8" s="136"/>
      <c r="AM8" s="175" t="s">
        <v>59</v>
      </c>
    </row>
    <row r="9" s="12" customFormat="1" ht="21.3" hidden="1" customHeight="1" spans="1:39">
      <c r="A9" s="66" t="s">
        <v>85</v>
      </c>
      <c r="B9" s="66" t="s">
        <v>86</v>
      </c>
      <c r="C9" s="6" t="s">
        <v>87</v>
      </c>
      <c r="D9" s="68" t="s">
        <v>45</v>
      </c>
      <c r="E9" s="68" t="s">
        <v>88</v>
      </c>
      <c r="F9" s="68" t="s">
        <v>89</v>
      </c>
      <c r="G9" s="69" t="s">
        <v>48</v>
      </c>
      <c r="H9" s="69" t="s">
        <v>49</v>
      </c>
      <c r="I9" s="69" t="s">
        <v>90</v>
      </c>
      <c r="J9" s="71" t="s">
        <v>70</v>
      </c>
      <c r="K9" s="69" t="s">
        <v>91</v>
      </c>
      <c r="L9" s="69"/>
      <c r="M9" s="69" t="s">
        <v>92</v>
      </c>
      <c r="N9" s="69" t="s">
        <v>93</v>
      </c>
      <c r="O9" s="98" t="s">
        <v>55</v>
      </c>
      <c r="P9" s="98"/>
      <c r="Q9" s="98"/>
      <c r="R9" s="98" t="s">
        <v>94</v>
      </c>
      <c r="S9" s="98">
        <v>2023.06</v>
      </c>
      <c r="T9" s="98"/>
      <c r="U9" s="98" t="s">
        <v>83</v>
      </c>
      <c r="V9" s="98"/>
      <c r="W9" s="98"/>
      <c r="X9" s="98">
        <v>15585294817</v>
      </c>
      <c r="Y9" s="98" t="s">
        <v>95</v>
      </c>
      <c r="Z9" s="68" t="s">
        <v>58</v>
      </c>
      <c r="AA9" s="101" t="s">
        <v>59</v>
      </c>
      <c r="AB9" s="68" t="s">
        <v>59</v>
      </c>
      <c r="AC9" s="101" t="e">
        <f>IFERROR(VLOOKUP(C9,[1]Sheet1!A:A,1,0),“”)</f>
        <v>#NAME?</v>
      </c>
      <c r="AD9" s="135"/>
      <c r="AE9" s="136" t="s">
        <v>60</v>
      </c>
      <c r="AF9" s="137" t="s">
        <v>61</v>
      </c>
      <c r="AG9" s="137" t="s">
        <v>62</v>
      </c>
      <c r="AH9" s="88">
        <v>2306110001</v>
      </c>
      <c r="AI9" s="88">
        <v>1</v>
      </c>
      <c r="AJ9" s="173">
        <v>72.8</v>
      </c>
      <c r="AK9" s="174">
        <v>1</v>
      </c>
      <c r="AL9" s="136"/>
      <c r="AM9" s="88" t="s">
        <v>64</v>
      </c>
    </row>
    <row r="10" s="13" customFormat="1" ht="21.3" hidden="1" customHeight="1" spans="1:249">
      <c r="A10" s="66" t="s">
        <v>96</v>
      </c>
      <c r="B10" s="66" t="s">
        <v>97</v>
      </c>
      <c r="C10" s="6" t="s">
        <v>98</v>
      </c>
      <c r="D10" s="68" t="s">
        <v>99</v>
      </c>
      <c r="E10" s="68">
        <v>1997.03</v>
      </c>
      <c r="F10" s="70" t="s">
        <v>100</v>
      </c>
      <c r="G10" s="71" t="s">
        <v>48</v>
      </c>
      <c r="H10" s="71" t="s">
        <v>101</v>
      </c>
      <c r="I10" s="71" t="s">
        <v>50</v>
      </c>
      <c r="J10" s="71" t="s">
        <v>70</v>
      </c>
      <c r="K10" s="71" t="s">
        <v>102</v>
      </c>
      <c r="L10" s="71" t="s">
        <v>103</v>
      </c>
      <c r="M10" s="69" t="s">
        <v>71</v>
      </c>
      <c r="N10" s="69" t="s">
        <v>104</v>
      </c>
      <c r="O10" s="98" t="s">
        <v>105</v>
      </c>
      <c r="P10" s="98" t="s">
        <v>103</v>
      </c>
      <c r="Q10" s="98" t="s">
        <v>103</v>
      </c>
      <c r="R10" s="98" t="s">
        <v>94</v>
      </c>
      <c r="S10" s="98">
        <v>2023.07</v>
      </c>
      <c r="T10" s="98" t="s">
        <v>71</v>
      </c>
      <c r="U10" s="98" t="s">
        <v>83</v>
      </c>
      <c r="V10" s="98" t="s">
        <v>103</v>
      </c>
      <c r="W10" s="98" t="s">
        <v>103</v>
      </c>
      <c r="X10" s="115" t="s">
        <v>106</v>
      </c>
      <c r="Y10" s="139" t="s">
        <v>107</v>
      </c>
      <c r="Z10" s="68" t="s">
        <v>58</v>
      </c>
      <c r="AA10" s="101" t="s">
        <v>59</v>
      </c>
      <c r="AB10" s="68" t="s">
        <v>59</v>
      </c>
      <c r="AC10" s="101" t="e">
        <f>IFERROR(VLOOKUP(C10,[1]Sheet1!A:A,1,0),“”)</f>
        <v>#NAME?</v>
      </c>
      <c r="AD10" s="135"/>
      <c r="AE10" s="136" t="s">
        <v>60</v>
      </c>
      <c r="AF10" s="140" t="s">
        <v>61</v>
      </c>
      <c r="AG10" s="137" t="s">
        <v>62</v>
      </c>
      <c r="AH10" s="88">
        <v>2306110006</v>
      </c>
      <c r="AI10" s="88">
        <v>1</v>
      </c>
      <c r="AJ10" s="173" t="s">
        <v>63</v>
      </c>
      <c r="AK10" s="174">
        <v>10</v>
      </c>
      <c r="AL10" s="136"/>
      <c r="AM10" s="88" t="s">
        <v>64</v>
      </c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</row>
    <row r="11" ht="21.3" hidden="1" customHeight="1" spans="1:249">
      <c r="A11" s="66" t="s">
        <v>108</v>
      </c>
      <c r="B11" s="67" t="s">
        <v>109</v>
      </c>
      <c r="C11" s="6" t="s">
        <v>110</v>
      </c>
      <c r="D11" s="68" t="s">
        <v>99</v>
      </c>
      <c r="E11" s="68">
        <v>1997.06</v>
      </c>
      <c r="F11" s="70" t="s">
        <v>111</v>
      </c>
      <c r="G11" s="71" t="s">
        <v>48</v>
      </c>
      <c r="H11" s="71" t="s">
        <v>101</v>
      </c>
      <c r="I11" s="71" t="s">
        <v>112</v>
      </c>
      <c r="J11" s="71" t="s">
        <v>113</v>
      </c>
      <c r="K11" s="71" t="s">
        <v>114</v>
      </c>
      <c r="L11" s="71"/>
      <c r="M11" s="69" t="s">
        <v>71</v>
      </c>
      <c r="N11" s="69" t="s">
        <v>115</v>
      </c>
      <c r="O11" s="98" t="s">
        <v>105</v>
      </c>
      <c r="P11" s="98" t="s">
        <v>103</v>
      </c>
      <c r="Q11" s="98" t="s">
        <v>103</v>
      </c>
      <c r="R11" s="98" t="s">
        <v>116</v>
      </c>
      <c r="S11" s="98">
        <v>2023.07</v>
      </c>
      <c r="T11" s="98" t="s">
        <v>71</v>
      </c>
      <c r="U11" s="98" t="s">
        <v>83</v>
      </c>
      <c r="V11" s="98" t="s">
        <v>103</v>
      </c>
      <c r="W11" s="98" t="s">
        <v>103</v>
      </c>
      <c r="X11" s="115">
        <v>17785717181</v>
      </c>
      <c r="Y11" s="139" t="s">
        <v>117</v>
      </c>
      <c r="Z11" s="68" t="s">
        <v>58</v>
      </c>
      <c r="AA11" s="101" t="s">
        <v>59</v>
      </c>
      <c r="AB11" s="68" t="s">
        <v>59</v>
      </c>
      <c r="AC11" s="101" t="str">
        <f>IFERROR(VLOOKUP(C11,[1]Sheet1!A:A,1,0),“”)</f>
        <v>陈垚</v>
      </c>
      <c r="AD11" s="135"/>
      <c r="AE11" s="136" t="s">
        <v>60</v>
      </c>
      <c r="AF11" s="140" t="s">
        <v>61</v>
      </c>
      <c r="AG11" s="137" t="s">
        <v>62</v>
      </c>
      <c r="AH11" s="88">
        <v>2306110005</v>
      </c>
      <c r="AI11" s="88">
        <v>1</v>
      </c>
      <c r="AJ11" s="176">
        <v>33.8</v>
      </c>
      <c r="AK11" s="177">
        <v>4</v>
      </c>
      <c r="AL11" s="178" t="s">
        <v>118</v>
      </c>
      <c r="AM11" s="88" t="s">
        <v>64</v>
      </c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</row>
    <row r="12" s="13" customFormat="1" ht="21.3" customHeight="1" spans="1:249">
      <c r="A12" s="66" t="s">
        <v>119</v>
      </c>
      <c r="B12" s="67" t="s">
        <v>120</v>
      </c>
      <c r="C12" s="6" t="s">
        <v>121</v>
      </c>
      <c r="D12" s="68" t="s">
        <v>99</v>
      </c>
      <c r="E12" s="68">
        <v>1997.08</v>
      </c>
      <c r="F12" s="70" t="s">
        <v>122</v>
      </c>
      <c r="G12" s="71" t="s">
        <v>48</v>
      </c>
      <c r="H12" s="71" t="s">
        <v>101</v>
      </c>
      <c r="I12" s="71" t="s">
        <v>123</v>
      </c>
      <c r="J12" s="71" t="s">
        <v>124</v>
      </c>
      <c r="K12" s="71" t="s">
        <v>125</v>
      </c>
      <c r="L12" s="71" t="s">
        <v>103</v>
      </c>
      <c r="M12" s="69" t="s">
        <v>71</v>
      </c>
      <c r="N12" s="69" t="s">
        <v>126</v>
      </c>
      <c r="O12" s="98" t="s">
        <v>105</v>
      </c>
      <c r="P12" s="98" t="s">
        <v>103</v>
      </c>
      <c r="Q12" s="98" t="s">
        <v>103</v>
      </c>
      <c r="R12" s="98" t="s">
        <v>94</v>
      </c>
      <c r="S12" s="98">
        <v>2023.07</v>
      </c>
      <c r="T12" s="98" t="s">
        <v>71</v>
      </c>
      <c r="U12" s="98" t="s">
        <v>83</v>
      </c>
      <c r="V12" s="98" t="s">
        <v>103</v>
      </c>
      <c r="W12" s="98" t="s">
        <v>103</v>
      </c>
      <c r="X12" s="115" t="s">
        <v>127</v>
      </c>
      <c r="Y12" s="141" t="s">
        <v>128</v>
      </c>
      <c r="Z12" s="68" t="s">
        <v>58</v>
      </c>
      <c r="AA12" s="101" t="s">
        <v>59</v>
      </c>
      <c r="AB12" s="68" t="s">
        <v>59</v>
      </c>
      <c r="AC12" s="101" t="e">
        <f>IFERROR(VLOOKUP(C12,[1]Sheet1!A:A,1,0),“”)</f>
        <v>#NAME?</v>
      </c>
      <c r="AD12" s="142"/>
      <c r="AE12" s="136" t="s">
        <v>60</v>
      </c>
      <c r="AF12" s="140" t="s">
        <v>61</v>
      </c>
      <c r="AG12" s="137" t="s">
        <v>62</v>
      </c>
      <c r="AH12" s="88">
        <v>2306110008</v>
      </c>
      <c r="AI12" s="88">
        <v>1</v>
      </c>
      <c r="AJ12" s="173">
        <v>82.2</v>
      </c>
      <c r="AK12" s="174">
        <v>5</v>
      </c>
      <c r="AL12" s="136"/>
      <c r="AM12" s="175" t="s">
        <v>59</v>
      </c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</row>
    <row r="13" ht="21.3" hidden="1" customHeight="1" spans="1:249">
      <c r="A13" s="66" t="s">
        <v>129</v>
      </c>
      <c r="B13" s="66" t="s">
        <v>130</v>
      </c>
      <c r="C13" s="72" t="s">
        <v>131</v>
      </c>
      <c r="D13" s="72" t="s">
        <v>99</v>
      </c>
      <c r="E13" s="72">
        <v>1996.05</v>
      </c>
      <c r="F13" s="73" t="s">
        <v>132</v>
      </c>
      <c r="G13" s="74" t="s">
        <v>48</v>
      </c>
      <c r="H13" s="74" t="s">
        <v>101</v>
      </c>
      <c r="I13" s="74" t="s">
        <v>112</v>
      </c>
      <c r="J13" s="74" t="s">
        <v>133</v>
      </c>
      <c r="K13" s="74" t="s">
        <v>134</v>
      </c>
      <c r="L13" s="74" t="s">
        <v>103</v>
      </c>
      <c r="M13" s="99" t="s">
        <v>135</v>
      </c>
      <c r="N13" s="69" t="s">
        <v>136</v>
      </c>
      <c r="O13" s="100" t="s">
        <v>105</v>
      </c>
      <c r="P13" s="100" t="s">
        <v>103</v>
      </c>
      <c r="Q13" s="100" t="s">
        <v>103</v>
      </c>
      <c r="R13" s="100" t="s">
        <v>94</v>
      </c>
      <c r="S13" s="100">
        <v>2023.07</v>
      </c>
      <c r="T13" s="100" t="s">
        <v>135</v>
      </c>
      <c r="U13" s="100" t="s">
        <v>83</v>
      </c>
      <c r="V13" s="100" t="s">
        <v>103</v>
      </c>
      <c r="W13" s="100" t="s">
        <v>103</v>
      </c>
      <c r="X13" s="116" t="s">
        <v>137</v>
      </c>
      <c r="Y13" s="143" t="s">
        <v>138</v>
      </c>
      <c r="Z13" s="72" t="s">
        <v>58</v>
      </c>
      <c r="AA13" s="101" t="s">
        <v>59</v>
      </c>
      <c r="AB13" s="68" t="s">
        <v>59</v>
      </c>
      <c r="AC13" s="101" t="e">
        <f>IFERROR(VLOOKUP(C13,[1]Sheet1!A:A,1,0),“”)</f>
        <v>#NAME?</v>
      </c>
      <c r="AD13" s="144"/>
      <c r="AE13" s="136" t="s">
        <v>60</v>
      </c>
      <c r="AF13" s="140" t="s">
        <v>61</v>
      </c>
      <c r="AG13" s="137" t="s">
        <v>62</v>
      </c>
      <c r="AH13" s="88">
        <v>2306110007</v>
      </c>
      <c r="AI13" s="88">
        <v>1</v>
      </c>
      <c r="AJ13" s="176">
        <v>81.2</v>
      </c>
      <c r="AK13" s="177">
        <v>7</v>
      </c>
      <c r="AL13" s="178"/>
      <c r="AM13" s="88" t="s">
        <v>64</v>
      </c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</row>
    <row r="14" ht="21.3" hidden="1" customHeight="1" spans="1:39">
      <c r="A14" s="66" t="s">
        <v>139</v>
      </c>
      <c r="B14" s="66" t="s">
        <v>140</v>
      </c>
      <c r="C14" s="6" t="s">
        <v>141</v>
      </c>
      <c r="D14" s="68" t="s">
        <v>45</v>
      </c>
      <c r="E14" s="75">
        <v>1998.1</v>
      </c>
      <c r="F14" s="70" t="s">
        <v>142</v>
      </c>
      <c r="G14" s="71" t="s">
        <v>48</v>
      </c>
      <c r="H14" s="71" t="s">
        <v>143</v>
      </c>
      <c r="I14" s="71" t="s">
        <v>123</v>
      </c>
      <c r="J14" s="71" t="s">
        <v>144</v>
      </c>
      <c r="K14" s="71" t="s">
        <v>145</v>
      </c>
      <c r="L14" s="71" t="s">
        <v>103</v>
      </c>
      <c r="M14" s="69" t="s">
        <v>146</v>
      </c>
      <c r="N14" s="69" t="s">
        <v>136</v>
      </c>
      <c r="O14" s="98" t="s">
        <v>105</v>
      </c>
      <c r="P14" s="98" t="s">
        <v>103</v>
      </c>
      <c r="Q14" s="98" t="s">
        <v>103</v>
      </c>
      <c r="R14" s="98" t="s">
        <v>94</v>
      </c>
      <c r="S14" s="98">
        <v>2023.06</v>
      </c>
      <c r="T14" s="98" t="s">
        <v>146</v>
      </c>
      <c r="U14" s="98" t="s">
        <v>83</v>
      </c>
      <c r="V14" s="98" t="s">
        <v>103</v>
      </c>
      <c r="W14" s="98" t="s">
        <v>103</v>
      </c>
      <c r="X14" s="115" t="s">
        <v>147</v>
      </c>
      <c r="Y14" s="98" t="s">
        <v>148</v>
      </c>
      <c r="Z14" s="68" t="s">
        <v>58</v>
      </c>
      <c r="AA14" s="101" t="s">
        <v>59</v>
      </c>
      <c r="AB14" s="68" t="s">
        <v>59</v>
      </c>
      <c r="AC14" s="101" t="str">
        <f>IFERROR(VLOOKUP(C14,[1]Sheet1!A:A,1,0),“”)</f>
        <v>王艺</v>
      </c>
      <c r="AD14" s="135"/>
      <c r="AE14" s="136" t="s">
        <v>60</v>
      </c>
      <c r="AF14" s="140" t="s">
        <v>61</v>
      </c>
      <c r="AG14" s="137" t="s">
        <v>62</v>
      </c>
      <c r="AH14" s="88">
        <v>2306110009</v>
      </c>
      <c r="AI14" s="88">
        <v>1</v>
      </c>
      <c r="AJ14" s="173">
        <v>76.9</v>
      </c>
      <c r="AK14" s="174">
        <v>36</v>
      </c>
      <c r="AL14" s="136"/>
      <c r="AM14" s="88" t="s">
        <v>64</v>
      </c>
    </row>
    <row r="15" ht="21.3" hidden="1" customHeight="1" spans="1:39">
      <c r="A15" s="66" t="s">
        <v>43</v>
      </c>
      <c r="B15" s="67" t="s">
        <v>149</v>
      </c>
      <c r="C15" s="6" t="s">
        <v>150</v>
      </c>
      <c r="D15" s="68" t="s">
        <v>45</v>
      </c>
      <c r="E15" s="68">
        <v>1996.03</v>
      </c>
      <c r="F15" s="70" t="s">
        <v>151</v>
      </c>
      <c r="G15" s="71" t="s">
        <v>48</v>
      </c>
      <c r="H15" s="71" t="s">
        <v>49</v>
      </c>
      <c r="I15" s="71" t="s">
        <v>50</v>
      </c>
      <c r="J15" s="71" t="s">
        <v>152</v>
      </c>
      <c r="K15" s="71" t="s">
        <v>153</v>
      </c>
      <c r="L15" s="71"/>
      <c r="M15" s="69" t="s">
        <v>154</v>
      </c>
      <c r="N15" s="69" t="s">
        <v>155</v>
      </c>
      <c r="O15" s="98" t="s">
        <v>105</v>
      </c>
      <c r="P15" s="98"/>
      <c r="Q15" s="98"/>
      <c r="R15" s="98" t="s">
        <v>56</v>
      </c>
      <c r="S15" s="98">
        <v>2022.06</v>
      </c>
      <c r="T15" s="98"/>
      <c r="U15" s="98"/>
      <c r="V15" s="98"/>
      <c r="W15" s="98"/>
      <c r="X15" s="98">
        <v>18744919855</v>
      </c>
      <c r="Y15" s="139" t="s">
        <v>156</v>
      </c>
      <c r="Z15" s="68" t="s">
        <v>58</v>
      </c>
      <c r="AA15" s="101" t="s">
        <v>59</v>
      </c>
      <c r="AB15" s="68" t="s">
        <v>59</v>
      </c>
      <c r="AC15" s="101" t="str">
        <f>IFERROR(VLOOKUP(C15,[1]Sheet1!A:A,1,0),“”)</f>
        <v>文修绪</v>
      </c>
      <c r="AD15" s="135"/>
      <c r="AE15" s="136" t="s">
        <v>60</v>
      </c>
      <c r="AF15" s="140" t="s">
        <v>61</v>
      </c>
      <c r="AG15" s="137" t="s">
        <v>62</v>
      </c>
      <c r="AH15" s="88">
        <v>2306110013</v>
      </c>
      <c r="AI15" s="88">
        <v>1</v>
      </c>
      <c r="AJ15" s="173" t="s">
        <v>63</v>
      </c>
      <c r="AK15" s="174">
        <v>12</v>
      </c>
      <c r="AL15" s="136"/>
      <c r="AM15" s="88" t="s">
        <v>64</v>
      </c>
    </row>
    <row r="16" ht="21.3" customHeight="1" spans="1:39">
      <c r="A16" s="66" t="s">
        <v>86</v>
      </c>
      <c r="B16" s="67" t="s">
        <v>157</v>
      </c>
      <c r="C16" s="6" t="s">
        <v>158</v>
      </c>
      <c r="D16" s="68" t="s">
        <v>45</v>
      </c>
      <c r="E16" s="76">
        <v>1996.1</v>
      </c>
      <c r="F16" s="70" t="s">
        <v>159</v>
      </c>
      <c r="G16" s="71" t="s">
        <v>48</v>
      </c>
      <c r="H16" s="71" t="s">
        <v>49</v>
      </c>
      <c r="I16" s="71" t="s">
        <v>50</v>
      </c>
      <c r="J16" s="71" t="s">
        <v>81</v>
      </c>
      <c r="K16" s="71" t="s">
        <v>160</v>
      </c>
      <c r="L16" s="71">
        <v>2022.12</v>
      </c>
      <c r="M16" s="69" t="s">
        <v>154</v>
      </c>
      <c r="N16" s="69" t="s">
        <v>161</v>
      </c>
      <c r="O16" s="98" t="s">
        <v>105</v>
      </c>
      <c r="P16" s="98"/>
      <c r="Q16" s="98"/>
      <c r="R16" s="98" t="s">
        <v>56</v>
      </c>
      <c r="S16" s="98">
        <v>2022.06</v>
      </c>
      <c r="T16" s="98" t="s">
        <v>162</v>
      </c>
      <c r="U16" s="98" t="s">
        <v>163</v>
      </c>
      <c r="V16" s="98" t="s">
        <v>164</v>
      </c>
      <c r="W16" s="98" t="s">
        <v>165</v>
      </c>
      <c r="X16" s="98">
        <v>18300852490</v>
      </c>
      <c r="Y16" s="139" t="s">
        <v>166</v>
      </c>
      <c r="Z16" s="68" t="s">
        <v>58</v>
      </c>
      <c r="AA16" s="101" t="s">
        <v>59</v>
      </c>
      <c r="AB16" s="68" t="s">
        <v>59</v>
      </c>
      <c r="AC16" s="101" t="str">
        <f>IFERROR(VLOOKUP(C16,[1]Sheet1!A:A,1,0),“”)</f>
        <v>毛春艳</v>
      </c>
      <c r="AD16" s="135"/>
      <c r="AE16" s="136" t="s">
        <v>60</v>
      </c>
      <c r="AF16" s="140" t="s">
        <v>61</v>
      </c>
      <c r="AG16" s="137" t="s">
        <v>62</v>
      </c>
      <c r="AH16" s="88">
        <v>2306110012</v>
      </c>
      <c r="AI16" s="88">
        <v>1</v>
      </c>
      <c r="AJ16" s="173">
        <v>81</v>
      </c>
      <c r="AK16" s="174">
        <v>24</v>
      </c>
      <c r="AL16" s="136"/>
      <c r="AM16" s="175" t="s">
        <v>59</v>
      </c>
    </row>
    <row r="17" ht="21.3" hidden="1" customHeight="1" spans="1:39">
      <c r="A17" s="66" t="s">
        <v>167</v>
      </c>
      <c r="B17" s="66" t="s">
        <v>168</v>
      </c>
      <c r="C17" s="6" t="s">
        <v>169</v>
      </c>
      <c r="D17" s="68" t="s">
        <v>45</v>
      </c>
      <c r="E17" s="68">
        <v>1995.04</v>
      </c>
      <c r="F17" s="70" t="s">
        <v>170</v>
      </c>
      <c r="G17" s="71" t="s">
        <v>48</v>
      </c>
      <c r="H17" s="71" t="s">
        <v>171</v>
      </c>
      <c r="I17" s="71" t="s">
        <v>50</v>
      </c>
      <c r="J17" s="71" t="s">
        <v>144</v>
      </c>
      <c r="K17" s="71" t="s">
        <v>144</v>
      </c>
      <c r="L17" s="71"/>
      <c r="M17" s="69" t="s">
        <v>154</v>
      </c>
      <c r="N17" s="69" t="s">
        <v>161</v>
      </c>
      <c r="O17" s="98" t="s">
        <v>105</v>
      </c>
      <c r="P17" s="98"/>
      <c r="Q17" s="98"/>
      <c r="R17" s="98" t="s">
        <v>94</v>
      </c>
      <c r="S17" s="98">
        <v>2023.07</v>
      </c>
      <c r="T17" s="98"/>
      <c r="U17" s="98" t="s">
        <v>83</v>
      </c>
      <c r="V17" s="98"/>
      <c r="W17" s="98"/>
      <c r="X17" s="98">
        <v>18886060474</v>
      </c>
      <c r="Y17" s="139" t="s">
        <v>172</v>
      </c>
      <c r="Z17" s="68" t="s">
        <v>58</v>
      </c>
      <c r="AA17" s="101" t="s">
        <v>59</v>
      </c>
      <c r="AB17" s="68" t="s">
        <v>59</v>
      </c>
      <c r="AC17" s="101" t="str">
        <f>IFERROR(VLOOKUP(C17,[1]Sheet1!A:A,1,0),“”)</f>
        <v>游漫</v>
      </c>
      <c r="AD17" s="135"/>
      <c r="AE17" s="136" t="s">
        <v>60</v>
      </c>
      <c r="AF17" s="145" t="s">
        <v>61</v>
      </c>
      <c r="AG17" s="179" t="s">
        <v>62</v>
      </c>
      <c r="AH17" s="88">
        <v>2306110014</v>
      </c>
      <c r="AI17" s="88">
        <v>1</v>
      </c>
      <c r="AJ17" s="173">
        <v>79.3</v>
      </c>
      <c r="AK17" s="174">
        <v>11</v>
      </c>
      <c r="AL17" s="136"/>
      <c r="AM17" s="88" t="s">
        <v>64</v>
      </c>
    </row>
    <row r="18" ht="21.3" hidden="1" customHeight="1" spans="1:39">
      <c r="A18" s="66" t="s">
        <v>173</v>
      </c>
      <c r="B18" s="67" t="s">
        <v>174</v>
      </c>
      <c r="C18" s="6" t="s">
        <v>175</v>
      </c>
      <c r="D18" s="68" t="s">
        <v>45</v>
      </c>
      <c r="E18" s="68">
        <v>1997.09</v>
      </c>
      <c r="F18" s="70" t="s">
        <v>176</v>
      </c>
      <c r="G18" s="71" t="s">
        <v>48</v>
      </c>
      <c r="H18" s="71" t="s">
        <v>49</v>
      </c>
      <c r="I18" s="71" t="s">
        <v>50</v>
      </c>
      <c r="J18" s="71" t="s">
        <v>177</v>
      </c>
      <c r="K18" s="71" t="s">
        <v>177</v>
      </c>
      <c r="L18" s="71"/>
      <c r="M18" s="69" t="s">
        <v>178</v>
      </c>
      <c r="N18" s="69" t="s">
        <v>155</v>
      </c>
      <c r="O18" s="101" t="s">
        <v>105</v>
      </c>
      <c r="P18" s="101"/>
      <c r="Q18" s="101"/>
      <c r="R18" s="101" t="s">
        <v>56</v>
      </c>
      <c r="S18" s="101">
        <v>2022.06</v>
      </c>
      <c r="T18" s="101"/>
      <c r="U18" s="101"/>
      <c r="V18" s="101"/>
      <c r="W18" s="101"/>
      <c r="X18" s="101">
        <v>18786587067</v>
      </c>
      <c r="Y18" s="146" t="s">
        <v>179</v>
      </c>
      <c r="Z18" s="68" t="s">
        <v>58</v>
      </c>
      <c r="AA18" s="101" t="s">
        <v>59</v>
      </c>
      <c r="AB18" s="68" t="s">
        <v>59</v>
      </c>
      <c r="AC18" s="101" t="e">
        <f>IFERROR(VLOOKUP(C18,[1]Sheet1!A:A,1,0),“”)</f>
        <v>#NAME?</v>
      </c>
      <c r="AD18" s="147"/>
      <c r="AE18" s="136" t="s">
        <v>60</v>
      </c>
      <c r="AF18" s="145" t="s">
        <v>61</v>
      </c>
      <c r="AG18" s="179" t="s">
        <v>62</v>
      </c>
      <c r="AH18" s="88">
        <v>2306110011</v>
      </c>
      <c r="AI18" s="88">
        <v>1</v>
      </c>
      <c r="AJ18" s="173">
        <v>79.2</v>
      </c>
      <c r="AK18" s="174">
        <v>30</v>
      </c>
      <c r="AL18" s="136"/>
      <c r="AM18" s="88" t="s">
        <v>64</v>
      </c>
    </row>
    <row r="19" s="10" customFormat="1" ht="21.3" hidden="1" customHeight="1" spans="1:39">
      <c r="A19" s="66" t="s">
        <v>180</v>
      </c>
      <c r="B19" s="66" t="s">
        <v>181</v>
      </c>
      <c r="C19" s="6" t="s">
        <v>182</v>
      </c>
      <c r="D19" s="68" t="s">
        <v>45</v>
      </c>
      <c r="E19" s="68">
        <v>1995.12</v>
      </c>
      <c r="F19" s="70" t="s">
        <v>183</v>
      </c>
      <c r="G19" s="71" t="s">
        <v>48</v>
      </c>
      <c r="H19" s="71" t="s">
        <v>49</v>
      </c>
      <c r="I19" s="71" t="s">
        <v>50</v>
      </c>
      <c r="J19" s="71" t="s">
        <v>184</v>
      </c>
      <c r="K19" s="71" t="s">
        <v>185</v>
      </c>
      <c r="L19" s="71"/>
      <c r="M19" s="69" t="s">
        <v>154</v>
      </c>
      <c r="N19" s="69" t="s">
        <v>161</v>
      </c>
      <c r="O19" s="98" t="s">
        <v>105</v>
      </c>
      <c r="P19" s="98"/>
      <c r="Q19" s="98"/>
      <c r="R19" s="98" t="s">
        <v>94</v>
      </c>
      <c r="S19" s="98">
        <v>2023.07</v>
      </c>
      <c r="T19" s="98"/>
      <c r="U19" s="98" t="s">
        <v>83</v>
      </c>
      <c r="V19" s="98"/>
      <c r="W19" s="98"/>
      <c r="X19" s="98">
        <v>18786545826</v>
      </c>
      <c r="Y19" s="139" t="s">
        <v>186</v>
      </c>
      <c r="Z19" s="68" t="s">
        <v>58</v>
      </c>
      <c r="AA19" s="101" t="s">
        <v>59</v>
      </c>
      <c r="AB19" s="68" t="s">
        <v>59</v>
      </c>
      <c r="AC19" s="101" t="str">
        <f>IFERROR(VLOOKUP(C19,[1]Sheet1!A:A,1,0),“”)</f>
        <v>胡海涛</v>
      </c>
      <c r="AD19" s="138" t="s">
        <v>187</v>
      </c>
      <c r="AE19" s="136" t="s">
        <v>60</v>
      </c>
      <c r="AF19" s="140" t="s">
        <v>61</v>
      </c>
      <c r="AG19" s="137" t="s">
        <v>62</v>
      </c>
      <c r="AH19" s="88">
        <v>2306110010</v>
      </c>
      <c r="AI19" s="88">
        <v>1</v>
      </c>
      <c r="AJ19" s="173">
        <v>78.8</v>
      </c>
      <c r="AK19" s="174">
        <v>3</v>
      </c>
      <c r="AL19" s="136"/>
      <c r="AM19" s="88" t="s">
        <v>64</v>
      </c>
    </row>
    <row r="20" s="14" customFormat="1" ht="21.3" hidden="1" customHeight="1" spans="1:39">
      <c r="A20" s="66" t="s">
        <v>188</v>
      </c>
      <c r="B20" s="66" t="s">
        <v>189</v>
      </c>
      <c r="C20" s="6" t="s">
        <v>190</v>
      </c>
      <c r="D20" s="68" t="s">
        <v>45</v>
      </c>
      <c r="E20" s="68">
        <v>1996.06</v>
      </c>
      <c r="F20" s="70" t="s">
        <v>191</v>
      </c>
      <c r="G20" s="71" t="s">
        <v>48</v>
      </c>
      <c r="H20" s="71" t="s">
        <v>192</v>
      </c>
      <c r="I20" s="71" t="s">
        <v>123</v>
      </c>
      <c r="J20" s="71" t="s">
        <v>193</v>
      </c>
      <c r="K20" s="71" t="s">
        <v>194</v>
      </c>
      <c r="L20" s="71"/>
      <c r="M20" s="69" t="s">
        <v>154</v>
      </c>
      <c r="N20" s="69" t="s">
        <v>155</v>
      </c>
      <c r="O20" s="98" t="s">
        <v>105</v>
      </c>
      <c r="P20" s="98"/>
      <c r="Q20" s="98"/>
      <c r="R20" s="98" t="s">
        <v>94</v>
      </c>
      <c r="S20" s="98">
        <v>2023.07</v>
      </c>
      <c r="T20" s="98"/>
      <c r="U20" s="98" t="s">
        <v>83</v>
      </c>
      <c r="V20" s="98"/>
      <c r="W20" s="98"/>
      <c r="X20" s="98">
        <v>18275002143</v>
      </c>
      <c r="Y20" s="139" t="s">
        <v>195</v>
      </c>
      <c r="Z20" s="68" t="s">
        <v>58</v>
      </c>
      <c r="AA20" s="101" t="s">
        <v>59</v>
      </c>
      <c r="AB20" s="68" t="s">
        <v>59</v>
      </c>
      <c r="AC20" s="101" t="e">
        <f>IFERROR(VLOOKUP(C20,[1]Sheet1!A:A,1,0),“”)</f>
        <v>#NAME?</v>
      </c>
      <c r="AD20" s="135"/>
      <c r="AE20" s="136" t="s">
        <v>60</v>
      </c>
      <c r="AF20" s="140" t="s">
        <v>61</v>
      </c>
      <c r="AG20" s="137" t="s">
        <v>62</v>
      </c>
      <c r="AH20" s="88">
        <v>2306110015</v>
      </c>
      <c r="AI20" s="88">
        <v>1</v>
      </c>
      <c r="AJ20" s="180">
        <v>76.4</v>
      </c>
      <c r="AK20" s="78">
        <v>20</v>
      </c>
      <c r="AL20" s="68"/>
      <c r="AM20" s="88" t="s">
        <v>64</v>
      </c>
    </row>
    <row r="21" ht="21.3" customHeight="1" spans="1:39">
      <c r="A21" s="66" t="s">
        <v>196</v>
      </c>
      <c r="B21" s="66" t="s">
        <v>197</v>
      </c>
      <c r="C21" s="6" t="s">
        <v>198</v>
      </c>
      <c r="D21" s="68" t="s">
        <v>99</v>
      </c>
      <c r="E21" s="75">
        <v>1999.03</v>
      </c>
      <c r="F21" s="70" t="s">
        <v>199</v>
      </c>
      <c r="G21" s="71" t="str">
        <f t="shared" ref="G21:G25" si="0">IF((CHOOSE(MOD(SUM((MID(F21,1,1)+MID(F21,11,1))*7+(MID(F21,2,1)+MID(F21,12,1))*9+(MID(F21,3,1)+MID(F21,13,1))*10+(MID(F21,4,1)+MID(F21,14,1))*5+(MID(F21,5,1)+MID(F21,15,1))*8+(MID(F21,6,1)+MID(F21,16,1))*4+(MID(F21,7,1)+MID(F21,17,1))*2+MID(F21,8,1)+MID(F21,9,1)*6+MID(F21,10,1)*3),11)+1,"1","0","X","9","8","7","6","5","4","3","2"))=RIGHT(F21,1),"正确","错误")</f>
        <v>正确</v>
      </c>
      <c r="H21" s="71" t="s">
        <v>49</v>
      </c>
      <c r="I21" s="71" t="s">
        <v>112</v>
      </c>
      <c r="J21" s="71" t="s">
        <v>200</v>
      </c>
      <c r="K21" s="71" t="s">
        <v>201</v>
      </c>
      <c r="L21" s="71" t="s">
        <v>103</v>
      </c>
      <c r="M21" s="69" t="s">
        <v>202</v>
      </c>
      <c r="N21" s="69" t="s">
        <v>203</v>
      </c>
      <c r="O21" s="101" t="s">
        <v>204</v>
      </c>
      <c r="P21" s="101" t="s">
        <v>103</v>
      </c>
      <c r="Q21" s="101" t="s">
        <v>103</v>
      </c>
      <c r="R21" s="101" t="s">
        <v>94</v>
      </c>
      <c r="S21" s="101">
        <v>2023.03</v>
      </c>
      <c r="T21" s="101" t="s">
        <v>205</v>
      </c>
      <c r="U21" s="101" t="s">
        <v>83</v>
      </c>
      <c r="V21" s="101" t="s">
        <v>103</v>
      </c>
      <c r="W21" s="101" t="s">
        <v>103</v>
      </c>
      <c r="X21" s="101">
        <v>17721347664</v>
      </c>
      <c r="Y21" s="148" t="s">
        <v>206</v>
      </c>
      <c r="Z21" s="68" t="s">
        <v>58</v>
      </c>
      <c r="AA21" s="101" t="s">
        <v>59</v>
      </c>
      <c r="AB21" s="68" t="s">
        <v>59</v>
      </c>
      <c r="AC21" s="101" t="e">
        <f>IFERROR(VLOOKUP(C21,[1]Sheet1!A:A,1,0),“”)</f>
        <v>#NAME?</v>
      </c>
      <c r="AD21" s="149"/>
      <c r="AE21" s="136" t="s">
        <v>60</v>
      </c>
      <c r="AF21" s="140" t="s">
        <v>61</v>
      </c>
      <c r="AG21" s="137" t="s">
        <v>62</v>
      </c>
      <c r="AH21" s="88">
        <v>2306110017</v>
      </c>
      <c r="AI21" s="88">
        <v>1</v>
      </c>
      <c r="AJ21" s="173">
        <v>82.7</v>
      </c>
      <c r="AK21" s="174">
        <v>9</v>
      </c>
      <c r="AL21" s="136"/>
      <c r="AM21" s="175" t="s">
        <v>59</v>
      </c>
    </row>
    <row r="22" ht="21.3" hidden="1" customHeight="1" spans="1:39">
      <c r="A22" s="66" t="s">
        <v>207</v>
      </c>
      <c r="B22" s="67" t="s">
        <v>208</v>
      </c>
      <c r="C22" s="6" t="s">
        <v>209</v>
      </c>
      <c r="D22" s="68" t="s">
        <v>99</v>
      </c>
      <c r="E22" s="75">
        <v>1997.1</v>
      </c>
      <c r="F22" s="70" t="s">
        <v>210</v>
      </c>
      <c r="G22" s="71" t="str">
        <f t="shared" si="0"/>
        <v>正确</v>
      </c>
      <c r="H22" s="71" t="s">
        <v>49</v>
      </c>
      <c r="I22" s="71" t="s">
        <v>50</v>
      </c>
      <c r="J22" s="71" t="s">
        <v>211</v>
      </c>
      <c r="K22" s="71" t="s">
        <v>212</v>
      </c>
      <c r="L22" s="71" t="s">
        <v>103</v>
      </c>
      <c r="M22" s="69" t="s">
        <v>213</v>
      </c>
      <c r="N22" s="69" t="s">
        <v>203</v>
      </c>
      <c r="O22" s="101" t="s">
        <v>204</v>
      </c>
      <c r="P22" s="101" t="s">
        <v>103</v>
      </c>
      <c r="Q22" s="101" t="s">
        <v>103</v>
      </c>
      <c r="R22" s="101" t="s">
        <v>94</v>
      </c>
      <c r="S22" s="101">
        <v>2023.06</v>
      </c>
      <c r="T22" s="101" t="s">
        <v>214</v>
      </c>
      <c r="U22" s="101" t="s">
        <v>83</v>
      </c>
      <c r="V22" s="101" t="s">
        <v>103</v>
      </c>
      <c r="W22" s="101" t="s">
        <v>103</v>
      </c>
      <c r="X22" s="101">
        <v>15797905838</v>
      </c>
      <c r="Y22" s="146" t="s">
        <v>215</v>
      </c>
      <c r="Z22" s="68" t="s">
        <v>58</v>
      </c>
      <c r="AA22" s="101" t="s">
        <v>59</v>
      </c>
      <c r="AB22" s="68" t="s">
        <v>59</v>
      </c>
      <c r="AC22" s="101" t="str">
        <f>IFERROR(VLOOKUP(C22,[1]Sheet1!A:A,1,0),“”)</f>
        <v>刘乐</v>
      </c>
      <c r="AD22" s="147"/>
      <c r="AE22" s="136" t="s">
        <v>60</v>
      </c>
      <c r="AF22" s="140" t="s">
        <v>61</v>
      </c>
      <c r="AG22" s="137" t="s">
        <v>62</v>
      </c>
      <c r="AH22" s="88">
        <v>2306110016</v>
      </c>
      <c r="AI22" s="88">
        <v>1</v>
      </c>
      <c r="AJ22" s="173">
        <v>77.3</v>
      </c>
      <c r="AK22" s="174">
        <v>29</v>
      </c>
      <c r="AL22" s="136"/>
      <c r="AM22" s="88" t="s">
        <v>64</v>
      </c>
    </row>
    <row r="23" ht="21.3" customHeight="1" spans="1:39">
      <c r="A23" s="66" t="s">
        <v>216</v>
      </c>
      <c r="B23" s="66" t="s">
        <v>217</v>
      </c>
      <c r="C23" s="6" t="s">
        <v>218</v>
      </c>
      <c r="D23" s="68" t="s">
        <v>45</v>
      </c>
      <c r="E23" s="75">
        <v>1997.06</v>
      </c>
      <c r="F23" s="70" t="s">
        <v>219</v>
      </c>
      <c r="G23" s="71" t="str">
        <f t="shared" si="0"/>
        <v>正确</v>
      </c>
      <c r="H23" s="71" t="s">
        <v>49</v>
      </c>
      <c r="I23" s="71" t="s">
        <v>50</v>
      </c>
      <c r="J23" s="71" t="s">
        <v>220</v>
      </c>
      <c r="K23" s="71" t="s">
        <v>221</v>
      </c>
      <c r="L23" s="71">
        <v>2022.07</v>
      </c>
      <c r="M23" s="69" t="s">
        <v>222</v>
      </c>
      <c r="N23" s="69" t="s">
        <v>223</v>
      </c>
      <c r="O23" s="102" t="s">
        <v>204</v>
      </c>
      <c r="P23" s="102" t="s">
        <v>103</v>
      </c>
      <c r="Q23" s="102" t="s">
        <v>103</v>
      </c>
      <c r="R23" s="102" t="s">
        <v>94</v>
      </c>
      <c r="S23" s="102">
        <v>2022.04</v>
      </c>
      <c r="T23" s="102" t="s">
        <v>224</v>
      </c>
      <c r="U23" s="102" t="s">
        <v>225</v>
      </c>
      <c r="V23" s="102" t="s">
        <v>226</v>
      </c>
      <c r="W23" s="102" t="s">
        <v>227</v>
      </c>
      <c r="X23" s="117">
        <v>18183404331</v>
      </c>
      <c r="Y23" s="150" t="s">
        <v>228</v>
      </c>
      <c r="Z23" s="68" t="s">
        <v>58</v>
      </c>
      <c r="AA23" s="101" t="s">
        <v>59</v>
      </c>
      <c r="AB23" s="68" t="s">
        <v>59</v>
      </c>
      <c r="AC23" s="101" t="str">
        <f>IFERROR(VLOOKUP(C23,[1]Sheet1!A:A,1,0),“”)</f>
        <v>王元欢</v>
      </c>
      <c r="AD23" s="135"/>
      <c r="AE23" s="136" t="s">
        <v>60</v>
      </c>
      <c r="AF23" s="140" t="s">
        <v>61</v>
      </c>
      <c r="AG23" s="137" t="s">
        <v>62</v>
      </c>
      <c r="AH23" s="88">
        <v>2306110020</v>
      </c>
      <c r="AI23" s="88">
        <v>1</v>
      </c>
      <c r="AJ23" s="173">
        <v>81.4</v>
      </c>
      <c r="AK23" s="174">
        <v>16</v>
      </c>
      <c r="AL23" s="136"/>
      <c r="AM23" s="175" t="s">
        <v>59</v>
      </c>
    </row>
    <row r="24" ht="21.3" customHeight="1" spans="1:39">
      <c r="A24" s="66" t="s">
        <v>76</v>
      </c>
      <c r="B24" s="67" t="s">
        <v>229</v>
      </c>
      <c r="C24" s="6" t="s">
        <v>230</v>
      </c>
      <c r="D24" s="68" t="s">
        <v>99</v>
      </c>
      <c r="E24" s="75">
        <v>1995.09</v>
      </c>
      <c r="F24" s="70" t="s">
        <v>231</v>
      </c>
      <c r="G24" s="71" t="str">
        <f t="shared" si="0"/>
        <v>正确</v>
      </c>
      <c r="H24" s="71" t="s">
        <v>49</v>
      </c>
      <c r="I24" s="71" t="s">
        <v>123</v>
      </c>
      <c r="J24" s="71" t="s">
        <v>232</v>
      </c>
      <c r="K24" s="71" t="s">
        <v>233</v>
      </c>
      <c r="L24" s="71">
        <v>2022.07</v>
      </c>
      <c r="M24" s="69" t="s">
        <v>234</v>
      </c>
      <c r="N24" s="69" t="s">
        <v>223</v>
      </c>
      <c r="O24" s="101" t="s">
        <v>204</v>
      </c>
      <c r="P24" s="101" t="s">
        <v>103</v>
      </c>
      <c r="Q24" s="101" t="s">
        <v>103</v>
      </c>
      <c r="R24" s="101" t="s">
        <v>56</v>
      </c>
      <c r="S24" s="101">
        <v>2022.06</v>
      </c>
      <c r="T24" s="101" t="s">
        <v>235</v>
      </c>
      <c r="U24" s="101" t="s">
        <v>236</v>
      </c>
      <c r="V24" s="101" t="s">
        <v>237</v>
      </c>
      <c r="W24" s="101" t="s">
        <v>238</v>
      </c>
      <c r="X24" s="101">
        <v>18508509200</v>
      </c>
      <c r="Y24" s="151" t="s">
        <v>239</v>
      </c>
      <c r="Z24" s="68" t="s">
        <v>58</v>
      </c>
      <c r="AA24" s="101" t="s">
        <v>59</v>
      </c>
      <c r="AB24" s="68" t="s">
        <v>59</v>
      </c>
      <c r="AC24" s="101" t="str">
        <f>IFERROR(VLOOKUP(C24,[1]Sheet1!A:A,1,0),“”)</f>
        <v>潘煜</v>
      </c>
      <c r="AD24" s="147"/>
      <c r="AE24" s="136" t="s">
        <v>60</v>
      </c>
      <c r="AF24" s="145" t="s">
        <v>61</v>
      </c>
      <c r="AG24" s="179" t="s">
        <v>62</v>
      </c>
      <c r="AH24" s="88">
        <v>2306110019</v>
      </c>
      <c r="AI24" s="88">
        <v>1</v>
      </c>
      <c r="AJ24" s="173">
        <v>78.5</v>
      </c>
      <c r="AK24" s="174">
        <v>18</v>
      </c>
      <c r="AL24" s="136"/>
      <c r="AM24" s="175" t="s">
        <v>59</v>
      </c>
    </row>
    <row r="25" ht="21.3" hidden="1" customHeight="1" spans="1:39">
      <c r="A25" s="66" t="s">
        <v>240</v>
      </c>
      <c r="B25" s="67" t="s">
        <v>241</v>
      </c>
      <c r="C25" s="6" t="s">
        <v>242</v>
      </c>
      <c r="D25" s="68" t="s">
        <v>99</v>
      </c>
      <c r="E25" s="68">
        <v>1996.03</v>
      </c>
      <c r="F25" s="70" t="s">
        <v>243</v>
      </c>
      <c r="G25" s="71" t="str">
        <f t="shared" si="0"/>
        <v>正确</v>
      </c>
      <c r="H25" s="71" t="s">
        <v>244</v>
      </c>
      <c r="I25" s="71" t="s">
        <v>123</v>
      </c>
      <c r="J25" s="71" t="s">
        <v>70</v>
      </c>
      <c r="K25" s="71" t="s">
        <v>102</v>
      </c>
      <c r="L25" s="71">
        <v>2022.02</v>
      </c>
      <c r="M25" s="69" t="s">
        <v>245</v>
      </c>
      <c r="N25" s="69" t="s">
        <v>223</v>
      </c>
      <c r="O25" s="101" t="s">
        <v>204</v>
      </c>
      <c r="P25" s="101" t="s">
        <v>103</v>
      </c>
      <c r="Q25" s="101" t="s">
        <v>103</v>
      </c>
      <c r="R25" s="101" t="s">
        <v>56</v>
      </c>
      <c r="S25" s="101">
        <v>2020.07</v>
      </c>
      <c r="T25" s="101" t="s">
        <v>246</v>
      </c>
      <c r="U25" s="101" t="s">
        <v>236</v>
      </c>
      <c r="V25" s="101" t="s">
        <v>247</v>
      </c>
      <c r="W25" s="101" t="s">
        <v>238</v>
      </c>
      <c r="X25" s="101">
        <v>18390916009</v>
      </c>
      <c r="Y25" s="146" t="s">
        <v>248</v>
      </c>
      <c r="Z25" s="68" t="s">
        <v>58</v>
      </c>
      <c r="AA25" s="101" t="s">
        <v>59</v>
      </c>
      <c r="AB25" s="68" t="s">
        <v>59</v>
      </c>
      <c r="AC25" s="101" t="e">
        <f>IFERROR(VLOOKUP(C25,[1]Sheet1!A:A,1,0),“”)</f>
        <v>#NAME?</v>
      </c>
      <c r="AD25" s="147"/>
      <c r="AE25" s="136" t="s">
        <v>60</v>
      </c>
      <c r="AF25" s="140" t="s">
        <v>61</v>
      </c>
      <c r="AG25" s="137" t="s">
        <v>62</v>
      </c>
      <c r="AH25" s="88">
        <v>2306110018</v>
      </c>
      <c r="AI25" s="88">
        <v>1</v>
      </c>
      <c r="AJ25" s="173">
        <v>76.8</v>
      </c>
      <c r="AK25" s="174">
        <v>33</v>
      </c>
      <c r="AL25" s="136"/>
      <c r="AM25" s="88" t="s">
        <v>64</v>
      </c>
    </row>
    <row r="26" ht="21.3" customHeight="1" spans="1:39">
      <c r="A26" s="66" t="s">
        <v>249</v>
      </c>
      <c r="B26" s="66" t="s">
        <v>250</v>
      </c>
      <c r="C26" s="6" t="s">
        <v>251</v>
      </c>
      <c r="D26" s="68" t="s">
        <v>99</v>
      </c>
      <c r="E26" s="68">
        <v>1996.03</v>
      </c>
      <c r="F26" s="70" t="s">
        <v>252</v>
      </c>
      <c r="G26" s="71" t="s">
        <v>48</v>
      </c>
      <c r="H26" s="71" t="s">
        <v>49</v>
      </c>
      <c r="I26" s="71" t="s">
        <v>50</v>
      </c>
      <c r="J26" s="71" t="s">
        <v>211</v>
      </c>
      <c r="K26" s="71" t="s">
        <v>253</v>
      </c>
      <c r="L26" s="71" t="s">
        <v>103</v>
      </c>
      <c r="M26" s="69" t="s">
        <v>254</v>
      </c>
      <c r="N26" s="69" t="s">
        <v>255</v>
      </c>
      <c r="O26" s="98" t="s">
        <v>256</v>
      </c>
      <c r="P26" s="98" t="s">
        <v>103</v>
      </c>
      <c r="Q26" s="98" t="s">
        <v>103</v>
      </c>
      <c r="R26" s="98" t="s">
        <v>56</v>
      </c>
      <c r="S26" s="98">
        <v>2022.06</v>
      </c>
      <c r="T26" s="98" t="s">
        <v>103</v>
      </c>
      <c r="U26" s="98" t="s">
        <v>83</v>
      </c>
      <c r="V26" s="98" t="s">
        <v>103</v>
      </c>
      <c r="W26" s="98" t="s">
        <v>103</v>
      </c>
      <c r="X26" s="115">
        <v>18428322284</v>
      </c>
      <c r="Y26" s="152" t="s">
        <v>257</v>
      </c>
      <c r="Z26" s="68" t="s">
        <v>58</v>
      </c>
      <c r="AA26" s="101" t="s">
        <v>59</v>
      </c>
      <c r="AB26" s="68" t="s">
        <v>59</v>
      </c>
      <c r="AC26" s="101" t="str">
        <f>IFERROR(VLOOKUP(C26,[1]Sheet1!A:A,1,0),“”)</f>
        <v>邹江海</v>
      </c>
      <c r="AD26" s="135"/>
      <c r="AE26" s="136" t="s">
        <v>60</v>
      </c>
      <c r="AF26" s="140" t="s">
        <v>61</v>
      </c>
      <c r="AG26" s="137" t="s">
        <v>62</v>
      </c>
      <c r="AH26" s="88">
        <v>2306110021</v>
      </c>
      <c r="AI26" s="88">
        <v>1</v>
      </c>
      <c r="AJ26" s="173">
        <v>78.8</v>
      </c>
      <c r="AK26" s="174">
        <v>35</v>
      </c>
      <c r="AL26" s="136"/>
      <c r="AM26" s="175" t="s">
        <v>59</v>
      </c>
    </row>
    <row r="27" ht="21.3" hidden="1" customHeight="1" spans="1:249">
      <c r="A27" s="66" t="s">
        <v>258</v>
      </c>
      <c r="B27" s="66" t="s">
        <v>259</v>
      </c>
      <c r="C27" s="6" t="s">
        <v>260</v>
      </c>
      <c r="D27" s="68" t="s">
        <v>99</v>
      </c>
      <c r="E27" s="68">
        <v>1995.08</v>
      </c>
      <c r="F27" s="70" t="s">
        <v>261</v>
      </c>
      <c r="G27" s="71" t="str">
        <f t="shared" ref="G27:G38" si="1">IF((CHOOSE(MOD(SUM((MID(F27,1,1)+MID(F27,11,1))*7+(MID(F27,2,1)+MID(F27,12,1))*9+(MID(F27,3,1)+MID(F27,13,1))*10+(MID(F27,4,1)+MID(F27,14,1))*5+(MID(F27,5,1)+MID(F27,15,1))*8+(MID(F27,6,1)+MID(F27,16,1))*4+(MID(F27,7,1)+MID(F27,17,1))*2+MID(F27,8,1)+MID(F27,9,1)*6+MID(F27,10,1)*3),11)+1,"1","0","X","9","8","7","6","5","4","3","2"))=RIGHT(F27,1),"正确","错误")</f>
        <v>正确</v>
      </c>
      <c r="H27" s="71" t="s">
        <v>262</v>
      </c>
      <c r="I27" s="71" t="s">
        <v>112</v>
      </c>
      <c r="J27" s="71" t="s">
        <v>184</v>
      </c>
      <c r="K27" s="71" t="s">
        <v>184</v>
      </c>
      <c r="L27" s="71" t="s">
        <v>103</v>
      </c>
      <c r="M27" s="69" t="s">
        <v>263</v>
      </c>
      <c r="N27" s="69" t="s">
        <v>264</v>
      </c>
      <c r="O27" s="101" t="s">
        <v>105</v>
      </c>
      <c r="P27" s="101" t="s">
        <v>103</v>
      </c>
      <c r="Q27" s="101" t="s">
        <v>103</v>
      </c>
      <c r="R27" s="101" t="s">
        <v>265</v>
      </c>
      <c r="S27" s="101" t="s">
        <v>266</v>
      </c>
      <c r="T27" s="101" t="s">
        <v>263</v>
      </c>
      <c r="U27" s="101" t="s">
        <v>83</v>
      </c>
      <c r="V27" s="101" t="s">
        <v>103</v>
      </c>
      <c r="W27" s="101" t="s">
        <v>103</v>
      </c>
      <c r="X27" s="118" t="s">
        <v>267</v>
      </c>
      <c r="Y27" s="153" t="s">
        <v>268</v>
      </c>
      <c r="Z27" s="68" t="s">
        <v>58</v>
      </c>
      <c r="AA27" s="101" t="s">
        <v>59</v>
      </c>
      <c r="AB27" s="68" t="s">
        <v>59</v>
      </c>
      <c r="AC27" s="101" t="e">
        <f>IFERROR(VLOOKUP(C27,[1]Sheet1!A:A,1,0),“”)</f>
        <v>#NAME?</v>
      </c>
      <c r="AD27" s="135"/>
      <c r="AE27" s="136" t="s">
        <v>60</v>
      </c>
      <c r="AF27" s="145" t="s">
        <v>61</v>
      </c>
      <c r="AG27" s="179" t="s">
        <v>62</v>
      </c>
      <c r="AH27" s="88">
        <v>2306110024</v>
      </c>
      <c r="AI27" s="88">
        <v>1</v>
      </c>
      <c r="AJ27" s="173" t="s">
        <v>63</v>
      </c>
      <c r="AK27" s="78">
        <v>14</v>
      </c>
      <c r="AL27" s="181"/>
      <c r="AM27" s="88" t="s">
        <v>64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</row>
    <row r="28" ht="21.3" customHeight="1" spans="1:39">
      <c r="A28" s="66" t="s">
        <v>269</v>
      </c>
      <c r="B28" s="67" t="s">
        <v>270</v>
      </c>
      <c r="C28" s="6" t="s">
        <v>271</v>
      </c>
      <c r="D28" s="68" t="s">
        <v>99</v>
      </c>
      <c r="E28" s="68" t="s">
        <v>272</v>
      </c>
      <c r="F28" s="70" t="s">
        <v>273</v>
      </c>
      <c r="G28" s="71" t="str">
        <f t="shared" si="1"/>
        <v>正确</v>
      </c>
      <c r="H28" s="71" t="s">
        <v>49</v>
      </c>
      <c r="I28" s="71" t="s">
        <v>50</v>
      </c>
      <c r="J28" s="71" t="s">
        <v>81</v>
      </c>
      <c r="K28" s="71" t="s">
        <v>81</v>
      </c>
      <c r="L28" s="71" t="s">
        <v>103</v>
      </c>
      <c r="M28" s="69" t="s">
        <v>274</v>
      </c>
      <c r="N28" s="69" t="s">
        <v>275</v>
      </c>
      <c r="O28" s="101" t="s">
        <v>105</v>
      </c>
      <c r="P28" s="101" t="s">
        <v>103</v>
      </c>
      <c r="Q28" s="101" t="s">
        <v>103</v>
      </c>
      <c r="R28" s="101" t="s">
        <v>265</v>
      </c>
      <c r="S28" s="101">
        <v>2023.07</v>
      </c>
      <c r="T28" s="101" t="s">
        <v>276</v>
      </c>
      <c r="U28" s="101" t="s">
        <v>83</v>
      </c>
      <c r="V28" s="101" t="s">
        <v>103</v>
      </c>
      <c r="W28" s="101" t="s">
        <v>103</v>
      </c>
      <c r="X28" s="101">
        <v>15284603402</v>
      </c>
      <c r="Y28" s="154" t="s">
        <v>277</v>
      </c>
      <c r="Z28" s="68" t="s">
        <v>58</v>
      </c>
      <c r="AA28" s="101" t="s">
        <v>59</v>
      </c>
      <c r="AB28" s="68" t="s">
        <v>59</v>
      </c>
      <c r="AC28" s="101" t="str">
        <f>IFERROR(VLOOKUP(C28,[1]Sheet1!A:A,1,0),“”)</f>
        <v>朱加朝</v>
      </c>
      <c r="AD28" s="147"/>
      <c r="AE28" s="136" t="s">
        <v>60</v>
      </c>
      <c r="AF28" s="140" t="s">
        <v>61</v>
      </c>
      <c r="AG28" s="137" t="s">
        <v>62</v>
      </c>
      <c r="AH28" s="88">
        <v>2306110023</v>
      </c>
      <c r="AI28" s="88">
        <v>1</v>
      </c>
      <c r="AJ28" s="173">
        <v>80.3</v>
      </c>
      <c r="AK28" s="174">
        <v>37</v>
      </c>
      <c r="AL28" s="136"/>
      <c r="AM28" s="175" t="s">
        <v>59</v>
      </c>
    </row>
    <row r="29" s="15" customFormat="1" ht="21.3" hidden="1" customHeight="1" spans="1:249">
      <c r="A29" s="66" t="s">
        <v>66</v>
      </c>
      <c r="B29" s="66" t="s">
        <v>278</v>
      </c>
      <c r="C29" s="6" t="s">
        <v>279</v>
      </c>
      <c r="D29" s="68" t="s">
        <v>45</v>
      </c>
      <c r="E29" s="68">
        <v>1998.08</v>
      </c>
      <c r="F29" s="70" t="s">
        <v>280</v>
      </c>
      <c r="G29" s="71" t="str">
        <f t="shared" si="1"/>
        <v>正确</v>
      </c>
      <c r="H29" s="71" t="s">
        <v>262</v>
      </c>
      <c r="I29" s="71" t="s">
        <v>123</v>
      </c>
      <c r="J29" s="71" t="s">
        <v>281</v>
      </c>
      <c r="K29" s="71" t="s">
        <v>281</v>
      </c>
      <c r="L29" s="71" t="s">
        <v>103</v>
      </c>
      <c r="M29" s="69" t="s">
        <v>282</v>
      </c>
      <c r="N29" s="69" t="s">
        <v>264</v>
      </c>
      <c r="O29" s="101" t="s">
        <v>105</v>
      </c>
      <c r="P29" s="101" t="s">
        <v>103</v>
      </c>
      <c r="Q29" s="101" t="s">
        <v>103</v>
      </c>
      <c r="R29" s="101" t="s">
        <v>94</v>
      </c>
      <c r="S29" s="101">
        <v>2023.07</v>
      </c>
      <c r="T29" s="101" t="s">
        <v>282</v>
      </c>
      <c r="U29" s="101" t="s">
        <v>83</v>
      </c>
      <c r="V29" s="101" t="s">
        <v>103</v>
      </c>
      <c r="W29" s="101" t="s">
        <v>103</v>
      </c>
      <c r="X29" s="101">
        <v>18385705078</v>
      </c>
      <c r="Y29" s="154" t="s">
        <v>283</v>
      </c>
      <c r="Z29" s="68" t="s">
        <v>58</v>
      </c>
      <c r="AA29" s="101" t="s">
        <v>59</v>
      </c>
      <c r="AB29" s="68" t="s">
        <v>59</v>
      </c>
      <c r="AC29" s="101" t="str">
        <f>IFERROR(VLOOKUP(C29,[1]Sheet1!A:A,1,0),“”)</f>
        <v>刘兴艳</v>
      </c>
      <c r="AD29" s="135"/>
      <c r="AE29" s="136" t="s">
        <v>60</v>
      </c>
      <c r="AF29" s="140" t="s">
        <v>61</v>
      </c>
      <c r="AG29" s="137" t="s">
        <v>62</v>
      </c>
      <c r="AH29" s="88">
        <v>2306110022</v>
      </c>
      <c r="AI29" s="88">
        <v>1</v>
      </c>
      <c r="AJ29" s="173">
        <v>78.8</v>
      </c>
      <c r="AK29" s="174">
        <v>31</v>
      </c>
      <c r="AL29" s="136"/>
      <c r="AM29" s="88" t="s">
        <v>64</v>
      </c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</row>
    <row r="30" s="16" customFormat="1" ht="21.3" customHeight="1" spans="1:249">
      <c r="A30" s="66" t="s">
        <v>284</v>
      </c>
      <c r="B30" s="66" t="s">
        <v>285</v>
      </c>
      <c r="C30" s="6" t="s">
        <v>286</v>
      </c>
      <c r="D30" s="68" t="s">
        <v>99</v>
      </c>
      <c r="E30" s="68">
        <v>1996.06</v>
      </c>
      <c r="F30" s="70" t="s">
        <v>287</v>
      </c>
      <c r="G30" s="71" t="str">
        <f t="shared" si="1"/>
        <v>正确</v>
      </c>
      <c r="H30" s="71" t="s">
        <v>49</v>
      </c>
      <c r="I30" s="71" t="s">
        <v>123</v>
      </c>
      <c r="J30" s="71" t="s">
        <v>288</v>
      </c>
      <c r="K30" s="71" t="s">
        <v>289</v>
      </c>
      <c r="L30" s="71" t="s">
        <v>103</v>
      </c>
      <c r="M30" s="69" t="s">
        <v>290</v>
      </c>
      <c r="N30" s="69" t="s">
        <v>291</v>
      </c>
      <c r="O30" s="101" t="s">
        <v>105</v>
      </c>
      <c r="P30" s="101" t="s">
        <v>103</v>
      </c>
      <c r="Q30" s="101" t="s">
        <v>103</v>
      </c>
      <c r="R30" s="101" t="s">
        <v>265</v>
      </c>
      <c r="S30" s="101">
        <v>2023.07</v>
      </c>
      <c r="T30" s="101" t="s">
        <v>292</v>
      </c>
      <c r="U30" s="101" t="s">
        <v>83</v>
      </c>
      <c r="V30" s="101" t="s">
        <v>103</v>
      </c>
      <c r="W30" s="101" t="s">
        <v>103</v>
      </c>
      <c r="X30" s="101">
        <v>15117502765</v>
      </c>
      <c r="Y30" s="154" t="s">
        <v>293</v>
      </c>
      <c r="Z30" s="68" t="s">
        <v>58</v>
      </c>
      <c r="AA30" s="101" t="s">
        <v>59</v>
      </c>
      <c r="AB30" s="68" t="s">
        <v>59</v>
      </c>
      <c r="AC30" s="101" t="e">
        <f>IFERROR(VLOOKUP(C30,[1]Sheet1!A:A,1,0),“”)</f>
        <v>#NAME?</v>
      </c>
      <c r="AD30" s="147"/>
      <c r="AE30" s="136" t="s">
        <v>60</v>
      </c>
      <c r="AF30" s="140" t="s">
        <v>61</v>
      </c>
      <c r="AG30" s="137" t="s">
        <v>62</v>
      </c>
      <c r="AH30" s="88">
        <v>2306110026</v>
      </c>
      <c r="AI30" s="88">
        <v>1</v>
      </c>
      <c r="AJ30" s="173">
        <v>76.2</v>
      </c>
      <c r="AK30" s="174">
        <v>15</v>
      </c>
      <c r="AL30" s="136"/>
      <c r="AM30" s="175" t="s">
        <v>59</v>
      </c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</row>
    <row r="31" ht="21.3" hidden="1" customHeight="1" spans="1:249">
      <c r="A31" s="66" t="s">
        <v>294</v>
      </c>
      <c r="B31" s="66" t="s">
        <v>295</v>
      </c>
      <c r="C31" s="6" t="s">
        <v>296</v>
      </c>
      <c r="D31" s="68" t="s">
        <v>45</v>
      </c>
      <c r="E31" s="68" t="s">
        <v>297</v>
      </c>
      <c r="F31" s="70" t="s">
        <v>298</v>
      </c>
      <c r="G31" s="71" t="str">
        <f t="shared" si="1"/>
        <v>正确</v>
      </c>
      <c r="H31" s="71" t="s">
        <v>49</v>
      </c>
      <c r="I31" s="71" t="s">
        <v>123</v>
      </c>
      <c r="J31" s="71" t="s">
        <v>177</v>
      </c>
      <c r="K31" s="71" t="s">
        <v>177</v>
      </c>
      <c r="L31" s="71" t="s">
        <v>103</v>
      </c>
      <c r="M31" s="69" t="s">
        <v>154</v>
      </c>
      <c r="N31" s="69" t="s">
        <v>291</v>
      </c>
      <c r="O31" s="101" t="s">
        <v>105</v>
      </c>
      <c r="P31" s="101" t="s">
        <v>103</v>
      </c>
      <c r="Q31" s="101" t="s">
        <v>103</v>
      </c>
      <c r="R31" s="101" t="s">
        <v>94</v>
      </c>
      <c r="S31" s="101">
        <v>2023.6</v>
      </c>
      <c r="T31" s="101" t="s">
        <v>154</v>
      </c>
      <c r="U31" s="101" t="s">
        <v>83</v>
      </c>
      <c r="V31" s="101" t="s">
        <v>103</v>
      </c>
      <c r="W31" s="101" t="s">
        <v>103</v>
      </c>
      <c r="X31" s="101">
        <v>19108507307</v>
      </c>
      <c r="Y31" s="154" t="s">
        <v>299</v>
      </c>
      <c r="Z31" s="68" t="s">
        <v>58</v>
      </c>
      <c r="AA31" s="101" t="s">
        <v>59</v>
      </c>
      <c r="AB31" s="68" t="s">
        <v>59</v>
      </c>
      <c r="AC31" s="101" t="str">
        <f>IFERROR(VLOOKUP(C31,[1]Sheet1!A:A,1,0),“”)</f>
        <v>金祖敏</v>
      </c>
      <c r="AD31" s="147"/>
      <c r="AE31" s="136" t="s">
        <v>60</v>
      </c>
      <c r="AF31" s="140" t="s">
        <v>61</v>
      </c>
      <c r="AG31" s="137" t="s">
        <v>62</v>
      </c>
      <c r="AH31" s="88">
        <v>2306110025</v>
      </c>
      <c r="AI31" s="88">
        <v>1</v>
      </c>
      <c r="AJ31" s="180">
        <v>75.8</v>
      </c>
      <c r="AK31" s="78">
        <v>34</v>
      </c>
      <c r="AL31" s="181"/>
      <c r="AM31" s="88" t="s">
        <v>64</v>
      </c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</row>
    <row r="32" ht="21.3" hidden="1" customHeight="1" spans="1:39">
      <c r="A32" s="66" t="s">
        <v>300</v>
      </c>
      <c r="B32" s="66" t="s">
        <v>301</v>
      </c>
      <c r="C32" s="77" t="s">
        <v>302</v>
      </c>
      <c r="D32" s="78" t="s">
        <v>45</v>
      </c>
      <c r="E32" s="78" t="s">
        <v>303</v>
      </c>
      <c r="F32" s="78" t="s">
        <v>304</v>
      </c>
      <c r="G32" s="71" t="str">
        <f t="shared" si="1"/>
        <v>正确</v>
      </c>
      <c r="H32" s="71" t="s">
        <v>49</v>
      </c>
      <c r="I32" s="71" t="s">
        <v>112</v>
      </c>
      <c r="J32" s="71" t="s">
        <v>133</v>
      </c>
      <c r="K32" s="71" t="s">
        <v>133</v>
      </c>
      <c r="L32" s="71" t="s">
        <v>103</v>
      </c>
      <c r="M32" s="71" t="s">
        <v>305</v>
      </c>
      <c r="N32" s="69" t="s">
        <v>306</v>
      </c>
      <c r="O32" s="103" t="s">
        <v>105</v>
      </c>
      <c r="P32" s="103" t="s">
        <v>103</v>
      </c>
      <c r="Q32" s="103" t="s">
        <v>103</v>
      </c>
      <c r="R32" s="103" t="s">
        <v>94</v>
      </c>
      <c r="S32" s="103" t="s">
        <v>307</v>
      </c>
      <c r="T32" s="103" t="s">
        <v>305</v>
      </c>
      <c r="U32" s="103" t="s">
        <v>83</v>
      </c>
      <c r="V32" s="103" t="s">
        <v>103</v>
      </c>
      <c r="W32" s="103" t="s">
        <v>103</v>
      </c>
      <c r="X32" s="103">
        <v>15640209730</v>
      </c>
      <c r="Y32" s="103" t="s">
        <v>308</v>
      </c>
      <c r="Z32" s="78" t="s">
        <v>58</v>
      </c>
      <c r="AA32" s="101" t="s">
        <v>59</v>
      </c>
      <c r="AB32" s="68" t="s">
        <v>59</v>
      </c>
      <c r="AC32" s="101" t="str">
        <f>IFERROR(VLOOKUP(C32,[1]Sheet1!A:A,1,0),“”)</f>
        <v>郑丽芳</v>
      </c>
      <c r="AD32" s="135"/>
      <c r="AE32" s="136" t="s">
        <v>60</v>
      </c>
      <c r="AF32" s="140" t="s">
        <v>61</v>
      </c>
      <c r="AG32" s="137" t="s">
        <v>62</v>
      </c>
      <c r="AH32" s="88">
        <v>2306110027</v>
      </c>
      <c r="AI32" s="88">
        <v>1</v>
      </c>
      <c r="AJ32" s="173" t="s">
        <v>63</v>
      </c>
      <c r="AK32" s="174">
        <v>17</v>
      </c>
      <c r="AL32" s="136"/>
      <c r="AM32" s="88" t="s">
        <v>64</v>
      </c>
    </row>
    <row r="33" ht="21.3" hidden="1" customHeight="1" spans="1:249">
      <c r="A33" s="66" t="s">
        <v>309</v>
      </c>
      <c r="B33" s="66" t="s">
        <v>310</v>
      </c>
      <c r="C33" s="79" t="s">
        <v>311</v>
      </c>
      <c r="D33" s="80" t="s">
        <v>45</v>
      </c>
      <c r="E33" s="80">
        <v>1998.03</v>
      </c>
      <c r="F33" s="80" t="s">
        <v>312</v>
      </c>
      <c r="G33" s="81" t="str">
        <f t="shared" si="1"/>
        <v>正确</v>
      </c>
      <c r="H33" s="82" t="s">
        <v>101</v>
      </c>
      <c r="I33" s="86" t="s">
        <v>123</v>
      </c>
      <c r="J33" s="86" t="s">
        <v>313</v>
      </c>
      <c r="K33" s="86" t="s">
        <v>314</v>
      </c>
      <c r="L33" s="81"/>
      <c r="M33" s="81" t="s">
        <v>315</v>
      </c>
      <c r="N33" s="69" t="s">
        <v>316</v>
      </c>
      <c r="O33" s="104" t="s">
        <v>105</v>
      </c>
      <c r="P33" s="104"/>
      <c r="Q33" s="104" t="s">
        <v>317</v>
      </c>
      <c r="R33" s="104" t="s">
        <v>265</v>
      </c>
      <c r="S33" s="119">
        <v>2023.07</v>
      </c>
      <c r="T33" s="104" t="s">
        <v>318</v>
      </c>
      <c r="U33" s="104" t="s">
        <v>83</v>
      </c>
      <c r="V33" s="104"/>
      <c r="W33" s="120"/>
      <c r="X33" s="104" t="s">
        <v>319</v>
      </c>
      <c r="Y33" s="155" t="s">
        <v>320</v>
      </c>
      <c r="Z33" s="85" t="s">
        <v>58</v>
      </c>
      <c r="AA33" s="101" t="s">
        <v>59</v>
      </c>
      <c r="AB33" s="68" t="s">
        <v>59</v>
      </c>
      <c r="AC33" s="101" t="e">
        <f>IFERROR(VLOOKUP(C33,[1]Sheet1!A:A,1,0),“”)</f>
        <v>#NAME?</v>
      </c>
      <c r="AD33" s="156"/>
      <c r="AE33" s="136" t="s">
        <v>60</v>
      </c>
      <c r="AF33" s="140" t="s">
        <v>61</v>
      </c>
      <c r="AG33" s="137" t="s">
        <v>62</v>
      </c>
      <c r="AH33" s="88">
        <v>2306110029</v>
      </c>
      <c r="AI33" s="88">
        <v>1</v>
      </c>
      <c r="AJ33" s="173" t="s">
        <v>63</v>
      </c>
      <c r="AK33" s="174">
        <v>22</v>
      </c>
      <c r="AL33" s="136"/>
      <c r="AM33" s="88" t="s">
        <v>64</v>
      </c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</row>
    <row r="34" s="17" customFormat="1" ht="21.3" hidden="1" customHeight="1" spans="1:249">
      <c r="A34" s="66" t="s">
        <v>321</v>
      </c>
      <c r="B34" s="67" t="s">
        <v>322</v>
      </c>
      <c r="C34" s="79" t="s">
        <v>323</v>
      </c>
      <c r="D34" s="80" t="s">
        <v>99</v>
      </c>
      <c r="E34" s="80">
        <v>1992.11</v>
      </c>
      <c r="F34" s="80" t="s">
        <v>324</v>
      </c>
      <c r="G34" s="81" t="str">
        <f t="shared" si="1"/>
        <v>正确</v>
      </c>
      <c r="H34" s="81" t="s">
        <v>101</v>
      </c>
      <c r="I34" s="86"/>
      <c r="J34" s="86" t="s">
        <v>144</v>
      </c>
      <c r="K34" s="81" t="s">
        <v>145</v>
      </c>
      <c r="L34" s="81"/>
      <c r="M34" s="81" t="s">
        <v>325</v>
      </c>
      <c r="N34" s="69" t="s">
        <v>326</v>
      </c>
      <c r="O34" s="105" t="s">
        <v>105</v>
      </c>
      <c r="P34" s="105"/>
      <c r="Q34" s="105" t="s">
        <v>317</v>
      </c>
      <c r="R34" s="110" t="s">
        <v>56</v>
      </c>
      <c r="S34" s="121">
        <v>2020.06</v>
      </c>
      <c r="T34" s="105" t="s">
        <v>327</v>
      </c>
      <c r="U34" s="105"/>
      <c r="V34" s="105"/>
      <c r="W34" s="105"/>
      <c r="X34" s="105">
        <v>15823590574</v>
      </c>
      <c r="Y34" s="157" t="s">
        <v>328</v>
      </c>
      <c r="Z34" s="85" t="s">
        <v>58</v>
      </c>
      <c r="AA34" s="101" t="s">
        <v>59</v>
      </c>
      <c r="AB34" s="68" t="s">
        <v>59</v>
      </c>
      <c r="AC34" s="101" t="e">
        <f>IFERROR(VLOOKUP(C34,[1]Sheet1!A:A,1,0),“”)</f>
        <v>#NAME?</v>
      </c>
      <c r="AD34" s="135"/>
      <c r="AE34" s="136" t="s">
        <v>60</v>
      </c>
      <c r="AF34" s="140" t="s">
        <v>61</v>
      </c>
      <c r="AG34" s="137" t="s">
        <v>62</v>
      </c>
      <c r="AH34" s="88">
        <v>2306110032</v>
      </c>
      <c r="AI34" s="88">
        <v>1</v>
      </c>
      <c r="AJ34" s="173" t="s">
        <v>63</v>
      </c>
      <c r="AK34" s="174">
        <v>23</v>
      </c>
      <c r="AL34" s="136"/>
      <c r="AM34" s="88" t="s">
        <v>64</v>
      </c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</row>
    <row r="35" s="17" customFormat="1" ht="21.3" customHeight="1" spans="1:39">
      <c r="A35" s="66" t="s">
        <v>329</v>
      </c>
      <c r="B35" s="67" t="s">
        <v>330</v>
      </c>
      <c r="C35" s="9" t="s">
        <v>331</v>
      </c>
      <c r="D35" s="83" t="s">
        <v>45</v>
      </c>
      <c r="E35" s="83">
        <v>1998.06</v>
      </c>
      <c r="F35" s="83" t="s">
        <v>332</v>
      </c>
      <c r="G35" s="84" t="str">
        <f t="shared" si="1"/>
        <v>正确</v>
      </c>
      <c r="H35" s="82" t="s">
        <v>101</v>
      </c>
      <c r="I35" s="86" t="s">
        <v>112</v>
      </c>
      <c r="J35" s="86" t="s">
        <v>113</v>
      </c>
      <c r="K35" s="86" t="s">
        <v>333</v>
      </c>
      <c r="L35" s="90"/>
      <c r="M35" s="106" t="s">
        <v>71</v>
      </c>
      <c r="N35" s="69" t="s">
        <v>334</v>
      </c>
      <c r="O35" s="107" t="s">
        <v>105</v>
      </c>
      <c r="P35" s="108"/>
      <c r="Q35" s="104" t="s">
        <v>317</v>
      </c>
      <c r="R35" s="104" t="s">
        <v>265</v>
      </c>
      <c r="S35" s="119">
        <v>2023.07</v>
      </c>
      <c r="T35" s="104" t="s">
        <v>162</v>
      </c>
      <c r="U35" s="104" t="s">
        <v>83</v>
      </c>
      <c r="V35" s="108"/>
      <c r="W35" s="108"/>
      <c r="X35" s="122">
        <v>17854166099</v>
      </c>
      <c r="Y35" s="158" t="s">
        <v>335</v>
      </c>
      <c r="Z35" s="159" t="s">
        <v>58</v>
      </c>
      <c r="AA35" s="101" t="s">
        <v>59</v>
      </c>
      <c r="AB35" s="68" t="s">
        <v>59</v>
      </c>
      <c r="AC35" s="101" t="str">
        <f>IFERROR(VLOOKUP(C35,[1]Sheet1!A:A,1,0),“”)</f>
        <v>钟远琴</v>
      </c>
      <c r="AD35" s="160"/>
      <c r="AE35" s="136" t="s">
        <v>60</v>
      </c>
      <c r="AF35" s="140" t="s">
        <v>61</v>
      </c>
      <c r="AG35" s="137" t="s">
        <v>62</v>
      </c>
      <c r="AH35" s="88">
        <v>2306110030</v>
      </c>
      <c r="AI35" s="88">
        <v>1</v>
      </c>
      <c r="AJ35" s="173">
        <v>83.4</v>
      </c>
      <c r="AK35" s="174">
        <v>21</v>
      </c>
      <c r="AL35" s="136"/>
      <c r="AM35" s="175" t="s">
        <v>59</v>
      </c>
    </row>
    <row r="36" ht="21.3" customHeight="1" spans="1:39">
      <c r="A36" s="66" t="s">
        <v>336</v>
      </c>
      <c r="B36" s="67" t="s">
        <v>337</v>
      </c>
      <c r="C36" s="6" t="s">
        <v>338</v>
      </c>
      <c r="D36" s="85" t="s">
        <v>45</v>
      </c>
      <c r="E36" s="80" t="s">
        <v>339</v>
      </c>
      <c r="F36" s="80" t="s">
        <v>340</v>
      </c>
      <c r="G36" s="86" t="str">
        <f t="shared" si="1"/>
        <v>正确</v>
      </c>
      <c r="H36" s="86" t="s">
        <v>101</v>
      </c>
      <c r="I36" s="86" t="s">
        <v>50</v>
      </c>
      <c r="J36" s="86" t="s">
        <v>341</v>
      </c>
      <c r="K36" s="86" t="s">
        <v>341</v>
      </c>
      <c r="L36" s="86">
        <v>2021.07</v>
      </c>
      <c r="M36" s="109" t="s">
        <v>342</v>
      </c>
      <c r="N36" s="69" t="s">
        <v>343</v>
      </c>
      <c r="O36" s="110" t="s">
        <v>105</v>
      </c>
      <c r="P36" s="110"/>
      <c r="Q36" s="110" t="s">
        <v>317</v>
      </c>
      <c r="R36" s="110" t="s">
        <v>56</v>
      </c>
      <c r="S36" s="110">
        <v>2021.07</v>
      </c>
      <c r="T36" s="110"/>
      <c r="U36" s="110"/>
      <c r="V36" s="110" t="s">
        <v>344</v>
      </c>
      <c r="W36" s="110" t="s">
        <v>238</v>
      </c>
      <c r="X36" s="110">
        <v>13759419724</v>
      </c>
      <c r="Y36" s="161" t="s">
        <v>345</v>
      </c>
      <c r="Z36" s="85" t="s">
        <v>58</v>
      </c>
      <c r="AA36" s="101" t="s">
        <v>59</v>
      </c>
      <c r="AB36" s="68" t="s">
        <v>59</v>
      </c>
      <c r="AC36" s="101" t="e">
        <f>IFERROR(VLOOKUP(C36,[1]Sheet1!A:A,1,0),“”)</f>
        <v>#NAME?</v>
      </c>
      <c r="AD36" s="147"/>
      <c r="AE36" s="136" t="s">
        <v>60</v>
      </c>
      <c r="AF36" s="140" t="s">
        <v>61</v>
      </c>
      <c r="AG36" s="137" t="s">
        <v>62</v>
      </c>
      <c r="AH36" s="88">
        <v>2306110028</v>
      </c>
      <c r="AI36" s="88">
        <v>1</v>
      </c>
      <c r="AJ36" s="173">
        <v>80.5</v>
      </c>
      <c r="AK36" s="174">
        <v>27</v>
      </c>
      <c r="AL36" s="136"/>
      <c r="AM36" s="175" t="s">
        <v>59</v>
      </c>
    </row>
    <row r="37" ht="21.3" hidden="1" customHeight="1" spans="1:39">
      <c r="A37" s="66" t="s">
        <v>346</v>
      </c>
      <c r="B37" s="67" t="s">
        <v>347</v>
      </c>
      <c r="C37" s="79" t="s">
        <v>348</v>
      </c>
      <c r="D37" s="80" t="s">
        <v>45</v>
      </c>
      <c r="E37" s="80" t="s">
        <v>349</v>
      </c>
      <c r="F37" s="451" t="s">
        <v>350</v>
      </c>
      <c r="G37" s="81" t="str">
        <f t="shared" si="1"/>
        <v>正确</v>
      </c>
      <c r="H37" s="81" t="s">
        <v>101</v>
      </c>
      <c r="I37" s="81"/>
      <c r="J37" s="86" t="s">
        <v>113</v>
      </c>
      <c r="K37" s="81" t="s">
        <v>333</v>
      </c>
      <c r="L37" s="81"/>
      <c r="M37" s="81" t="s">
        <v>71</v>
      </c>
      <c r="N37" s="69" t="s">
        <v>351</v>
      </c>
      <c r="O37" s="105" t="s">
        <v>105</v>
      </c>
      <c r="P37" s="105"/>
      <c r="Q37" s="105" t="s">
        <v>317</v>
      </c>
      <c r="R37" s="105" t="s">
        <v>265</v>
      </c>
      <c r="S37" s="105">
        <v>2023.07</v>
      </c>
      <c r="T37" s="105" t="s">
        <v>162</v>
      </c>
      <c r="U37" s="105" t="s">
        <v>83</v>
      </c>
      <c r="V37" s="105"/>
      <c r="W37" s="105"/>
      <c r="X37" s="105">
        <v>13631281848</v>
      </c>
      <c r="Y37" s="162" t="s">
        <v>352</v>
      </c>
      <c r="Z37" s="85" t="s">
        <v>58</v>
      </c>
      <c r="AA37" s="101" t="s">
        <v>59</v>
      </c>
      <c r="AB37" s="68" t="s">
        <v>59</v>
      </c>
      <c r="AC37" s="101" t="e">
        <f>IFERROR(VLOOKUP(C37,[1]Sheet1!A:A,1,0),“”)</f>
        <v>#NAME?</v>
      </c>
      <c r="AD37" s="163"/>
      <c r="AE37" s="136" t="s">
        <v>60</v>
      </c>
      <c r="AF37" s="140" t="s">
        <v>61</v>
      </c>
      <c r="AG37" s="137" t="s">
        <v>62</v>
      </c>
      <c r="AH37" s="88">
        <v>2306110031</v>
      </c>
      <c r="AI37" s="88">
        <v>1</v>
      </c>
      <c r="AJ37" s="173">
        <v>79.2</v>
      </c>
      <c r="AK37" s="174">
        <v>26</v>
      </c>
      <c r="AL37" s="136"/>
      <c r="AM37" s="88" t="s">
        <v>64</v>
      </c>
    </row>
    <row r="38" ht="21.3" hidden="1" customHeight="1" spans="1:39">
      <c r="A38" s="66" t="s">
        <v>353</v>
      </c>
      <c r="B38" s="66" t="s">
        <v>354</v>
      </c>
      <c r="C38" s="79" t="s">
        <v>355</v>
      </c>
      <c r="D38" s="80" t="s">
        <v>99</v>
      </c>
      <c r="E38" s="80" t="s">
        <v>356</v>
      </c>
      <c r="F38" s="80" t="s">
        <v>357</v>
      </c>
      <c r="G38" s="81" t="str">
        <f t="shared" si="1"/>
        <v>正确</v>
      </c>
      <c r="H38" s="81" t="s">
        <v>101</v>
      </c>
      <c r="I38" s="86"/>
      <c r="J38" s="86" t="s">
        <v>152</v>
      </c>
      <c r="K38" s="81" t="s">
        <v>358</v>
      </c>
      <c r="L38" s="81"/>
      <c r="M38" s="81" t="s">
        <v>71</v>
      </c>
      <c r="N38" s="69" t="s">
        <v>326</v>
      </c>
      <c r="O38" s="105" t="s">
        <v>105</v>
      </c>
      <c r="P38" s="105"/>
      <c r="Q38" s="105" t="s">
        <v>317</v>
      </c>
      <c r="R38" s="105" t="s">
        <v>265</v>
      </c>
      <c r="S38" s="105" t="s">
        <v>359</v>
      </c>
      <c r="T38" s="105" t="s">
        <v>162</v>
      </c>
      <c r="U38" s="105" t="s">
        <v>83</v>
      </c>
      <c r="V38" s="105"/>
      <c r="W38" s="105"/>
      <c r="X38" s="105" t="s">
        <v>360</v>
      </c>
      <c r="Y38" s="157" t="s">
        <v>361</v>
      </c>
      <c r="Z38" s="85" t="s">
        <v>58</v>
      </c>
      <c r="AA38" s="101" t="s">
        <v>59</v>
      </c>
      <c r="AB38" s="68" t="s">
        <v>59</v>
      </c>
      <c r="AC38" s="101" t="str">
        <f>IFERROR(VLOOKUP(C38,[1]Sheet1!A:A,1,0),“”)</f>
        <v>李开俊</v>
      </c>
      <c r="AD38" s="135"/>
      <c r="AE38" s="136" t="s">
        <v>60</v>
      </c>
      <c r="AF38" s="140" t="s">
        <v>61</v>
      </c>
      <c r="AG38" s="137" t="s">
        <v>62</v>
      </c>
      <c r="AH38" s="88">
        <v>2306110033</v>
      </c>
      <c r="AI38" s="88">
        <v>1</v>
      </c>
      <c r="AJ38" s="173">
        <v>77.3</v>
      </c>
      <c r="AK38" s="174">
        <v>19</v>
      </c>
      <c r="AL38" s="136"/>
      <c r="AM38" s="88" t="s">
        <v>64</v>
      </c>
    </row>
    <row r="39" ht="21.3" hidden="1" customHeight="1" spans="1:39">
      <c r="A39" s="66" t="s">
        <v>362</v>
      </c>
      <c r="B39" s="67" t="s">
        <v>363</v>
      </c>
      <c r="C39" s="6" t="s">
        <v>364</v>
      </c>
      <c r="D39" s="68" t="s">
        <v>45</v>
      </c>
      <c r="E39" s="68">
        <v>1997.11</v>
      </c>
      <c r="F39" s="70" t="s">
        <v>365</v>
      </c>
      <c r="G39" s="71" t="s">
        <v>48</v>
      </c>
      <c r="H39" s="71" t="s">
        <v>49</v>
      </c>
      <c r="I39" s="71" t="s">
        <v>80</v>
      </c>
      <c r="J39" s="71" t="s">
        <v>113</v>
      </c>
      <c r="K39" s="71" t="s">
        <v>333</v>
      </c>
      <c r="L39" s="71" t="s">
        <v>103</v>
      </c>
      <c r="M39" s="69" t="s">
        <v>366</v>
      </c>
      <c r="N39" s="69" t="s">
        <v>367</v>
      </c>
      <c r="O39" s="101" t="s">
        <v>368</v>
      </c>
      <c r="P39" s="101" t="s">
        <v>103</v>
      </c>
      <c r="Q39" s="101" t="s">
        <v>103</v>
      </c>
      <c r="R39" s="101" t="s">
        <v>94</v>
      </c>
      <c r="S39" s="101">
        <v>2023.07</v>
      </c>
      <c r="T39" s="101" t="s">
        <v>369</v>
      </c>
      <c r="U39" s="101" t="s">
        <v>83</v>
      </c>
      <c r="V39" s="101" t="s">
        <v>103</v>
      </c>
      <c r="W39" s="101" t="s">
        <v>103</v>
      </c>
      <c r="X39" s="101">
        <v>19380113234</v>
      </c>
      <c r="Y39" s="154" t="s">
        <v>370</v>
      </c>
      <c r="Z39" s="68" t="s">
        <v>58</v>
      </c>
      <c r="AA39" s="101" t="s">
        <v>59</v>
      </c>
      <c r="AB39" s="68" t="s">
        <v>59</v>
      </c>
      <c r="AC39" s="101" t="e">
        <f>IFERROR(VLOOKUP(C39,[1]Sheet1!A:A,1,0),“”)</f>
        <v>#NAME?</v>
      </c>
      <c r="AD39" s="147"/>
      <c r="AE39" s="136" t="s">
        <v>60</v>
      </c>
      <c r="AF39" s="140" t="s">
        <v>61</v>
      </c>
      <c r="AG39" s="137" t="s">
        <v>62</v>
      </c>
      <c r="AH39" s="88">
        <v>2306110034</v>
      </c>
      <c r="AI39" s="88">
        <v>1</v>
      </c>
      <c r="AJ39" s="173" t="s">
        <v>63</v>
      </c>
      <c r="AK39" s="174">
        <v>28</v>
      </c>
      <c r="AL39" s="136"/>
      <c r="AM39" s="88" t="s">
        <v>64</v>
      </c>
    </row>
    <row r="40" ht="21.3" hidden="1" customHeight="1" spans="1:39">
      <c r="A40" s="66" t="s">
        <v>371</v>
      </c>
      <c r="B40" s="66" t="s">
        <v>372</v>
      </c>
      <c r="C40" s="6" t="s">
        <v>373</v>
      </c>
      <c r="D40" s="68" t="s">
        <v>99</v>
      </c>
      <c r="E40" s="68">
        <v>1995.11</v>
      </c>
      <c r="F40" s="70" t="s">
        <v>374</v>
      </c>
      <c r="G40" s="71" t="s">
        <v>48</v>
      </c>
      <c r="H40" s="71" t="s">
        <v>375</v>
      </c>
      <c r="I40" s="71" t="s">
        <v>112</v>
      </c>
      <c r="J40" s="71" t="s">
        <v>376</v>
      </c>
      <c r="K40" s="71" t="s">
        <v>377</v>
      </c>
      <c r="L40" s="71" t="s">
        <v>103</v>
      </c>
      <c r="M40" s="69" t="s">
        <v>71</v>
      </c>
      <c r="N40" s="69" t="s">
        <v>326</v>
      </c>
      <c r="O40" s="101" t="s">
        <v>378</v>
      </c>
      <c r="P40" s="101" t="s">
        <v>103</v>
      </c>
      <c r="Q40" s="101" t="s">
        <v>379</v>
      </c>
      <c r="R40" s="101" t="s">
        <v>94</v>
      </c>
      <c r="S40" s="101">
        <v>2023.07</v>
      </c>
      <c r="T40" s="101" t="s">
        <v>71</v>
      </c>
      <c r="U40" s="101" t="s">
        <v>83</v>
      </c>
      <c r="V40" s="101" t="s">
        <v>103</v>
      </c>
      <c r="W40" s="101" t="s">
        <v>103</v>
      </c>
      <c r="X40" s="101">
        <v>13657912671</v>
      </c>
      <c r="Y40" s="164" t="s">
        <v>380</v>
      </c>
      <c r="Z40" s="68" t="s">
        <v>58</v>
      </c>
      <c r="AA40" s="101" t="s">
        <v>59</v>
      </c>
      <c r="AB40" s="68" t="s">
        <v>59</v>
      </c>
      <c r="AC40" s="101" t="e">
        <f>IFERROR(VLOOKUP(C40,[1]Sheet1!A:A,1,0),“”)</f>
        <v>#NAME?</v>
      </c>
      <c r="AD40" s="147"/>
      <c r="AE40" s="136" t="s">
        <v>60</v>
      </c>
      <c r="AF40" s="140" t="s">
        <v>61</v>
      </c>
      <c r="AG40" s="137" t="s">
        <v>62</v>
      </c>
      <c r="AH40" s="88">
        <v>2306110035</v>
      </c>
      <c r="AI40" s="88">
        <v>1</v>
      </c>
      <c r="AJ40" s="173" t="s">
        <v>63</v>
      </c>
      <c r="AK40" s="174">
        <v>32</v>
      </c>
      <c r="AL40" s="136"/>
      <c r="AM40" s="88" t="s">
        <v>64</v>
      </c>
    </row>
    <row r="41" ht="21.3" customHeight="1" spans="1:39">
      <c r="A41" s="66" t="s">
        <v>381</v>
      </c>
      <c r="B41" s="66" t="s">
        <v>382</v>
      </c>
      <c r="C41" s="6" t="s">
        <v>383</v>
      </c>
      <c r="D41" s="68" t="s">
        <v>45</v>
      </c>
      <c r="E41" s="68">
        <v>1994.06</v>
      </c>
      <c r="F41" s="70" t="s">
        <v>384</v>
      </c>
      <c r="G41" s="71" t="s">
        <v>48</v>
      </c>
      <c r="H41" s="71" t="s">
        <v>49</v>
      </c>
      <c r="I41" s="71" t="s">
        <v>80</v>
      </c>
      <c r="J41" s="71" t="s">
        <v>70</v>
      </c>
      <c r="K41" s="71" t="s">
        <v>102</v>
      </c>
      <c r="L41" s="71" t="s">
        <v>103</v>
      </c>
      <c r="M41" s="69" t="s">
        <v>71</v>
      </c>
      <c r="N41" s="69" t="s">
        <v>351</v>
      </c>
      <c r="O41" s="98" t="s">
        <v>385</v>
      </c>
      <c r="P41" s="98" t="s">
        <v>103</v>
      </c>
      <c r="Q41" s="98" t="s">
        <v>103</v>
      </c>
      <c r="R41" s="98" t="s">
        <v>56</v>
      </c>
      <c r="S41" s="15">
        <v>2022.12</v>
      </c>
      <c r="T41" s="98" t="s">
        <v>103</v>
      </c>
      <c r="U41" s="98"/>
      <c r="V41" s="98" t="s">
        <v>103</v>
      </c>
      <c r="W41" s="98" t="s">
        <v>103</v>
      </c>
      <c r="X41" s="98">
        <v>15685763707</v>
      </c>
      <c r="Y41" s="139" t="s">
        <v>386</v>
      </c>
      <c r="Z41" s="68" t="s">
        <v>58</v>
      </c>
      <c r="AA41" s="101" t="s">
        <v>59</v>
      </c>
      <c r="AB41" s="68" t="s">
        <v>59</v>
      </c>
      <c r="AC41" s="101" t="str">
        <f>IFERROR(VLOOKUP(C41,[1]Sheet1!A:A,1,0),“”)</f>
        <v>聂艳</v>
      </c>
      <c r="AD41" s="135"/>
      <c r="AE41" s="136" t="s">
        <v>60</v>
      </c>
      <c r="AF41" s="140" t="s">
        <v>61</v>
      </c>
      <c r="AG41" s="137" t="s">
        <v>62</v>
      </c>
      <c r="AH41" s="88">
        <v>2306110037</v>
      </c>
      <c r="AI41" s="88">
        <v>1</v>
      </c>
      <c r="AJ41" s="173">
        <v>78</v>
      </c>
      <c r="AK41" s="174">
        <v>25</v>
      </c>
      <c r="AL41" s="136"/>
      <c r="AM41" s="175" t="s">
        <v>59</v>
      </c>
    </row>
    <row r="42" ht="21.3" hidden="1" customHeight="1" spans="1:39">
      <c r="A42" s="66" t="s">
        <v>387</v>
      </c>
      <c r="B42" s="66" t="s">
        <v>388</v>
      </c>
      <c r="C42" s="6" t="s">
        <v>389</v>
      </c>
      <c r="D42" s="68" t="s">
        <v>45</v>
      </c>
      <c r="E42" s="68">
        <v>1994.08</v>
      </c>
      <c r="F42" s="70" t="s">
        <v>390</v>
      </c>
      <c r="G42" s="71" t="s">
        <v>48</v>
      </c>
      <c r="H42" s="71" t="s">
        <v>262</v>
      </c>
      <c r="I42" s="71" t="s">
        <v>50</v>
      </c>
      <c r="J42" s="71" t="s">
        <v>184</v>
      </c>
      <c r="K42" s="71" t="s">
        <v>391</v>
      </c>
      <c r="L42" s="71" t="s">
        <v>103</v>
      </c>
      <c r="M42" s="69" t="s">
        <v>366</v>
      </c>
      <c r="N42" s="69" t="s">
        <v>367</v>
      </c>
      <c r="O42" s="101" t="s">
        <v>392</v>
      </c>
      <c r="P42" s="101" t="s">
        <v>103</v>
      </c>
      <c r="Q42" s="101" t="s">
        <v>393</v>
      </c>
      <c r="R42" s="101" t="s">
        <v>94</v>
      </c>
      <c r="S42" s="101">
        <v>2023.07</v>
      </c>
      <c r="T42" s="101" t="s">
        <v>369</v>
      </c>
      <c r="U42" s="101" t="s">
        <v>83</v>
      </c>
      <c r="V42" s="101" t="s">
        <v>103</v>
      </c>
      <c r="W42" s="101" t="s">
        <v>103</v>
      </c>
      <c r="X42" s="101">
        <v>18786668581</v>
      </c>
      <c r="Y42" s="154" t="s">
        <v>394</v>
      </c>
      <c r="Z42" s="68" t="s">
        <v>58</v>
      </c>
      <c r="AA42" s="101" t="s">
        <v>59</v>
      </c>
      <c r="AB42" s="68" t="s">
        <v>59</v>
      </c>
      <c r="AC42" s="101" t="e">
        <f>IFERROR(VLOOKUP(C42,[1]Sheet1!A:A,1,0),“”)</f>
        <v>#NAME?</v>
      </c>
      <c r="AD42" s="147"/>
      <c r="AE42" s="136" t="s">
        <v>60</v>
      </c>
      <c r="AF42" s="140" t="s">
        <v>61</v>
      </c>
      <c r="AG42" s="137" t="s">
        <v>62</v>
      </c>
      <c r="AH42" s="88">
        <v>2306110036</v>
      </c>
      <c r="AI42" s="88">
        <v>1</v>
      </c>
      <c r="AJ42" s="173">
        <v>63.6</v>
      </c>
      <c r="AK42" s="174">
        <v>6</v>
      </c>
      <c r="AL42" s="136"/>
      <c r="AM42" s="88" t="s">
        <v>64</v>
      </c>
    </row>
    <row r="43" ht="21.3" hidden="1" customHeight="1" spans="1:39">
      <c r="A43" s="66" t="s">
        <v>395</v>
      </c>
      <c r="B43" s="66" t="s">
        <v>396</v>
      </c>
      <c r="C43" s="6" t="s">
        <v>397</v>
      </c>
      <c r="D43" s="68" t="s">
        <v>45</v>
      </c>
      <c r="E43" s="68">
        <v>199611</v>
      </c>
      <c r="F43" s="70" t="s">
        <v>398</v>
      </c>
      <c r="G43" s="71" t="str">
        <f t="shared" ref="G43:G45" si="2">IF((CHOOSE(MOD(SUM((MID(F43,1,1)+MID(F43,11,1))*7+(MID(F43,2,1)+MID(F43,12,1))*9+(MID(F43,3,1)+MID(F43,13,1))*10+(MID(F43,4,1)+MID(F43,14,1))*5+(MID(F43,5,1)+MID(F43,15,1))*8+(MID(F43,6,1)+MID(F43,16,1))*4+(MID(F43,7,1)+MID(F43,17,1))*2+MID(F43,8,1)+MID(F43,9,1)*6+MID(F43,10,1)*3),11)+1,"1","0","X","9","8","7","6","5","4","3","2"))=RIGHT(F43,1),"正确","错误")</f>
        <v>正确</v>
      </c>
      <c r="H43" s="71" t="s">
        <v>49</v>
      </c>
      <c r="I43" s="71" t="s">
        <v>50</v>
      </c>
      <c r="J43" s="71" t="s">
        <v>399</v>
      </c>
      <c r="K43" s="71" t="s">
        <v>399</v>
      </c>
      <c r="L43" s="71" t="s">
        <v>103</v>
      </c>
      <c r="M43" s="69" t="s">
        <v>71</v>
      </c>
      <c r="N43" s="69" t="s">
        <v>367</v>
      </c>
      <c r="O43" s="101" t="s">
        <v>400</v>
      </c>
      <c r="P43" s="101" t="s">
        <v>103</v>
      </c>
      <c r="Q43" s="101" t="s">
        <v>103</v>
      </c>
      <c r="R43" s="101" t="s">
        <v>94</v>
      </c>
      <c r="S43" s="452" t="s">
        <v>401</v>
      </c>
      <c r="T43" s="101" t="s">
        <v>71</v>
      </c>
      <c r="U43" s="101" t="s">
        <v>83</v>
      </c>
      <c r="V43" s="101" t="s">
        <v>103</v>
      </c>
      <c r="W43" s="101" t="s">
        <v>103</v>
      </c>
      <c r="X43" s="101">
        <v>15585003278</v>
      </c>
      <c r="Y43" s="154" t="s">
        <v>402</v>
      </c>
      <c r="Z43" s="68" t="s">
        <v>58</v>
      </c>
      <c r="AA43" s="101" t="s">
        <v>59</v>
      </c>
      <c r="AB43" s="68" t="s">
        <v>59</v>
      </c>
      <c r="AC43" s="101" t="str">
        <f>IFERROR(VLOOKUP(C43,[1]Sheet1!A:A,1,0),“”)</f>
        <v>韦昕</v>
      </c>
      <c r="AD43" s="147"/>
      <c r="AE43" s="136" t="s">
        <v>60</v>
      </c>
      <c r="AF43" s="140" t="s">
        <v>61</v>
      </c>
      <c r="AG43" s="137" t="s">
        <v>62</v>
      </c>
      <c r="AH43" s="88">
        <v>2306110038</v>
      </c>
      <c r="AI43" s="88">
        <v>2</v>
      </c>
      <c r="AJ43" s="173" t="s">
        <v>63</v>
      </c>
      <c r="AK43" s="174">
        <v>7</v>
      </c>
      <c r="AL43" s="136"/>
      <c r="AM43" s="88" t="s">
        <v>64</v>
      </c>
    </row>
    <row r="44" ht="21.3" customHeight="1" spans="1:39">
      <c r="A44" s="66" t="s">
        <v>97</v>
      </c>
      <c r="B44" s="67" t="s">
        <v>403</v>
      </c>
      <c r="C44" s="6" t="s">
        <v>404</v>
      </c>
      <c r="D44" s="68" t="s">
        <v>99</v>
      </c>
      <c r="E44" s="68">
        <v>199512</v>
      </c>
      <c r="F44" s="70" t="s">
        <v>405</v>
      </c>
      <c r="G44" s="71" t="str">
        <f t="shared" si="2"/>
        <v>正确</v>
      </c>
      <c r="H44" s="71" t="s">
        <v>406</v>
      </c>
      <c r="I44" s="71" t="s">
        <v>123</v>
      </c>
      <c r="J44" s="71" t="s">
        <v>407</v>
      </c>
      <c r="K44" s="71" t="s">
        <v>407</v>
      </c>
      <c r="L44" s="71" t="s">
        <v>103</v>
      </c>
      <c r="M44" s="69" t="s">
        <v>408</v>
      </c>
      <c r="N44" s="69" t="s">
        <v>367</v>
      </c>
      <c r="O44" s="101" t="s">
        <v>400</v>
      </c>
      <c r="P44" s="101" t="s">
        <v>103</v>
      </c>
      <c r="Q44" s="101" t="s">
        <v>409</v>
      </c>
      <c r="R44" s="101" t="s">
        <v>94</v>
      </c>
      <c r="S44" s="101">
        <v>20230701</v>
      </c>
      <c r="T44" s="101" t="s">
        <v>408</v>
      </c>
      <c r="U44" s="101" t="s">
        <v>83</v>
      </c>
      <c r="V44" s="101" t="s">
        <v>103</v>
      </c>
      <c r="W44" s="101" t="s">
        <v>103</v>
      </c>
      <c r="X44" s="101">
        <v>18286102175</v>
      </c>
      <c r="Y44" s="101" t="s">
        <v>410</v>
      </c>
      <c r="Z44" s="68" t="s">
        <v>58</v>
      </c>
      <c r="AA44" s="101" t="s">
        <v>59</v>
      </c>
      <c r="AB44" s="68" t="s">
        <v>59</v>
      </c>
      <c r="AC44" s="101" t="str">
        <f>IFERROR(VLOOKUP(C44,[1]Sheet1!A:A,1,0),“”)</f>
        <v>龚瑶杰</v>
      </c>
      <c r="AD44" s="165" t="s">
        <v>411</v>
      </c>
      <c r="AE44" s="136" t="s">
        <v>60</v>
      </c>
      <c r="AF44" s="145" t="s">
        <v>61</v>
      </c>
      <c r="AG44" s="179" t="s">
        <v>62</v>
      </c>
      <c r="AH44" s="88">
        <v>2306110040</v>
      </c>
      <c r="AI44" s="88">
        <v>2</v>
      </c>
      <c r="AJ44" s="173">
        <v>82.8</v>
      </c>
      <c r="AK44" s="174">
        <v>20</v>
      </c>
      <c r="AL44" s="136"/>
      <c r="AM44" s="175" t="s">
        <v>59</v>
      </c>
    </row>
    <row r="45" ht="21.3" hidden="1" customHeight="1" spans="1:39">
      <c r="A45" s="66" t="s">
        <v>109</v>
      </c>
      <c r="B45" s="66" t="s">
        <v>412</v>
      </c>
      <c r="C45" s="6" t="s">
        <v>413</v>
      </c>
      <c r="D45" s="68" t="s">
        <v>45</v>
      </c>
      <c r="E45" s="68">
        <v>199509</v>
      </c>
      <c r="F45" s="70" t="s">
        <v>414</v>
      </c>
      <c r="G45" s="71" t="str">
        <f t="shared" si="2"/>
        <v>正确</v>
      </c>
      <c r="H45" s="71" t="s">
        <v>49</v>
      </c>
      <c r="I45" s="71" t="s">
        <v>123</v>
      </c>
      <c r="J45" s="71" t="s">
        <v>415</v>
      </c>
      <c r="K45" s="71" t="s">
        <v>416</v>
      </c>
      <c r="L45" s="71" t="s">
        <v>103</v>
      </c>
      <c r="M45" s="69" t="s">
        <v>417</v>
      </c>
      <c r="N45" s="69" t="s">
        <v>326</v>
      </c>
      <c r="O45" s="101" t="s">
        <v>418</v>
      </c>
      <c r="P45" s="101" t="s">
        <v>103</v>
      </c>
      <c r="Q45" s="101" t="s">
        <v>419</v>
      </c>
      <c r="R45" s="101" t="s">
        <v>56</v>
      </c>
      <c r="S45" s="101">
        <v>20220701</v>
      </c>
      <c r="T45" s="101" t="s">
        <v>408</v>
      </c>
      <c r="U45" s="101" t="s">
        <v>83</v>
      </c>
      <c r="V45" s="101" t="s">
        <v>103</v>
      </c>
      <c r="W45" s="101" t="s">
        <v>103</v>
      </c>
      <c r="X45" s="101">
        <v>18722782169</v>
      </c>
      <c r="Y45" s="154" t="s">
        <v>420</v>
      </c>
      <c r="Z45" s="68" t="s">
        <v>58</v>
      </c>
      <c r="AA45" s="101" t="s">
        <v>59</v>
      </c>
      <c r="AB45" s="68" t="s">
        <v>59</v>
      </c>
      <c r="AC45" s="101" t="e">
        <f>IFERROR(VLOOKUP(C45,[1]Sheet1!A:A,1,0),“”)</f>
        <v>#NAME?</v>
      </c>
      <c r="AD45" s="147"/>
      <c r="AE45" s="136" t="s">
        <v>60</v>
      </c>
      <c r="AF45" s="145" t="s">
        <v>61</v>
      </c>
      <c r="AG45" s="179" t="s">
        <v>62</v>
      </c>
      <c r="AH45" s="88">
        <v>2306110039</v>
      </c>
      <c r="AI45" s="88">
        <v>2</v>
      </c>
      <c r="AJ45" s="173">
        <v>76.6</v>
      </c>
      <c r="AK45" s="174">
        <v>12</v>
      </c>
      <c r="AL45" s="136"/>
      <c r="AM45" s="88" t="s">
        <v>64</v>
      </c>
    </row>
    <row r="46" ht="21.3" hidden="1" customHeight="1" spans="1:39">
      <c r="A46" s="66" t="s">
        <v>421</v>
      </c>
      <c r="B46" s="67" t="s">
        <v>422</v>
      </c>
      <c r="C46" s="6" t="s">
        <v>423</v>
      </c>
      <c r="D46" s="68" t="s">
        <v>45</v>
      </c>
      <c r="E46" s="68">
        <v>1996.12</v>
      </c>
      <c r="F46" s="70" t="s">
        <v>424</v>
      </c>
      <c r="G46" s="71" t="s">
        <v>48</v>
      </c>
      <c r="H46" s="71" t="s">
        <v>49</v>
      </c>
      <c r="I46" s="71" t="s">
        <v>123</v>
      </c>
      <c r="J46" s="71" t="s">
        <v>425</v>
      </c>
      <c r="K46" s="71" t="s">
        <v>125</v>
      </c>
      <c r="L46" s="71" t="s">
        <v>103</v>
      </c>
      <c r="M46" s="69" t="s">
        <v>342</v>
      </c>
      <c r="N46" s="69" t="s">
        <v>426</v>
      </c>
      <c r="O46" s="101" t="s">
        <v>105</v>
      </c>
      <c r="P46" s="101" t="s">
        <v>103</v>
      </c>
      <c r="Q46" s="101" t="s">
        <v>103</v>
      </c>
      <c r="R46" s="101" t="s">
        <v>94</v>
      </c>
      <c r="S46" s="101">
        <v>2023.06</v>
      </c>
      <c r="T46" s="101" t="s">
        <v>342</v>
      </c>
      <c r="U46" s="101" t="s">
        <v>83</v>
      </c>
      <c r="V46" s="101" t="s">
        <v>103</v>
      </c>
      <c r="W46" s="101" t="s">
        <v>103</v>
      </c>
      <c r="X46" s="101">
        <v>15120133767</v>
      </c>
      <c r="Y46" s="150" t="s">
        <v>427</v>
      </c>
      <c r="Z46" s="68" t="s">
        <v>58</v>
      </c>
      <c r="AA46" s="101" t="s">
        <v>59</v>
      </c>
      <c r="AB46" s="68" t="s">
        <v>59</v>
      </c>
      <c r="AC46" s="101" t="e">
        <f>IFERROR(VLOOKUP(C46,[1]Sheet1!A:A,1,0),“”)</f>
        <v>#NAME?</v>
      </c>
      <c r="AD46" s="135"/>
      <c r="AE46" s="136" t="s">
        <v>60</v>
      </c>
      <c r="AF46" s="140" t="s">
        <v>61</v>
      </c>
      <c r="AG46" s="137" t="s">
        <v>62</v>
      </c>
      <c r="AH46" s="88">
        <v>2306110041</v>
      </c>
      <c r="AI46" s="88">
        <v>2</v>
      </c>
      <c r="AJ46" s="173" t="s">
        <v>63</v>
      </c>
      <c r="AK46" s="174">
        <v>9</v>
      </c>
      <c r="AL46" s="136"/>
      <c r="AM46" s="88" t="s">
        <v>64</v>
      </c>
    </row>
    <row r="47" ht="21.3" hidden="1" customHeight="1" spans="1:39">
      <c r="A47" s="66" t="s">
        <v>428</v>
      </c>
      <c r="B47" s="67" t="s">
        <v>429</v>
      </c>
      <c r="C47" s="6" t="s">
        <v>430</v>
      </c>
      <c r="D47" s="68" t="s">
        <v>45</v>
      </c>
      <c r="E47" s="75">
        <v>1998.1</v>
      </c>
      <c r="F47" s="70" t="s">
        <v>431</v>
      </c>
      <c r="G47" s="71" t="str">
        <f t="shared" ref="G47:G69" si="3">IF((CHOOSE(MOD(SUM((MID(F47,1,1)+MID(F47,11,1))*7+(MID(F47,2,1)+MID(F47,12,1))*9+(MID(F47,3,1)+MID(F47,13,1))*10+(MID(F47,4,1)+MID(F47,14,1))*5+(MID(F47,5,1)+MID(F47,15,1))*8+(MID(F47,6,1)+MID(F47,16,1))*4+(MID(F47,7,1)+MID(F47,17,1))*2+MID(F47,8,1)+MID(F47,9,1)*6+MID(F47,10,1)*3),11)+1,"1","0","X","9","8","7","6","5","4","3","2"))=RIGHT(F47,1),"正确","错误")</f>
        <v>正确</v>
      </c>
      <c r="H47" s="71" t="s">
        <v>49</v>
      </c>
      <c r="I47" s="71" t="s">
        <v>432</v>
      </c>
      <c r="J47" s="71" t="s">
        <v>152</v>
      </c>
      <c r="K47" s="71" t="s">
        <v>358</v>
      </c>
      <c r="L47" s="71"/>
      <c r="M47" s="69" t="s">
        <v>71</v>
      </c>
      <c r="N47" s="69" t="s">
        <v>433</v>
      </c>
      <c r="O47" s="101" t="s">
        <v>256</v>
      </c>
      <c r="P47" s="101"/>
      <c r="Q47" s="101"/>
      <c r="R47" s="101" t="s">
        <v>94</v>
      </c>
      <c r="S47" s="123"/>
      <c r="T47" s="101"/>
      <c r="U47" s="101" t="s">
        <v>83</v>
      </c>
      <c r="V47" s="101"/>
      <c r="W47" s="101"/>
      <c r="X47" s="123">
        <v>18508578921</v>
      </c>
      <c r="Y47" s="124" t="s">
        <v>434</v>
      </c>
      <c r="Z47" s="68" t="s">
        <v>58</v>
      </c>
      <c r="AA47" s="101" t="s">
        <v>59</v>
      </c>
      <c r="AB47" s="68" t="s">
        <v>59</v>
      </c>
      <c r="AC47" s="101" t="e">
        <f>IFERROR(VLOOKUP(C47,[1]Sheet1!A:A,1,0),“”)</f>
        <v>#NAME?</v>
      </c>
      <c r="AD47" s="166"/>
      <c r="AE47" s="136" t="s">
        <v>60</v>
      </c>
      <c r="AF47" s="140" t="s">
        <v>61</v>
      </c>
      <c r="AG47" s="137" t="s">
        <v>62</v>
      </c>
      <c r="AH47" s="88">
        <v>2306110042</v>
      </c>
      <c r="AI47" s="88">
        <v>2</v>
      </c>
      <c r="AJ47" s="173" t="s">
        <v>63</v>
      </c>
      <c r="AK47" s="174">
        <v>13</v>
      </c>
      <c r="AL47" s="136"/>
      <c r="AM47" s="88" t="s">
        <v>64</v>
      </c>
    </row>
    <row r="48" ht="21.3" hidden="1" customHeight="1" spans="1:39">
      <c r="A48" s="66" t="s">
        <v>435</v>
      </c>
      <c r="B48" s="67" t="s">
        <v>436</v>
      </c>
      <c r="C48" s="6" t="s">
        <v>437</v>
      </c>
      <c r="D48" s="68" t="s">
        <v>99</v>
      </c>
      <c r="E48" s="68">
        <v>1997.05</v>
      </c>
      <c r="F48" s="70" t="s">
        <v>438</v>
      </c>
      <c r="G48" s="71" t="str">
        <f t="shared" si="3"/>
        <v>正确</v>
      </c>
      <c r="H48" s="71" t="s">
        <v>49</v>
      </c>
      <c r="I48" s="71" t="s">
        <v>112</v>
      </c>
      <c r="J48" s="71" t="s">
        <v>81</v>
      </c>
      <c r="K48" s="71" t="s">
        <v>439</v>
      </c>
      <c r="L48" s="71"/>
      <c r="M48" s="97" t="s">
        <v>440</v>
      </c>
      <c r="N48" s="69" t="s">
        <v>441</v>
      </c>
      <c r="O48" s="101" t="s">
        <v>256</v>
      </c>
      <c r="P48" s="101"/>
      <c r="Q48" s="123" t="s">
        <v>442</v>
      </c>
      <c r="R48" s="101" t="s">
        <v>94</v>
      </c>
      <c r="S48" s="101"/>
      <c r="T48" s="101"/>
      <c r="U48" s="101" t="s">
        <v>83</v>
      </c>
      <c r="V48" s="101"/>
      <c r="W48" s="101"/>
      <c r="X48" s="123">
        <v>13123609610</v>
      </c>
      <c r="Y48" s="124" t="s">
        <v>443</v>
      </c>
      <c r="Z48" s="68" t="s">
        <v>58</v>
      </c>
      <c r="AA48" s="101" t="s">
        <v>59</v>
      </c>
      <c r="AB48" s="68" t="s">
        <v>59</v>
      </c>
      <c r="AC48" s="101" t="str">
        <f>IFERROR(VLOOKUP(C48,[1]Sheet1!A:A,1,0),“”)</f>
        <v>李选昌</v>
      </c>
      <c r="AD48" s="147"/>
      <c r="AE48" s="136" t="s">
        <v>60</v>
      </c>
      <c r="AF48" s="140" t="s">
        <v>61</v>
      </c>
      <c r="AG48" s="137" t="s">
        <v>62</v>
      </c>
      <c r="AH48" s="88">
        <v>2306110045</v>
      </c>
      <c r="AI48" s="88">
        <v>2</v>
      </c>
      <c r="AJ48" s="173" t="s">
        <v>63</v>
      </c>
      <c r="AK48" s="174">
        <v>14</v>
      </c>
      <c r="AL48" s="136"/>
      <c r="AM48" s="88" t="s">
        <v>64</v>
      </c>
    </row>
    <row r="49" ht="21.3" hidden="1" customHeight="1" spans="1:39">
      <c r="A49" s="66" t="s">
        <v>444</v>
      </c>
      <c r="B49" s="67" t="s">
        <v>445</v>
      </c>
      <c r="C49" s="6" t="s">
        <v>446</v>
      </c>
      <c r="D49" s="68" t="s">
        <v>45</v>
      </c>
      <c r="E49" s="70" t="s">
        <v>447</v>
      </c>
      <c r="F49" s="70" t="s">
        <v>448</v>
      </c>
      <c r="G49" s="71" t="str">
        <f t="shared" si="3"/>
        <v>正确</v>
      </c>
      <c r="H49" s="71" t="s">
        <v>49</v>
      </c>
      <c r="I49" s="71" t="s">
        <v>449</v>
      </c>
      <c r="J49" s="71" t="s">
        <v>81</v>
      </c>
      <c r="K49" s="71" t="s">
        <v>439</v>
      </c>
      <c r="L49" s="71"/>
      <c r="M49" s="69" t="s">
        <v>450</v>
      </c>
      <c r="N49" s="69" t="s">
        <v>441</v>
      </c>
      <c r="O49" s="101" t="s">
        <v>256</v>
      </c>
      <c r="P49" s="101"/>
      <c r="Q49" s="101"/>
      <c r="R49" s="101" t="s">
        <v>56</v>
      </c>
      <c r="S49" s="123" t="s">
        <v>451</v>
      </c>
      <c r="T49" s="101"/>
      <c r="U49" s="101" t="s">
        <v>225</v>
      </c>
      <c r="V49" s="101"/>
      <c r="W49" s="101"/>
      <c r="X49" s="123">
        <v>18230976160</v>
      </c>
      <c r="Y49" s="124" t="s">
        <v>452</v>
      </c>
      <c r="Z49" s="68" t="s">
        <v>58</v>
      </c>
      <c r="AA49" s="101" t="s">
        <v>59</v>
      </c>
      <c r="AB49" s="68" t="s">
        <v>59</v>
      </c>
      <c r="AC49" s="101" t="str">
        <f>IFERROR(VLOOKUP(C49,[1]Sheet1!A:A,1,0),“”)</f>
        <v>王敏</v>
      </c>
      <c r="AD49" s="147"/>
      <c r="AE49" s="136" t="s">
        <v>60</v>
      </c>
      <c r="AF49" s="140" t="s">
        <v>61</v>
      </c>
      <c r="AG49" s="137" t="s">
        <v>62</v>
      </c>
      <c r="AH49" s="88">
        <v>2306110047</v>
      </c>
      <c r="AI49" s="88">
        <v>2</v>
      </c>
      <c r="AJ49" s="173" t="s">
        <v>63</v>
      </c>
      <c r="AK49" s="174">
        <v>15</v>
      </c>
      <c r="AL49" s="136"/>
      <c r="AM49" s="88" t="s">
        <v>64</v>
      </c>
    </row>
    <row r="50" ht="21.3" hidden="1" customHeight="1" spans="1:39">
      <c r="A50" s="66" t="s">
        <v>453</v>
      </c>
      <c r="B50" s="67" t="s">
        <v>454</v>
      </c>
      <c r="C50" s="6" t="s">
        <v>455</v>
      </c>
      <c r="D50" s="68" t="s">
        <v>45</v>
      </c>
      <c r="E50" s="68">
        <v>1996.02</v>
      </c>
      <c r="F50" s="70" t="s">
        <v>456</v>
      </c>
      <c r="G50" s="71" t="str">
        <f t="shared" si="3"/>
        <v>正确</v>
      </c>
      <c r="H50" s="71" t="s">
        <v>457</v>
      </c>
      <c r="I50" s="71" t="s">
        <v>123</v>
      </c>
      <c r="J50" s="71" t="s">
        <v>458</v>
      </c>
      <c r="K50" s="71" t="s">
        <v>459</v>
      </c>
      <c r="L50" s="71"/>
      <c r="M50" s="69" t="s">
        <v>408</v>
      </c>
      <c r="N50" s="69" t="s">
        <v>433</v>
      </c>
      <c r="O50" s="103" t="s">
        <v>256</v>
      </c>
      <c r="P50" s="101"/>
      <c r="Q50" s="101"/>
      <c r="R50" s="101" t="s">
        <v>94</v>
      </c>
      <c r="S50" s="101"/>
      <c r="T50" s="101"/>
      <c r="U50" s="101" t="s">
        <v>83</v>
      </c>
      <c r="V50" s="101"/>
      <c r="W50" s="101"/>
      <c r="X50" s="123">
        <v>13118505087</v>
      </c>
      <c r="Y50" s="167" t="s">
        <v>460</v>
      </c>
      <c r="Z50" s="68" t="s">
        <v>58</v>
      </c>
      <c r="AA50" s="101" t="s">
        <v>59</v>
      </c>
      <c r="AB50" s="68" t="s">
        <v>59</v>
      </c>
      <c r="AC50" s="101" t="e">
        <f>IFERROR(VLOOKUP(C50,[1]Sheet1!A:A,1,0),“”)</f>
        <v>#NAME?</v>
      </c>
      <c r="AD50" s="135"/>
      <c r="AE50" s="136" t="s">
        <v>60</v>
      </c>
      <c r="AF50" s="140" t="s">
        <v>61</v>
      </c>
      <c r="AG50" s="137" t="s">
        <v>62</v>
      </c>
      <c r="AH50" s="88">
        <v>2306110052</v>
      </c>
      <c r="AI50" s="88">
        <v>2</v>
      </c>
      <c r="AJ50" s="173" t="s">
        <v>63</v>
      </c>
      <c r="AK50" s="174">
        <v>18</v>
      </c>
      <c r="AL50" s="136"/>
      <c r="AM50" s="88" t="s">
        <v>64</v>
      </c>
    </row>
    <row r="51" ht="21.3" customHeight="1" spans="1:39">
      <c r="A51" s="66" t="s">
        <v>461</v>
      </c>
      <c r="B51" s="66" t="s">
        <v>462</v>
      </c>
      <c r="C51" s="6" t="s">
        <v>463</v>
      </c>
      <c r="D51" s="68" t="s">
        <v>45</v>
      </c>
      <c r="E51" s="68">
        <v>1996.03</v>
      </c>
      <c r="F51" s="70" t="s">
        <v>464</v>
      </c>
      <c r="G51" s="71" t="str">
        <f t="shared" si="3"/>
        <v>正确</v>
      </c>
      <c r="H51" s="71" t="s">
        <v>49</v>
      </c>
      <c r="I51" s="71" t="s">
        <v>50</v>
      </c>
      <c r="J51" s="71" t="s">
        <v>465</v>
      </c>
      <c r="K51" s="71" t="s">
        <v>466</v>
      </c>
      <c r="L51" s="71"/>
      <c r="M51" s="69" t="s">
        <v>274</v>
      </c>
      <c r="N51" s="69" t="s">
        <v>433</v>
      </c>
      <c r="O51" s="103" t="s">
        <v>256</v>
      </c>
      <c r="P51" s="101"/>
      <c r="Q51" s="101"/>
      <c r="R51" s="101" t="s">
        <v>94</v>
      </c>
      <c r="S51" s="101"/>
      <c r="T51" s="101"/>
      <c r="U51" s="101" t="s">
        <v>83</v>
      </c>
      <c r="V51" s="101"/>
      <c r="W51" s="101"/>
      <c r="X51" s="123">
        <v>15368217618</v>
      </c>
      <c r="Y51" s="167" t="s">
        <v>467</v>
      </c>
      <c r="Z51" s="68" t="s">
        <v>58</v>
      </c>
      <c r="AA51" s="101" t="s">
        <v>59</v>
      </c>
      <c r="AB51" s="68" t="s">
        <v>59</v>
      </c>
      <c r="AC51" s="101" t="str">
        <f>IFERROR(VLOOKUP(C51,[1]Sheet1!A:A,1,0),“”)</f>
        <v>吴姣</v>
      </c>
      <c r="AD51" s="135"/>
      <c r="AE51" s="136" t="s">
        <v>60</v>
      </c>
      <c r="AF51" s="140" t="s">
        <v>61</v>
      </c>
      <c r="AG51" s="137" t="s">
        <v>62</v>
      </c>
      <c r="AH51" s="88">
        <v>2306110053</v>
      </c>
      <c r="AI51" s="88">
        <v>2</v>
      </c>
      <c r="AJ51" s="173">
        <v>82.4</v>
      </c>
      <c r="AK51" s="174">
        <v>3</v>
      </c>
      <c r="AL51" s="136"/>
      <c r="AM51" s="175" t="s">
        <v>59</v>
      </c>
    </row>
    <row r="52" ht="21.3" hidden="1" customHeight="1" spans="1:39">
      <c r="A52" s="66" t="s">
        <v>468</v>
      </c>
      <c r="B52" s="66" t="s">
        <v>469</v>
      </c>
      <c r="C52" s="6" t="s">
        <v>470</v>
      </c>
      <c r="D52" s="68" t="s">
        <v>45</v>
      </c>
      <c r="E52" s="75">
        <v>1998.12</v>
      </c>
      <c r="F52" s="70" t="s">
        <v>471</v>
      </c>
      <c r="G52" s="71" t="str">
        <f t="shared" si="3"/>
        <v>正确</v>
      </c>
      <c r="H52" s="71" t="s">
        <v>472</v>
      </c>
      <c r="I52" s="71" t="s">
        <v>449</v>
      </c>
      <c r="J52" s="71" t="s">
        <v>113</v>
      </c>
      <c r="K52" s="71" t="s">
        <v>333</v>
      </c>
      <c r="L52" s="71"/>
      <c r="M52" s="69" t="s">
        <v>71</v>
      </c>
      <c r="N52" s="69" t="s">
        <v>441</v>
      </c>
      <c r="O52" s="101" t="s">
        <v>256</v>
      </c>
      <c r="P52" s="101"/>
      <c r="Q52" s="123" t="s">
        <v>442</v>
      </c>
      <c r="R52" s="101" t="s">
        <v>94</v>
      </c>
      <c r="S52" s="123"/>
      <c r="T52" s="101"/>
      <c r="U52" s="101" t="s">
        <v>83</v>
      </c>
      <c r="V52" s="101"/>
      <c r="W52" s="101"/>
      <c r="X52" s="123">
        <v>17586576830</v>
      </c>
      <c r="Y52" s="124" t="s">
        <v>473</v>
      </c>
      <c r="Z52" s="68" t="s">
        <v>58</v>
      </c>
      <c r="AA52" s="101" t="s">
        <v>59</v>
      </c>
      <c r="AB52" s="68" t="s">
        <v>59</v>
      </c>
      <c r="AC52" s="101" t="str">
        <f>IFERROR(VLOOKUP(C52,[1]Sheet1!A:A,1,0),“”)</f>
        <v>高言</v>
      </c>
      <c r="AD52" s="147"/>
      <c r="AE52" s="136" t="s">
        <v>60</v>
      </c>
      <c r="AF52" s="140" t="s">
        <v>61</v>
      </c>
      <c r="AG52" s="137" t="s">
        <v>62</v>
      </c>
      <c r="AH52" s="88">
        <v>2306110048</v>
      </c>
      <c r="AI52" s="88">
        <v>2</v>
      </c>
      <c r="AJ52" s="173">
        <v>81.6</v>
      </c>
      <c r="AK52" s="174">
        <v>6</v>
      </c>
      <c r="AL52" s="136"/>
      <c r="AM52" s="88" t="s">
        <v>64</v>
      </c>
    </row>
    <row r="53" ht="21.3" hidden="1" customHeight="1" spans="1:39">
      <c r="A53" s="66" t="s">
        <v>474</v>
      </c>
      <c r="B53" s="66" t="s">
        <v>475</v>
      </c>
      <c r="C53" s="87" t="s">
        <v>476</v>
      </c>
      <c r="D53" s="68" t="s">
        <v>45</v>
      </c>
      <c r="E53" s="68">
        <v>1996.03</v>
      </c>
      <c r="F53" s="70" t="s">
        <v>477</v>
      </c>
      <c r="G53" s="71" t="str">
        <f t="shared" si="3"/>
        <v>正确</v>
      </c>
      <c r="H53" s="71" t="s">
        <v>49</v>
      </c>
      <c r="I53" s="71" t="s">
        <v>50</v>
      </c>
      <c r="J53" s="71" t="s">
        <v>81</v>
      </c>
      <c r="K53" s="71" t="s">
        <v>439</v>
      </c>
      <c r="L53" s="71"/>
      <c r="M53" s="69" t="s">
        <v>478</v>
      </c>
      <c r="N53" s="69" t="s">
        <v>441</v>
      </c>
      <c r="O53" s="101" t="s">
        <v>256</v>
      </c>
      <c r="P53" s="101"/>
      <c r="Q53" s="101"/>
      <c r="R53" s="101" t="s">
        <v>56</v>
      </c>
      <c r="S53" s="123" t="s">
        <v>479</v>
      </c>
      <c r="T53" s="123" t="s">
        <v>480</v>
      </c>
      <c r="U53" s="101" t="s">
        <v>236</v>
      </c>
      <c r="V53" s="123" t="s">
        <v>481</v>
      </c>
      <c r="W53" s="101" t="s">
        <v>482</v>
      </c>
      <c r="X53" s="123">
        <v>13579262496</v>
      </c>
      <c r="Y53" s="124" t="s">
        <v>483</v>
      </c>
      <c r="Z53" s="68" t="s">
        <v>58</v>
      </c>
      <c r="AA53" s="101" t="s">
        <v>59</v>
      </c>
      <c r="AB53" s="68" t="s">
        <v>59</v>
      </c>
      <c r="AC53" s="101" t="str">
        <f>IFERROR(VLOOKUP(C53,[1]Sheet1!A:A,1,0),“”)</f>
        <v>刘吕</v>
      </c>
      <c r="AD53" s="147"/>
      <c r="AE53" s="136" t="s">
        <v>60</v>
      </c>
      <c r="AF53" s="140" t="s">
        <v>61</v>
      </c>
      <c r="AG53" s="137" t="s">
        <v>62</v>
      </c>
      <c r="AH53" s="88">
        <v>2306110046</v>
      </c>
      <c r="AI53" s="88">
        <v>2</v>
      </c>
      <c r="AJ53" s="173">
        <v>81.32</v>
      </c>
      <c r="AK53" s="174">
        <v>30</v>
      </c>
      <c r="AL53" s="136"/>
      <c r="AM53" s="88" t="s">
        <v>64</v>
      </c>
    </row>
    <row r="54" ht="21.3" hidden="1" customHeight="1" spans="1:39">
      <c r="A54" s="66" t="s">
        <v>484</v>
      </c>
      <c r="B54" s="66" t="s">
        <v>485</v>
      </c>
      <c r="C54" s="6" t="s">
        <v>486</v>
      </c>
      <c r="D54" s="68" t="s">
        <v>45</v>
      </c>
      <c r="E54" s="68">
        <v>1997.01</v>
      </c>
      <c r="F54" s="453" t="s">
        <v>487</v>
      </c>
      <c r="G54" s="71" t="str">
        <f t="shared" si="3"/>
        <v>正确</v>
      </c>
      <c r="H54" s="71" t="s">
        <v>49</v>
      </c>
      <c r="I54" s="71" t="s">
        <v>449</v>
      </c>
      <c r="J54" s="71" t="s">
        <v>152</v>
      </c>
      <c r="K54" s="71" t="s">
        <v>358</v>
      </c>
      <c r="L54" s="71"/>
      <c r="M54" s="69" t="s">
        <v>488</v>
      </c>
      <c r="N54" s="69" t="s">
        <v>441</v>
      </c>
      <c r="O54" s="103" t="s">
        <v>256</v>
      </c>
      <c r="P54" s="103"/>
      <c r="Q54" s="123" t="s">
        <v>442</v>
      </c>
      <c r="R54" s="101" t="s">
        <v>94</v>
      </c>
      <c r="S54" s="101"/>
      <c r="T54" s="101"/>
      <c r="U54" s="101" t="s">
        <v>83</v>
      </c>
      <c r="V54" s="101"/>
      <c r="W54" s="101"/>
      <c r="X54" s="124">
        <v>18208574542</v>
      </c>
      <c r="Y54" s="123" t="s">
        <v>489</v>
      </c>
      <c r="Z54" s="68" t="s">
        <v>58</v>
      </c>
      <c r="AA54" s="101" t="s">
        <v>59</v>
      </c>
      <c r="AB54" s="68" t="s">
        <v>59</v>
      </c>
      <c r="AC54" s="101" t="str">
        <f>IFERROR(VLOOKUP(C54,[1]Sheet1!A:A,1,0),“”)</f>
        <v>曹梅</v>
      </c>
      <c r="AD54" s="149" t="s">
        <v>187</v>
      </c>
      <c r="AE54" s="136" t="s">
        <v>60</v>
      </c>
      <c r="AF54" s="140" t="s">
        <v>61</v>
      </c>
      <c r="AG54" s="137" t="s">
        <v>62</v>
      </c>
      <c r="AH54" s="88">
        <v>2306110050</v>
      </c>
      <c r="AI54" s="88">
        <v>2</v>
      </c>
      <c r="AJ54" s="173">
        <v>81.26</v>
      </c>
      <c r="AK54" s="174">
        <v>17</v>
      </c>
      <c r="AL54" s="136"/>
      <c r="AM54" s="88" t="s">
        <v>64</v>
      </c>
    </row>
    <row r="55" ht="21.3" hidden="1" customHeight="1" spans="1:39">
      <c r="A55" s="66" t="s">
        <v>490</v>
      </c>
      <c r="B55" s="67" t="s">
        <v>491</v>
      </c>
      <c r="C55" s="6" t="s">
        <v>492</v>
      </c>
      <c r="D55" s="68" t="s">
        <v>99</v>
      </c>
      <c r="E55" s="68">
        <v>1995.09</v>
      </c>
      <c r="F55" s="70" t="s">
        <v>493</v>
      </c>
      <c r="G55" s="71" t="str">
        <f t="shared" si="3"/>
        <v>正确</v>
      </c>
      <c r="H55" s="71" t="s">
        <v>49</v>
      </c>
      <c r="I55" s="71" t="s">
        <v>449</v>
      </c>
      <c r="J55" s="71" t="s">
        <v>144</v>
      </c>
      <c r="K55" s="71" t="s">
        <v>145</v>
      </c>
      <c r="L55" s="71"/>
      <c r="M55" s="69" t="s">
        <v>494</v>
      </c>
      <c r="N55" s="69" t="s">
        <v>441</v>
      </c>
      <c r="O55" s="103" t="s">
        <v>256</v>
      </c>
      <c r="P55" s="101"/>
      <c r="Q55" s="101"/>
      <c r="R55" s="101" t="s">
        <v>56</v>
      </c>
      <c r="S55" s="123" t="s">
        <v>495</v>
      </c>
      <c r="T55" s="101"/>
      <c r="U55" s="101" t="s">
        <v>225</v>
      </c>
      <c r="V55" s="101"/>
      <c r="W55" s="101"/>
      <c r="X55" s="123">
        <v>15285701850</v>
      </c>
      <c r="Y55" s="168" t="s">
        <v>496</v>
      </c>
      <c r="Z55" s="68" t="s">
        <v>58</v>
      </c>
      <c r="AA55" s="101" t="s">
        <v>59</v>
      </c>
      <c r="AB55" s="68" t="s">
        <v>59</v>
      </c>
      <c r="AC55" s="101" t="e">
        <f>IFERROR(VLOOKUP(C55,[1]Sheet1!A:A,1,0),“”)</f>
        <v>#NAME?</v>
      </c>
      <c r="AD55" s="135" t="s">
        <v>497</v>
      </c>
      <c r="AE55" s="136" t="s">
        <v>60</v>
      </c>
      <c r="AF55" s="140" t="s">
        <v>61</v>
      </c>
      <c r="AG55" s="137" t="s">
        <v>62</v>
      </c>
      <c r="AH55" s="88">
        <v>2306110051</v>
      </c>
      <c r="AI55" s="88">
        <v>2</v>
      </c>
      <c r="AJ55" s="173">
        <v>80.86</v>
      </c>
      <c r="AK55" s="174">
        <v>29</v>
      </c>
      <c r="AL55" s="136"/>
      <c r="AM55" s="88" t="s">
        <v>64</v>
      </c>
    </row>
    <row r="56" ht="21.3" hidden="1" customHeight="1" spans="1:39">
      <c r="A56" s="66" t="s">
        <v>498</v>
      </c>
      <c r="B56" s="66" t="s">
        <v>499</v>
      </c>
      <c r="C56" s="6" t="s">
        <v>500</v>
      </c>
      <c r="D56" s="68" t="s">
        <v>45</v>
      </c>
      <c r="E56" s="68">
        <v>1997.09</v>
      </c>
      <c r="F56" s="70" t="s">
        <v>501</v>
      </c>
      <c r="G56" s="71" t="str">
        <f t="shared" si="3"/>
        <v>正确</v>
      </c>
      <c r="H56" s="71" t="s">
        <v>262</v>
      </c>
      <c r="I56" s="71" t="s">
        <v>50</v>
      </c>
      <c r="J56" s="71" t="s">
        <v>184</v>
      </c>
      <c r="K56" s="71" t="s">
        <v>391</v>
      </c>
      <c r="L56" s="71"/>
      <c r="M56" s="69" t="s">
        <v>71</v>
      </c>
      <c r="N56" s="69" t="s">
        <v>441</v>
      </c>
      <c r="O56" s="101" t="s">
        <v>256</v>
      </c>
      <c r="P56" s="101"/>
      <c r="Q56" s="123" t="s">
        <v>442</v>
      </c>
      <c r="R56" s="101" t="s">
        <v>56</v>
      </c>
      <c r="S56" s="123" t="s">
        <v>502</v>
      </c>
      <c r="T56" s="101"/>
      <c r="U56" s="101" t="s">
        <v>225</v>
      </c>
      <c r="V56" s="101"/>
      <c r="W56" s="101"/>
      <c r="X56" s="123">
        <v>18230864350</v>
      </c>
      <c r="Y56" s="124" t="s">
        <v>503</v>
      </c>
      <c r="Z56" s="68" t="s">
        <v>58</v>
      </c>
      <c r="AA56" s="101" t="s">
        <v>59</v>
      </c>
      <c r="AB56" s="68" t="s">
        <v>59</v>
      </c>
      <c r="AC56" s="101" t="e">
        <f>IFERROR(VLOOKUP(C56,[1]Sheet1!A:A,1,0),“”)</f>
        <v>#NAME?</v>
      </c>
      <c r="AD56" s="147"/>
      <c r="AE56" s="136" t="s">
        <v>60</v>
      </c>
      <c r="AF56" s="140" t="s">
        <v>61</v>
      </c>
      <c r="AG56" s="137" t="s">
        <v>62</v>
      </c>
      <c r="AH56" s="88">
        <v>2306110044</v>
      </c>
      <c r="AI56" s="88">
        <v>2</v>
      </c>
      <c r="AJ56" s="173">
        <v>80.04</v>
      </c>
      <c r="AK56" s="174">
        <v>35</v>
      </c>
      <c r="AL56" s="136"/>
      <c r="AM56" s="88" t="s">
        <v>64</v>
      </c>
    </row>
    <row r="57" ht="21.3" hidden="1" customHeight="1" spans="1:39">
      <c r="A57" s="66" t="s">
        <v>504</v>
      </c>
      <c r="B57" s="66" t="s">
        <v>505</v>
      </c>
      <c r="C57" s="6" t="s">
        <v>506</v>
      </c>
      <c r="D57" s="68" t="s">
        <v>45</v>
      </c>
      <c r="E57" s="68">
        <v>1998.12</v>
      </c>
      <c r="F57" s="70" t="s">
        <v>507</v>
      </c>
      <c r="G57" s="71" t="str">
        <f t="shared" si="3"/>
        <v>正确</v>
      </c>
      <c r="H57" s="71" t="s">
        <v>262</v>
      </c>
      <c r="I57" s="71" t="s">
        <v>112</v>
      </c>
      <c r="J57" s="71" t="s">
        <v>281</v>
      </c>
      <c r="K57" s="71" t="s">
        <v>508</v>
      </c>
      <c r="L57" s="71"/>
      <c r="M57" s="69" t="s">
        <v>509</v>
      </c>
      <c r="N57" s="69" t="s">
        <v>441</v>
      </c>
      <c r="O57" s="101" t="s">
        <v>256</v>
      </c>
      <c r="P57" s="101"/>
      <c r="Q57" s="101"/>
      <c r="R57" s="101" t="s">
        <v>94</v>
      </c>
      <c r="S57" s="101"/>
      <c r="T57" s="101"/>
      <c r="U57" s="101" t="s">
        <v>83</v>
      </c>
      <c r="V57" s="101"/>
      <c r="W57" s="101"/>
      <c r="X57" s="123">
        <v>15585139470</v>
      </c>
      <c r="Y57" s="124" t="s">
        <v>510</v>
      </c>
      <c r="Z57" s="68" t="s">
        <v>58</v>
      </c>
      <c r="AA57" s="101" t="s">
        <v>59</v>
      </c>
      <c r="AB57" s="68" t="s">
        <v>59</v>
      </c>
      <c r="AC57" s="101" t="str">
        <f>IFERROR(VLOOKUP(C57,[1]Sheet1!A:A,1,0),“”)</f>
        <v>陈定艳</v>
      </c>
      <c r="AD57" s="135"/>
      <c r="AE57" s="136" t="s">
        <v>60</v>
      </c>
      <c r="AF57" s="140" t="s">
        <v>61</v>
      </c>
      <c r="AG57" s="137" t="s">
        <v>62</v>
      </c>
      <c r="AH57" s="88">
        <v>2306110043</v>
      </c>
      <c r="AI57" s="88">
        <v>2</v>
      </c>
      <c r="AJ57" s="173">
        <v>79.9</v>
      </c>
      <c r="AK57" s="174">
        <v>23</v>
      </c>
      <c r="AL57" s="136"/>
      <c r="AM57" s="88" t="s">
        <v>64</v>
      </c>
    </row>
    <row r="58" ht="21.3" hidden="1" customHeight="1" spans="1:39">
      <c r="A58" s="66" t="s">
        <v>130</v>
      </c>
      <c r="B58" s="67" t="s">
        <v>511</v>
      </c>
      <c r="C58" s="6" t="s">
        <v>512</v>
      </c>
      <c r="D58" s="68" t="s">
        <v>99</v>
      </c>
      <c r="E58" s="68">
        <v>1992.11</v>
      </c>
      <c r="F58" s="70" t="s">
        <v>513</v>
      </c>
      <c r="G58" s="71" t="str">
        <f t="shared" si="3"/>
        <v>正确</v>
      </c>
      <c r="H58" s="71" t="s">
        <v>49</v>
      </c>
      <c r="I58" s="71" t="s">
        <v>50</v>
      </c>
      <c r="J58" s="71" t="s">
        <v>211</v>
      </c>
      <c r="K58" s="71" t="s">
        <v>514</v>
      </c>
      <c r="L58" s="71"/>
      <c r="M58" s="69" t="s">
        <v>515</v>
      </c>
      <c r="N58" s="69" t="s">
        <v>516</v>
      </c>
      <c r="O58" s="103" t="s">
        <v>256</v>
      </c>
      <c r="P58" s="101"/>
      <c r="Q58" s="101"/>
      <c r="R58" s="101" t="s">
        <v>56</v>
      </c>
      <c r="S58" s="123" t="s">
        <v>517</v>
      </c>
      <c r="T58" s="101"/>
      <c r="U58" s="101" t="s">
        <v>225</v>
      </c>
      <c r="V58" s="101"/>
      <c r="W58" s="101"/>
      <c r="X58" s="123">
        <v>18996114079</v>
      </c>
      <c r="Y58" s="167" t="s">
        <v>518</v>
      </c>
      <c r="Z58" s="68" t="s">
        <v>58</v>
      </c>
      <c r="AA58" s="101" t="s">
        <v>59</v>
      </c>
      <c r="AB58" s="68" t="s">
        <v>59</v>
      </c>
      <c r="AC58" s="101" t="e">
        <f>IFERROR(VLOOKUP(C58,[1]Sheet1!A:A,1,0),“”)</f>
        <v>#NAME?</v>
      </c>
      <c r="AD58" s="138" t="s">
        <v>74</v>
      </c>
      <c r="AE58" s="136" t="s">
        <v>60</v>
      </c>
      <c r="AF58" s="140" t="s">
        <v>61</v>
      </c>
      <c r="AG58" s="137" t="s">
        <v>62</v>
      </c>
      <c r="AH58" s="88">
        <v>2306110054</v>
      </c>
      <c r="AI58" s="88">
        <v>2</v>
      </c>
      <c r="AJ58" s="173">
        <v>79.2</v>
      </c>
      <c r="AK58" s="174">
        <v>4</v>
      </c>
      <c r="AL58" s="136"/>
      <c r="AM58" s="88" t="s">
        <v>64</v>
      </c>
    </row>
    <row r="59" ht="21.3" hidden="1" customHeight="1" spans="1:249">
      <c r="A59" s="66" t="s">
        <v>519</v>
      </c>
      <c r="B59" s="67" t="s">
        <v>520</v>
      </c>
      <c r="C59" s="7" t="s">
        <v>521</v>
      </c>
      <c r="D59" s="88" t="s">
        <v>45</v>
      </c>
      <c r="E59" s="88">
        <v>1997.08</v>
      </c>
      <c r="F59" s="89" t="s">
        <v>522</v>
      </c>
      <c r="G59" s="90" t="str">
        <f t="shared" si="3"/>
        <v>正确</v>
      </c>
      <c r="H59" s="90" t="s">
        <v>49</v>
      </c>
      <c r="I59" s="90" t="s">
        <v>123</v>
      </c>
      <c r="J59" s="71" t="s">
        <v>523</v>
      </c>
      <c r="K59" s="90" t="s">
        <v>125</v>
      </c>
      <c r="L59" s="90"/>
      <c r="M59" s="111" t="s">
        <v>524</v>
      </c>
      <c r="N59" s="69" t="s">
        <v>441</v>
      </c>
      <c r="O59" s="103" t="s">
        <v>256</v>
      </c>
      <c r="P59" s="112"/>
      <c r="Q59" s="125" t="s">
        <v>442</v>
      </c>
      <c r="R59" s="126" t="s">
        <v>56</v>
      </c>
      <c r="S59" s="125" t="s">
        <v>525</v>
      </c>
      <c r="T59" s="127" t="s">
        <v>526</v>
      </c>
      <c r="U59" s="125" t="s">
        <v>527</v>
      </c>
      <c r="V59" s="112" t="s">
        <v>526</v>
      </c>
      <c r="W59" s="112" t="s">
        <v>528</v>
      </c>
      <c r="X59" s="125">
        <v>17854338652</v>
      </c>
      <c r="Y59" s="169" t="s">
        <v>529</v>
      </c>
      <c r="Z59" s="88" t="s">
        <v>58</v>
      </c>
      <c r="AA59" s="101" t="s">
        <v>59</v>
      </c>
      <c r="AB59" s="68" t="s">
        <v>59</v>
      </c>
      <c r="AC59" s="101" t="e">
        <f>IFERROR(VLOOKUP(C59,[1]Sheet1!A:A,1,0),“”)</f>
        <v>#NAME?</v>
      </c>
      <c r="AD59" s="170"/>
      <c r="AE59" s="136" t="s">
        <v>60</v>
      </c>
      <c r="AF59" s="145" t="s">
        <v>61</v>
      </c>
      <c r="AG59" s="179" t="s">
        <v>62</v>
      </c>
      <c r="AH59" s="88">
        <v>2306110056</v>
      </c>
      <c r="AI59" s="88">
        <v>2</v>
      </c>
      <c r="AJ59" s="173">
        <v>79</v>
      </c>
      <c r="AK59" s="174">
        <v>11</v>
      </c>
      <c r="AL59" s="136"/>
      <c r="AM59" s="88" t="s">
        <v>64</v>
      </c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</row>
    <row r="60" s="12" customFormat="1" ht="21.3" hidden="1" customHeight="1" spans="1:249">
      <c r="A60" s="66" t="s">
        <v>530</v>
      </c>
      <c r="B60" s="66" t="s">
        <v>531</v>
      </c>
      <c r="C60" s="6" t="s">
        <v>532</v>
      </c>
      <c r="D60" s="68" t="s">
        <v>45</v>
      </c>
      <c r="E60" s="68">
        <v>1997.01</v>
      </c>
      <c r="F60" s="70" t="s">
        <v>533</v>
      </c>
      <c r="G60" s="71" t="str">
        <f t="shared" si="3"/>
        <v>正确</v>
      </c>
      <c r="H60" s="71" t="s">
        <v>49</v>
      </c>
      <c r="I60" s="71" t="s">
        <v>449</v>
      </c>
      <c r="J60" s="71" t="s">
        <v>144</v>
      </c>
      <c r="K60" s="71" t="s">
        <v>145</v>
      </c>
      <c r="L60" s="71"/>
      <c r="M60" s="69" t="s">
        <v>71</v>
      </c>
      <c r="N60" s="69" t="s">
        <v>441</v>
      </c>
      <c r="O60" s="101" t="s">
        <v>256</v>
      </c>
      <c r="P60" s="101"/>
      <c r="Q60" s="101"/>
      <c r="R60" s="101" t="s">
        <v>94</v>
      </c>
      <c r="S60" s="101"/>
      <c r="T60" s="101"/>
      <c r="U60" s="101" t="s">
        <v>83</v>
      </c>
      <c r="V60" s="101"/>
      <c r="W60" s="123"/>
      <c r="X60" s="124">
        <v>15117668559</v>
      </c>
      <c r="Y60" s="123">
        <v>2762379183</v>
      </c>
      <c r="Z60" s="68" t="s">
        <v>58</v>
      </c>
      <c r="AA60" s="101" t="s">
        <v>59</v>
      </c>
      <c r="AB60" s="68" t="s">
        <v>59</v>
      </c>
      <c r="AC60" s="101" t="e">
        <f>IFERROR(VLOOKUP(C60,[1]Sheet1!A:A,1,0),“”)</f>
        <v>#NAME?</v>
      </c>
      <c r="AD60" s="135"/>
      <c r="AE60" s="136" t="s">
        <v>60</v>
      </c>
      <c r="AF60" s="140" t="s">
        <v>61</v>
      </c>
      <c r="AG60" s="137" t="s">
        <v>62</v>
      </c>
      <c r="AH60" s="88">
        <v>2306110049</v>
      </c>
      <c r="AI60" s="88">
        <v>2</v>
      </c>
      <c r="AJ60" s="173">
        <v>77.4</v>
      </c>
      <c r="AK60" s="174">
        <v>5</v>
      </c>
      <c r="AL60" s="136"/>
      <c r="AM60" s="88" t="s">
        <v>64</v>
      </c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</row>
    <row r="61" s="12" customFormat="1" ht="21.3" hidden="1" customHeight="1" spans="1:39">
      <c r="A61" s="66" t="s">
        <v>534</v>
      </c>
      <c r="B61" s="67" t="s">
        <v>535</v>
      </c>
      <c r="C61" s="6" t="s">
        <v>536</v>
      </c>
      <c r="D61" s="68" t="s">
        <v>99</v>
      </c>
      <c r="E61" s="68">
        <v>1995.05</v>
      </c>
      <c r="F61" s="70" t="s">
        <v>537</v>
      </c>
      <c r="G61" s="71" t="str">
        <f t="shared" si="3"/>
        <v>正确</v>
      </c>
      <c r="H61" s="71" t="s">
        <v>457</v>
      </c>
      <c r="I61" s="71" t="s">
        <v>449</v>
      </c>
      <c r="J61" s="71" t="s">
        <v>81</v>
      </c>
      <c r="K61" s="71" t="s">
        <v>439</v>
      </c>
      <c r="L61" s="71"/>
      <c r="M61" s="69" t="s">
        <v>509</v>
      </c>
      <c r="N61" s="69" t="s">
        <v>441</v>
      </c>
      <c r="O61" s="101" t="s">
        <v>256</v>
      </c>
      <c r="P61" s="101"/>
      <c r="Q61" s="101"/>
      <c r="R61" s="101" t="s">
        <v>56</v>
      </c>
      <c r="S61" s="123" t="s">
        <v>538</v>
      </c>
      <c r="T61" s="101"/>
      <c r="U61" s="101" t="s">
        <v>225</v>
      </c>
      <c r="V61" s="101"/>
      <c r="W61" s="101"/>
      <c r="X61" s="123">
        <v>18984850579</v>
      </c>
      <c r="Y61" s="124" t="s">
        <v>539</v>
      </c>
      <c r="Z61" s="68" t="s">
        <v>58</v>
      </c>
      <c r="AA61" s="101" t="s">
        <v>59</v>
      </c>
      <c r="AB61" s="68" t="s">
        <v>59</v>
      </c>
      <c r="AC61" s="101" t="e">
        <f>IFERROR(VLOOKUP(C61,[1]Sheet1!A:A,1,0),“”)</f>
        <v>#NAME?</v>
      </c>
      <c r="AD61" s="147"/>
      <c r="AE61" s="136" t="s">
        <v>60</v>
      </c>
      <c r="AF61" s="140" t="s">
        <v>61</v>
      </c>
      <c r="AG61" s="137" t="s">
        <v>62</v>
      </c>
      <c r="AH61" s="88">
        <v>2306110055</v>
      </c>
      <c r="AI61" s="88">
        <v>2</v>
      </c>
      <c r="AJ61" s="173">
        <v>75.4</v>
      </c>
      <c r="AK61" s="174">
        <v>2</v>
      </c>
      <c r="AL61" s="136"/>
      <c r="AM61" s="88" t="s">
        <v>64</v>
      </c>
    </row>
    <row r="62" s="18" customFormat="1" ht="21.3" hidden="1" customHeight="1" spans="1:249">
      <c r="A62" s="66" t="s">
        <v>540</v>
      </c>
      <c r="B62" s="66" t="s">
        <v>541</v>
      </c>
      <c r="C62" s="6" t="s">
        <v>542</v>
      </c>
      <c r="D62" s="68" t="s">
        <v>99</v>
      </c>
      <c r="E62" s="68">
        <v>1995.03</v>
      </c>
      <c r="F62" s="70" t="s">
        <v>543</v>
      </c>
      <c r="G62" s="71" t="str">
        <f t="shared" si="3"/>
        <v>正确</v>
      </c>
      <c r="H62" s="71" t="s">
        <v>49</v>
      </c>
      <c r="I62" s="71" t="s">
        <v>112</v>
      </c>
      <c r="J62" s="71" t="s">
        <v>81</v>
      </c>
      <c r="K62" s="71" t="s">
        <v>439</v>
      </c>
      <c r="L62" s="71" t="s">
        <v>103</v>
      </c>
      <c r="M62" s="69" t="s">
        <v>544</v>
      </c>
      <c r="N62" s="69" t="s">
        <v>545</v>
      </c>
      <c r="O62" s="98" t="s">
        <v>105</v>
      </c>
      <c r="P62" s="98"/>
      <c r="Q62" s="98"/>
      <c r="R62" s="98" t="s">
        <v>94</v>
      </c>
      <c r="S62" s="98">
        <v>2023.06</v>
      </c>
      <c r="T62" s="98" t="s">
        <v>544</v>
      </c>
      <c r="U62" s="98" t="s">
        <v>83</v>
      </c>
      <c r="V62" s="98"/>
      <c r="W62" s="98"/>
      <c r="X62" s="98">
        <v>15904039940</v>
      </c>
      <c r="Y62" s="139" t="s">
        <v>546</v>
      </c>
      <c r="Z62" s="68" t="s">
        <v>58</v>
      </c>
      <c r="AA62" s="101" t="s">
        <v>59</v>
      </c>
      <c r="AB62" s="68" t="s">
        <v>59</v>
      </c>
      <c r="AC62" s="101" t="str">
        <f>IFERROR(VLOOKUP(C62,[1]Sheet1!A:A,1,0),“”)</f>
        <v>沈光贤</v>
      </c>
      <c r="AD62" s="135"/>
      <c r="AE62" s="136" t="s">
        <v>60</v>
      </c>
      <c r="AF62" s="145" t="s">
        <v>61</v>
      </c>
      <c r="AG62" s="179" t="s">
        <v>62</v>
      </c>
      <c r="AH62" s="88">
        <v>2306110068</v>
      </c>
      <c r="AI62" s="88">
        <v>2</v>
      </c>
      <c r="AJ62" s="173" t="s">
        <v>63</v>
      </c>
      <c r="AK62" s="78">
        <v>26</v>
      </c>
      <c r="AL62" s="181"/>
      <c r="AM62" s="88" t="s">
        <v>64</v>
      </c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</row>
    <row r="63" s="19" customFormat="1" ht="21.3" hidden="1" customHeight="1" spans="1:249">
      <c r="A63" s="66" t="s">
        <v>547</v>
      </c>
      <c r="B63" s="66" t="s">
        <v>548</v>
      </c>
      <c r="C63" s="6" t="s">
        <v>549</v>
      </c>
      <c r="D63" s="68" t="s">
        <v>45</v>
      </c>
      <c r="E63" s="68">
        <v>1998.06</v>
      </c>
      <c r="F63" s="70" t="s">
        <v>550</v>
      </c>
      <c r="G63" s="71" t="str">
        <f t="shared" si="3"/>
        <v>正确</v>
      </c>
      <c r="H63" s="71" t="s">
        <v>49</v>
      </c>
      <c r="I63" s="71" t="s">
        <v>123</v>
      </c>
      <c r="J63" s="71" t="s">
        <v>144</v>
      </c>
      <c r="K63" s="71" t="s">
        <v>145</v>
      </c>
      <c r="L63" s="71" t="s">
        <v>103</v>
      </c>
      <c r="M63" s="69" t="s">
        <v>551</v>
      </c>
      <c r="N63" s="69" t="s">
        <v>552</v>
      </c>
      <c r="O63" s="98" t="s">
        <v>105</v>
      </c>
      <c r="P63" s="98"/>
      <c r="Q63" s="98"/>
      <c r="R63" s="98" t="s">
        <v>56</v>
      </c>
      <c r="S63" s="98">
        <v>2022.06</v>
      </c>
      <c r="T63" s="98" t="s">
        <v>103</v>
      </c>
      <c r="U63" s="98"/>
      <c r="V63" s="98"/>
      <c r="W63" s="98"/>
      <c r="X63" s="98">
        <v>18710966991</v>
      </c>
      <c r="Y63" s="139" t="s">
        <v>553</v>
      </c>
      <c r="Z63" s="68" t="s">
        <v>58</v>
      </c>
      <c r="AA63" s="101" t="s">
        <v>59</v>
      </c>
      <c r="AB63" s="68" t="s">
        <v>59</v>
      </c>
      <c r="AC63" s="101" t="e">
        <f>IFERROR(VLOOKUP(C63,[1]Sheet1!A:A,1,0),“”)</f>
        <v>#NAME?</v>
      </c>
      <c r="AD63" s="135"/>
      <c r="AE63" s="136" t="s">
        <v>60</v>
      </c>
      <c r="AF63" s="140" t="s">
        <v>61</v>
      </c>
      <c r="AG63" s="137" t="s">
        <v>62</v>
      </c>
      <c r="AH63" s="88">
        <v>2306110065</v>
      </c>
      <c r="AI63" s="88">
        <v>2</v>
      </c>
      <c r="AJ63" s="173" t="s">
        <v>63</v>
      </c>
      <c r="AK63" s="174">
        <v>34</v>
      </c>
      <c r="AL63" s="136"/>
      <c r="AM63" s="88" t="s">
        <v>64</v>
      </c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</row>
    <row r="64" s="19" customFormat="1" ht="21.3" customHeight="1" spans="1:249">
      <c r="A64" s="66" t="s">
        <v>181</v>
      </c>
      <c r="B64" s="67" t="s">
        <v>554</v>
      </c>
      <c r="C64" s="6" t="s">
        <v>555</v>
      </c>
      <c r="D64" s="68" t="s">
        <v>45</v>
      </c>
      <c r="E64" s="68">
        <v>1997.09</v>
      </c>
      <c r="F64" s="70" t="s">
        <v>556</v>
      </c>
      <c r="G64" s="71" t="str">
        <f t="shared" si="3"/>
        <v>正确</v>
      </c>
      <c r="H64" s="71" t="s">
        <v>557</v>
      </c>
      <c r="I64" s="71" t="s">
        <v>123</v>
      </c>
      <c r="J64" s="71" t="s">
        <v>558</v>
      </c>
      <c r="K64" s="71" t="s">
        <v>559</v>
      </c>
      <c r="L64" s="71" t="s">
        <v>103</v>
      </c>
      <c r="M64" s="69" t="s">
        <v>71</v>
      </c>
      <c r="N64" s="69" t="s">
        <v>560</v>
      </c>
      <c r="O64" s="98" t="s">
        <v>105</v>
      </c>
      <c r="P64" s="98"/>
      <c r="Q64" s="98"/>
      <c r="R64" s="98" t="s">
        <v>94</v>
      </c>
      <c r="S64" s="98">
        <v>2023.07</v>
      </c>
      <c r="T64" s="98" t="s">
        <v>71</v>
      </c>
      <c r="U64" s="98" t="s">
        <v>83</v>
      </c>
      <c r="V64" s="98"/>
      <c r="W64" s="98"/>
      <c r="X64" s="98">
        <v>18786187056</v>
      </c>
      <c r="Y64" s="139" t="s">
        <v>561</v>
      </c>
      <c r="Z64" s="68" t="s">
        <v>58</v>
      </c>
      <c r="AA64" s="101" t="s">
        <v>59</v>
      </c>
      <c r="AB64" s="68" t="s">
        <v>59</v>
      </c>
      <c r="AC64" s="101" t="e">
        <f>IFERROR(VLOOKUP(C64,[1]Sheet1!A:A,1,0),“”)</f>
        <v>#NAME?</v>
      </c>
      <c r="AD64" s="135"/>
      <c r="AE64" s="136" t="s">
        <v>60</v>
      </c>
      <c r="AF64" s="140" t="s">
        <v>61</v>
      </c>
      <c r="AG64" s="137" t="s">
        <v>62</v>
      </c>
      <c r="AH64" s="88">
        <v>2306110066</v>
      </c>
      <c r="AI64" s="88">
        <v>2</v>
      </c>
      <c r="AJ64" s="173">
        <v>79</v>
      </c>
      <c r="AK64" s="174">
        <v>8</v>
      </c>
      <c r="AL64" s="136"/>
      <c r="AM64" s="175" t="s">
        <v>59</v>
      </c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</row>
    <row r="65" s="19" customFormat="1" ht="21.3" hidden="1" customHeight="1" spans="1:249">
      <c r="A65" s="66" t="s">
        <v>562</v>
      </c>
      <c r="B65" s="67" t="s">
        <v>563</v>
      </c>
      <c r="C65" s="7" t="s">
        <v>564</v>
      </c>
      <c r="D65" s="88" t="s">
        <v>45</v>
      </c>
      <c r="E65" s="88">
        <v>1997.11</v>
      </c>
      <c r="F65" s="89" t="s">
        <v>565</v>
      </c>
      <c r="G65" s="90" t="str">
        <f t="shared" si="3"/>
        <v>正确</v>
      </c>
      <c r="H65" s="90" t="s">
        <v>49</v>
      </c>
      <c r="I65" s="71" t="s">
        <v>50</v>
      </c>
      <c r="J65" s="71" t="s">
        <v>566</v>
      </c>
      <c r="K65" s="90" t="s">
        <v>567</v>
      </c>
      <c r="L65" s="90" t="s">
        <v>103</v>
      </c>
      <c r="M65" s="69" t="s">
        <v>568</v>
      </c>
      <c r="N65" s="69" t="s">
        <v>569</v>
      </c>
      <c r="O65" s="98" t="s">
        <v>105</v>
      </c>
      <c r="P65" s="112"/>
      <c r="Q65" s="112"/>
      <c r="R65" s="112" t="s">
        <v>94</v>
      </c>
      <c r="S65" s="112">
        <v>2023.07</v>
      </c>
      <c r="T65" s="98" t="s">
        <v>568</v>
      </c>
      <c r="U65" s="112" t="s">
        <v>83</v>
      </c>
      <c r="V65" s="112"/>
      <c r="W65" s="112"/>
      <c r="X65" s="112">
        <v>18212088090</v>
      </c>
      <c r="Y65" s="224" t="s">
        <v>570</v>
      </c>
      <c r="Z65" s="88" t="s">
        <v>58</v>
      </c>
      <c r="AA65" s="101" t="s">
        <v>59</v>
      </c>
      <c r="AB65" s="68" t="s">
        <v>59</v>
      </c>
      <c r="AC65" s="101" t="str">
        <f>IFERROR(VLOOKUP(C65,[1]Sheet1!A:A,1,0),“”)</f>
        <v>王丽</v>
      </c>
      <c r="AD65" s="170"/>
      <c r="AE65" s="136" t="s">
        <v>60</v>
      </c>
      <c r="AF65" s="145" t="s">
        <v>61</v>
      </c>
      <c r="AG65" s="179" t="s">
        <v>62</v>
      </c>
      <c r="AH65" s="88">
        <v>2306110067</v>
      </c>
      <c r="AI65" s="88">
        <v>2</v>
      </c>
      <c r="AJ65" s="173">
        <v>77.82</v>
      </c>
      <c r="AK65" s="174">
        <v>28</v>
      </c>
      <c r="AL65" s="136"/>
      <c r="AM65" s="88" t="s">
        <v>64</v>
      </c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</row>
    <row r="66" s="19" customFormat="1" ht="21.3" hidden="1" customHeight="1" spans="1:249">
      <c r="A66" s="66" t="s">
        <v>571</v>
      </c>
      <c r="B66" s="67" t="s">
        <v>572</v>
      </c>
      <c r="C66" s="6" t="s">
        <v>573</v>
      </c>
      <c r="D66" s="68" t="s">
        <v>99</v>
      </c>
      <c r="E66" s="68">
        <v>1996.04</v>
      </c>
      <c r="F66" s="70" t="s">
        <v>574</v>
      </c>
      <c r="G66" s="71" t="str">
        <f t="shared" si="3"/>
        <v>正确</v>
      </c>
      <c r="H66" s="71" t="s">
        <v>49</v>
      </c>
      <c r="I66" s="71" t="s">
        <v>123</v>
      </c>
      <c r="J66" s="71" t="s">
        <v>81</v>
      </c>
      <c r="K66" s="71" t="s">
        <v>439</v>
      </c>
      <c r="L66" s="71" t="s">
        <v>103</v>
      </c>
      <c r="M66" s="69" t="s">
        <v>575</v>
      </c>
      <c r="N66" s="69" t="s">
        <v>576</v>
      </c>
      <c r="O66" s="98" t="s">
        <v>105</v>
      </c>
      <c r="P66" s="98"/>
      <c r="Q66" s="98"/>
      <c r="R66" s="98" t="s">
        <v>94</v>
      </c>
      <c r="S66" s="98">
        <v>2023.07</v>
      </c>
      <c r="T66" s="98" t="s">
        <v>575</v>
      </c>
      <c r="U66" s="98" t="s">
        <v>83</v>
      </c>
      <c r="V66" s="98"/>
      <c r="W66" s="98"/>
      <c r="X66" s="98">
        <v>15086500786</v>
      </c>
      <c r="Y66" s="139" t="s">
        <v>577</v>
      </c>
      <c r="Z66" s="68" t="s">
        <v>58</v>
      </c>
      <c r="AA66" s="101" t="s">
        <v>59</v>
      </c>
      <c r="AB66" s="68" t="s">
        <v>59</v>
      </c>
      <c r="AC66" s="101" t="e">
        <f>IFERROR(VLOOKUP(C66,[1]Sheet1!A:A,1,0),“”)</f>
        <v>#NAME?</v>
      </c>
      <c r="AD66" s="135" t="s">
        <v>578</v>
      </c>
      <c r="AE66" s="136" t="s">
        <v>60</v>
      </c>
      <c r="AF66" s="140" t="s">
        <v>61</v>
      </c>
      <c r="AG66" s="137" t="s">
        <v>62</v>
      </c>
      <c r="AH66" s="88">
        <v>2306110064</v>
      </c>
      <c r="AI66" s="88">
        <v>2</v>
      </c>
      <c r="AJ66" s="173">
        <v>76.2</v>
      </c>
      <c r="AK66" s="174">
        <v>19</v>
      </c>
      <c r="AL66" s="136"/>
      <c r="AM66" s="88" t="s">
        <v>64</v>
      </c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</row>
    <row r="67" s="19" customFormat="1" ht="21.3" customHeight="1" spans="1:249">
      <c r="A67" s="66" t="s">
        <v>174</v>
      </c>
      <c r="B67" s="66" t="s">
        <v>579</v>
      </c>
      <c r="C67" s="6" t="s">
        <v>580</v>
      </c>
      <c r="D67" s="68" t="s">
        <v>45</v>
      </c>
      <c r="E67" s="182">
        <v>35765</v>
      </c>
      <c r="F67" s="70" t="s">
        <v>581</v>
      </c>
      <c r="G67" s="71" t="str">
        <f t="shared" si="3"/>
        <v>正确</v>
      </c>
      <c r="H67" s="71" t="s">
        <v>49</v>
      </c>
      <c r="I67" s="71" t="s">
        <v>50</v>
      </c>
      <c r="J67" s="71" t="s">
        <v>220</v>
      </c>
      <c r="K67" s="71" t="s">
        <v>582</v>
      </c>
      <c r="L67" s="71"/>
      <c r="M67" s="69" t="s">
        <v>408</v>
      </c>
      <c r="N67" s="69" t="s">
        <v>367</v>
      </c>
      <c r="O67" s="196" t="s">
        <v>105</v>
      </c>
      <c r="P67" s="196" t="s">
        <v>103</v>
      </c>
      <c r="Q67" s="196" t="s">
        <v>103</v>
      </c>
      <c r="R67" s="196" t="s">
        <v>94</v>
      </c>
      <c r="S67" s="212">
        <v>45108</v>
      </c>
      <c r="T67" s="196" t="s">
        <v>103</v>
      </c>
      <c r="U67" s="196" t="s">
        <v>103</v>
      </c>
      <c r="V67" s="196" t="s">
        <v>103</v>
      </c>
      <c r="W67" s="196" t="s">
        <v>103</v>
      </c>
      <c r="X67" s="196">
        <v>15185263846</v>
      </c>
      <c r="Y67" s="225" t="s">
        <v>583</v>
      </c>
      <c r="Z67" s="68" t="s">
        <v>58</v>
      </c>
      <c r="AA67" s="101" t="s">
        <v>59</v>
      </c>
      <c r="AB67" s="68" t="s">
        <v>59</v>
      </c>
      <c r="AC67" s="101" t="e">
        <f>IFERROR(VLOOKUP(C67,[1]Sheet1!A:A,1,0),“”)</f>
        <v>#NAME?</v>
      </c>
      <c r="AD67" s="226"/>
      <c r="AE67" s="136" t="s">
        <v>60</v>
      </c>
      <c r="AF67" s="140" t="s">
        <v>61</v>
      </c>
      <c r="AG67" s="137" t="s">
        <v>62</v>
      </c>
      <c r="AH67" s="88">
        <v>2306110069</v>
      </c>
      <c r="AI67" s="88">
        <v>2</v>
      </c>
      <c r="AJ67" s="180">
        <v>81.74</v>
      </c>
      <c r="AK67" s="78">
        <v>31</v>
      </c>
      <c r="AL67" s="181"/>
      <c r="AM67" s="175" t="s">
        <v>59</v>
      </c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</row>
    <row r="68" s="19" customFormat="1" ht="21.3" customHeight="1" spans="1:249">
      <c r="A68" s="66" t="s">
        <v>584</v>
      </c>
      <c r="B68" s="67" t="s">
        <v>585</v>
      </c>
      <c r="C68" s="6" t="s">
        <v>586</v>
      </c>
      <c r="D68" s="68" t="s">
        <v>45</v>
      </c>
      <c r="E68" s="182">
        <v>34274</v>
      </c>
      <c r="F68" s="70" t="s">
        <v>587</v>
      </c>
      <c r="G68" s="71" t="str">
        <f t="shared" si="3"/>
        <v>正确</v>
      </c>
      <c r="H68" s="71" t="s">
        <v>49</v>
      </c>
      <c r="I68" s="71" t="s">
        <v>50</v>
      </c>
      <c r="J68" s="71" t="s">
        <v>200</v>
      </c>
      <c r="K68" s="71" t="s">
        <v>200</v>
      </c>
      <c r="L68" s="71"/>
      <c r="M68" s="69" t="s">
        <v>588</v>
      </c>
      <c r="N68" s="69" t="s">
        <v>326</v>
      </c>
      <c r="O68" s="196" t="s">
        <v>105</v>
      </c>
      <c r="P68" s="196" t="s">
        <v>103</v>
      </c>
      <c r="Q68" s="196" t="s">
        <v>103</v>
      </c>
      <c r="R68" s="196" t="s">
        <v>56</v>
      </c>
      <c r="S68" s="212">
        <v>44348</v>
      </c>
      <c r="T68" s="196" t="s">
        <v>103</v>
      </c>
      <c r="U68" s="196" t="s">
        <v>589</v>
      </c>
      <c r="V68" s="196" t="s">
        <v>103</v>
      </c>
      <c r="W68" s="196" t="s">
        <v>103</v>
      </c>
      <c r="X68" s="196">
        <v>19800369897</v>
      </c>
      <c r="Y68" s="196" t="s">
        <v>590</v>
      </c>
      <c r="Z68" s="68" t="s">
        <v>58</v>
      </c>
      <c r="AA68" s="101" t="s">
        <v>59</v>
      </c>
      <c r="AB68" s="68" t="s">
        <v>59</v>
      </c>
      <c r="AC68" s="101" t="str">
        <f>IFERROR(VLOOKUP(C68,[1]Sheet1!A:A,1,0),“”)</f>
        <v>付正义</v>
      </c>
      <c r="AD68" s="226"/>
      <c r="AE68" s="136" t="s">
        <v>60</v>
      </c>
      <c r="AF68" s="140" t="s">
        <v>61</v>
      </c>
      <c r="AG68" s="137" t="s">
        <v>62</v>
      </c>
      <c r="AH68" s="88">
        <v>2306110070</v>
      </c>
      <c r="AI68" s="88">
        <v>2</v>
      </c>
      <c r="AJ68" s="173">
        <v>76.8</v>
      </c>
      <c r="AK68" s="174">
        <v>10</v>
      </c>
      <c r="AL68" s="136"/>
      <c r="AM68" s="175" t="s">
        <v>59</v>
      </c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</row>
    <row r="69" ht="21.3" hidden="1" customHeight="1" spans="1:39">
      <c r="A69" s="66" t="s">
        <v>591</v>
      </c>
      <c r="B69" s="67" t="s">
        <v>592</v>
      </c>
      <c r="C69" s="6" t="s">
        <v>593</v>
      </c>
      <c r="D69" s="68" t="s">
        <v>45</v>
      </c>
      <c r="E69" s="182">
        <v>34366</v>
      </c>
      <c r="F69" s="70" t="s">
        <v>594</v>
      </c>
      <c r="G69" s="71" t="str">
        <f t="shared" si="3"/>
        <v>正确</v>
      </c>
      <c r="H69" s="71" t="s">
        <v>49</v>
      </c>
      <c r="I69" s="71" t="s">
        <v>50</v>
      </c>
      <c r="J69" s="71" t="s">
        <v>152</v>
      </c>
      <c r="K69" s="71" t="s">
        <v>514</v>
      </c>
      <c r="L69" s="71"/>
      <c r="M69" s="69" t="s">
        <v>478</v>
      </c>
      <c r="N69" s="69" t="s">
        <v>595</v>
      </c>
      <c r="O69" s="196" t="s">
        <v>105</v>
      </c>
      <c r="P69" s="196" t="s">
        <v>103</v>
      </c>
      <c r="Q69" s="196" t="s">
        <v>103</v>
      </c>
      <c r="R69" s="196" t="s">
        <v>94</v>
      </c>
      <c r="S69" s="212">
        <v>45079</v>
      </c>
      <c r="T69" s="196" t="s">
        <v>103</v>
      </c>
      <c r="U69" s="196" t="s">
        <v>83</v>
      </c>
      <c r="V69" s="196" t="s">
        <v>103</v>
      </c>
      <c r="W69" s="196" t="s">
        <v>103</v>
      </c>
      <c r="X69" s="196">
        <v>18798832063</v>
      </c>
      <c r="Y69" s="225" t="s">
        <v>596</v>
      </c>
      <c r="Z69" s="68" t="s">
        <v>58</v>
      </c>
      <c r="AA69" s="101" t="s">
        <v>59</v>
      </c>
      <c r="AB69" s="68" t="s">
        <v>59</v>
      </c>
      <c r="AC69" s="101" t="str">
        <f>IFERROR(VLOOKUP(C69,[1]Sheet1!A:A,1,0),“”)</f>
        <v>文迪</v>
      </c>
      <c r="AD69" s="226"/>
      <c r="AE69" s="136" t="s">
        <v>60</v>
      </c>
      <c r="AF69" s="140" t="s">
        <v>61</v>
      </c>
      <c r="AG69" s="137" t="s">
        <v>62</v>
      </c>
      <c r="AH69" s="88">
        <v>2306110071</v>
      </c>
      <c r="AI69" s="88">
        <v>2</v>
      </c>
      <c r="AJ69" s="173" t="s">
        <v>63</v>
      </c>
      <c r="AK69" s="174">
        <v>36</v>
      </c>
      <c r="AL69" s="136"/>
      <c r="AM69" s="88" t="s">
        <v>64</v>
      </c>
    </row>
    <row r="70" ht="21.3" customHeight="1" spans="1:39">
      <c r="A70" s="66" t="s">
        <v>597</v>
      </c>
      <c r="B70" s="67" t="s">
        <v>598</v>
      </c>
      <c r="C70" s="6" t="s">
        <v>599</v>
      </c>
      <c r="D70" s="68" t="s">
        <v>45</v>
      </c>
      <c r="E70" s="68">
        <v>1997.11</v>
      </c>
      <c r="F70" s="70" t="s">
        <v>600</v>
      </c>
      <c r="G70" s="71" t="s">
        <v>48</v>
      </c>
      <c r="H70" s="71" t="s">
        <v>457</v>
      </c>
      <c r="I70" s="71" t="s">
        <v>123</v>
      </c>
      <c r="J70" s="71" t="s">
        <v>458</v>
      </c>
      <c r="K70" s="71" t="s">
        <v>601</v>
      </c>
      <c r="L70" s="71"/>
      <c r="M70" s="69" t="s">
        <v>602</v>
      </c>
      <c r="N70" s="69" t="s">
        <v>603</v>
      </c>
      <c r="O70" s="101" t="s">
        <v>604</v>
      </c>
      <c r="P70" s="101"/>
      <c r="Q70" s="101"/>
      <c r="R70" s="101" t="s">
        <v>94</v>
      </c>
      <c r="S70" s="101" t="s">
        <v>605</v>
      </c>
      <c r="T70" s="101" t="s">
        <v>606</v>
      </c>
      <c r="U70" s="101" t="s">
        <v>83</v>
      </c>
      <c r="V70" s="101"/>
      <c r="W70" s="101"/>
      <c r="X70" s="101">
        <v>13678566769</v>
      </c>
      <c r="Y70" s="154" t="s">
        <v>607</v>
      </c>
      <c r="Z70" s="68" t="s">
        <v>58</v>
      </c>
      <c r="AA70" s="101" t="s">
        <v>59</v>
      </c>
      <c r="AB70" s="68" t="s">
        <v>59</v>
      </c>
      <c r="AC70" s="101" t="e">
        <f>IFERROR(VLOOKUP(C70,[1]Sheet1!A:A,1,0),“”)</f>
        <v>#NAME?</v>
      </c>
      <c r="AD70" s="147"/>
      <c r="AE70" s="136" t="s">
        <v>60</v>
      </c>
      <c r="AF70" s="140" t="s">
        <v>61</v>
      </c>
      <c r="AG70" s="137" t="s">
        <v>62</v>
      </c>
      <c r="AH70" s="88">
        <v>2306110072</v>
      </c>
      <c r="AI70" s="88">
        <v>2</v>
      </c>
      <c r="AJ70" s="173">
        <v>76.5</v>
      </c>
      <c r="AK70" s="174">
        <v>22</v>
      </c>
      <c r="AL70" s="136"/>
      <c r="AM70" s="175" t="s">
        <v>59</v>
      </c>
    </row>
    <row r="71" ht="21.3" customHeight="1" spans="1:39">
      <c r="A71" s="66" t="s">
        <v>608</v>
      </c>
      <c r="B71" s="66" t="s">
        <v>609</v>
      </c>
      <c r="C71" s="7" t="s">
        <v>610</v>
      </c>
      <c r="D71" s="88" t="s">
        <v>99</v>
      </c>
      <c r="E71" s="88">
        <v>1998.01</v>
      </c>
      <c r="F71" s="70" t="s">
        <v>611</v>
      </c>
      <c r="G71" s="90" t="s">
        <v>48</v>
      </c>
      <c r="H71" s="90" t="s">
        <v>49</v>
      </c>
      <c r="I71" s="71" t="s">
        <v>449</v>
      </c>
      <c r="J71" s="71" t="s">
        <v>113</v>
      </c>
      <c r="K71" s="90" t="s">
        <v>333</v>
      </c>
      <c r="L71" s="90"/>
      <c r="M71" s="69" t="s">
        <v>612</v>
      </c>
      <c r="N71" s="69" t="s">
        <v>613</v>
      </c>
      <c r="O71" s="101" t="s">
        <v>204</v>
      </c>
      <c r="P71" s="112"/>
      <c r="Q71" s="112"/>
      <c r="R71" s="101" t="s">
        <v>94</v>
      </c>
      <c r="S71" s="126">
        <v>2023.07</v>
      </c>
      <c r="T71" s="101" t="s">
        <v>612</v>
      </c>
      <c r="U71" s="126" t="s">
        <v>83</v>
      </c>
      <c r="V71" s="101" t="s">
        <v>612</v>
      </c>
      <c r="W71" s="126" t="s">
        <v>614</v>
      </c>
      <c r="X71" s="115" t="s">
        <v>615</v>
      </c>
      <c r="Y71" s="115" t="s">
        <v>616</v>
      </c>
      <c r="Z71" s="88" t="s">
        <v>58</v>
      </c>
      <c r="AA71" s="101" t="s">
        <v>59</v>
      </c>
      <c r="AB71" s="68" t="s">
        <v>59</v>
      </c>
      <c r="AC71" s="101" t="str">
        <f>IFERROR(VLOOKUP(C71,[1]Sheet1!A:A,1,0),“”)</f>
        <v>蒋燚</v>
      </c>
      <c r="AD71" s="138" t="s">
        <v>617</v>
      </c>
      <c r="AE71" s="136" t="s">
        <v>60</v>
      </c>
      <c r="AF71" s="145" t="s">
        <v>61</v>
      </c>
      <c r="AG71" s="179" t="s">
        <v>62</v>
      </c>
      <c r="AH71" s="88">
        <v>2306110073</v>
      </c>
      <c r="AI71" s="88">
        <v>2</v>
      </c>
      <c r="AJ71" s="173">
        <v>78.3</v>
      </c>
      <c r="AK71" s="174">
        <v>24</v>
      </c>
      <c r="AL71" s="136"/>
      <c r="AM71" s="175" t="s">
        <v>59</v>
      </c>
    </row>
    <row r="72" s="12" customFormat="1" ht="21.3" customHeight="1" spans="1:249">
      <c r="A72" s="66" t="s">
        <v>618</v>
      </c>
      <c r="B72" s="67" t="s">
        <v>619</v>
      </c>
      <c r="C72" s="7" t="s">
        <v>620</v>
      </c>
      <c r="D72" s="68" t="s">
        <v>45</v>
      </c>
      <c r="E72" s="68">
        <v>199403</v>
      </c>
      <c r="F72" s="70" t="s">
        <v>621</v>
      </c>
      <c r="G72" s="71" t="s">
        <v>48</v>
      </c>
      <c r="H72" s="71" t="s">
        <v>49</v>
      </c>
      <c r="I72" s="71" t="s">
        <v>50</v>
      </c>
      <c r="J72" s="71" t="s">
        <v>211</v>
      </c>
      <c r="K72" s="71" t="s">
        <v>212</v>
      </c>
      <c r="L72" s="71" t="s">
        <v>103</v>
      </c>
      <c r="M72" s="69" t="s">
        <v>544</v>
      </c>
      <c r="N72" s="69" t="s">
        <v>576</v>
      </c>
      <c r="O72" s="98" t="s">
        <v>622</v>
      </c>
      <c r="P72" s="98" t="s">
        <v>103</v>
      </c>
      <c r="Q72" s="98" t="s">
        <v>103</v>
      </c>
      <c r="R72" s="98" t="s">
        <v>94</v>
      </c>
      <c r="S72" s="98">
        <v>2023.06</v>
      </c>
      <c r="T72" s="98" t="s">
        <v>623</v>
      </c>
      <c r="U72" s="98" t="s">
        <v>83</v>
      </c>
      <c r="V72" s="98" t="s">
        <v>103</v>
      </c>
      <c r="W72" s="98" t="s">
        <v>103</v>
      </c>
      <c r="X72" s="115" t="s">
        <v>624</v>
      </c>
      <c r="Y72" s="225" t="s">
        <v>625</v>
      </c>
      <c r="Z72" s="88" t="s">
        <v>58</v>
      </c>
      <c r="AA72" s="101" t="s">
        <v>59</v>
      </c>
      <c r="AB72" s="68" t="s">
        <v>59</v>
      </c>
      <c r="AC72" s="101" t="e">
        <f>IFERROR(VLOOKUP(C72,[1]Sheet1!A:A,1,0),“”)</f>
        <v>#NAME?</v>
      </c>
      <c r="AD72" s="170"/>
      <c r="AE72" s="136" t="s">
        <v>60</v>
      </c>
      <c r="AF72" s="140" t="s">
        <v>61</v>
      </c>
      <c r="AG72" s="137" t="s">
        <v>62</v>
      </c>
      <c r="AH72" s="88">
        <v>2306110074</v>
      </c>
      <c r="AI72" s="88">
        <v>2</v>
      </c>
      <c r="AJ72" s="173">
        <v>80.86</v>
      </c>
      <c r="AK72" s="174">
        <v>27</v>
      </c>
      <c r="AL72" s="136"/>
      <c r="AM72" s="175" t="s">
        <v>59</v>
      </c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</row>
    <row r="73" s="20" customFormat="1" ht="21.3" hidden="1" customHeight="1" spans="1:249">
      <c r="A73" s="66" t="s">
        <v>626</v>
      </c>
      <c r="B73" s="67" t="s">
        <v>627</v>
      </c>
      <c r="C73" s="6" t="s">
        <v>628</v>
      </c>
      <c r="D73" s="68" t="s">
        <v>99</v>
      </c>
      <c r="E73" s="68">
        <v>1997.11</v>
      </c>
      <c r="F73" s="454" t="s">
        <v>629</v>
      </c>
      <c r="G73" s="69" t="str">
        <f t="shared" ref="G73:G79" si="4">IF((CHOOSE(MOD(SUM((MID(F73,1,1)+MID(F73,11,1))*7+(MID(F73,2,1)+MID(F73,12,1))*9+(MID(F73,3,1)+MID(F73,13,1))*10+(MID(F73,4,1)+MID(F73,14,1))*5+(MID(F73,5,1)+MID(F73,15,1))*8+(MID(F73,6,1)+MID(F73,16,1))*4+(MID(F73,7,1)+MID(F73,17,1))*2+MID(F73,8,1)+MID(F73,9,1)*6+MID(F73,10,1)*3),11)+1,"1","0","X","9","8","7","6","5","4","3","2"))=RIGHT(F73,1),"正确","错误")</f>
        <v>正确</v>
      </c>
      <c r="H73" s="69" t="s">
        <v>49</v>
      </c>
      <c r="I73" s="69" t="s">
        <v>112</v>
      </c>
      <c r="J73" s="71" t="s">
        <v>200</v>
      </c>
      <c r="K73" s="69" t="s">
        <v>630</v>
      </c>
      <c r="L73" s="69" t="s">
        <v>103</v>
      </c>
      <c r="M73" s="69" t="s">
        <v>631</v>
      </c>
      <c r="N73" s="69" t="s">
        <v>632</v>
      </c>
      <c r="O73" s="197" t="s">
        <v>105</v>
      </c>
      <c r="P73" s="197" t="s">
        <v>103</v>
      </c>
      <c r="Q73" s="197" t="s">
        <v>103</v>
      </c>
      <c r="R73" s="197" t="s">
        <v>265</v>
      </c>
      <c r="S73" s="197">
        <v>2023.07</v>
      </c>
      <c r="T73" s="197" t="s">
        <v>162</v>
      </c>
      <c r="U73" s="197" t="s">
        <v>83</v>
      </c>
      <c r="V73" s="197" t="s">
        <v>103</v>
      </c>
      <c r="W73" s="197" t="s">
        <v>103</v>
      </c>
      <c r="X73" s="197">
        <v>18892991951</v>
      </c>
      <c r="Y73" s="197" t="s">
        <v>633</v>
      </c>
      <c r="Z73" s="68" t="s">
        <v>58</v>
      </c>
      <c r="AA73" s="101" t="s">
        <v>59</v>
      </c>
      <c r="AB73" s="68" t="s">
        <v>59</v>
      </c>
      <c r="AC73" s="101" t="str">
        <f>IFERROR(VLOOKUP(C73,[1]Sheet1!A:A,1,0),“”)</f>
        <v>廖富友</v>
      </c>
      <c r="AD73" s="227"/>
      <c r="AE73" s="136" t="s">
        <v>60</v>
      </c>
      <c r="AF73" s="140" t="s">
        <v>61</v>
      </c>
      <c r="AG73" s="137" t="s">
        <v>62</v>
      </c>
      <c r="AH73" s="88">
        <v>2306110058</v>
      </c>
      <c r="AI73" s="88">
        <v>2</v>
      </c>
      <c r="AJ73" s="173" t="s">
        <v>63</v>
      </c>
      <c r="AK73" s="174">
        <v>25</v>
      </c>
      <c r="AL73" s="136"/>
      <c r="AM73" s="88" t="s">
        <v>64</v>
      </c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</row>
    <row r="74" s="20" customFormat="1" ht="21.3" hidden="1" customHeight="1" spans="1:249">
      <c r="A74" s="66" t="s">
        <v>634</v>
      </c>
      <c r="B74" s="66" t="s">
        <v>635</v>
      </c>
      <c r="C74" s="183" t="s">
        <v>636</v>
      </c>
      <c r="D74" s="75" t="s">
        <v>99</v>
      </c>
      <c r="E74" s="75" t="s">
        <v>637</v>
      </c>
      <c r="F74" s="75" t="s">
        <v>638</v>
      </c>
      <c r="G74" s="184" t="str">
        <f t="shared" si="4"/>
        <v>正确</v>
      </c>
      <c r="H74" s="184" t="s">
        <v>49</v>
      </c>
      <c r="I74" s="69" t="s">
        <v>80</v>
      </c>
      <c r="J74" s="71" t="s">
        <v>81</v>
      </c>
      <c r="K74" s="184" t="s">
        <v>81</v>
      </c>
      <c r="L74" s="184">
        <v>2021.08</v>
      </c>
      <c r="M74" s="69" t="s">
        <v>71</v>
      </c>
      <c r="N74" s="69" t="s">
        <v>632</v>
      </c>
      <c r="O74" s="198" t="s">
        <v>105</v>
      </c>
      <c r="P74" s="198" t="s">
        <v>103</v>
      </c>
      <c r="Q74" s="198" t="s">
        <v>103</v>
      </c>
      <c r="R74" s="198"/>
      <c r="S74" s="198" t="s">
        <v>56</v>
      </c>
      <c r="T74" s="198" t="s">
        <v>162</v>
      </c>
      <c r="U74" s="198" t="s">
        <v>163</v>
      </c>
      <c r="V74" s="198" t="s">
        <v>639</v>
      </c>
      <c r="W74" s="198" t="s">
        <v>227</v>
      </c>
      <c r="X74" s="197">
        <v>15085361850</v>
      </c>
      <c r="Y74" s="198" t="s">
        <v>640</v>
      </c>
      <c r="Z74" s="75" t="s">
        <v>58</v>
      </c>
      <c r="AA74" s="101" t="s">
        <v>59</v>
      </c>
      <c r="AB74" s="68" t="s">
        <v>59</v>
      </c>
      <c r="AC74" s="101" t="e">
        <f>IFERROR(VLOOKUP(C74,[1]Sheet1!A:A,1,0),“”)</f>
        <v>#NAME?</v>
      </c>
      <c r="AD74" s="228"/>
      <c r="AE74" s="136" t="s">
        <v>60</v>
      </c>
      <c r="AF74" s="145" t="s">
        <v>61</v>
      </c>
      <c r="AG74" s="179" t="s">
        <v>62</v>
      </c>
      <c r="AH74" s="88">
        <v>2306110063</v>
      </c>
      <c r="AI74" s="88">
        <v>2</v>
      </c>
      <c r="AJ74" s="173" t="s">
        <v>63</v>
      </c>
      <c r="AK74" s="174">
        <v>33</v>
      </c>
      <c r="AL74" s="136"/>
      <c r="AM74" s="88" t="s">
        <v>64</v>
      </c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</row>
    <row r="75" ht="21.3" customHeight="1" spans="1:249">
      <c r="A75" s="66" t="s">
        <v>641</v>
      </c>
      <c r="B75" s="66" t="s">
        <v>642</v>
      </c>
      <c r="C75" s="6" t="s">
        <v>643</v>
      </c>
      <c r="D75" s="68" t="s">
        <v>45</v>
      </c>
      <c r="E75" s="68">
        <v>1996.07</v>
      </c>
      <c r="F75" s="68" t="s">
        <v>644</v>
      </c>
      <c r="G75" s="69" t="str">
        <f t="shared" si="4"/>
        <v>正确</v>
      </c>
      <c r="H75" s="69" t="s">
        <v>49</v>
      </c>
      <c r="I75" s="69" t="s">
        <v>50</v>
      </c>
      <c r="J75" s="71" t="s">
        <v>645</v>
      </c>
      <c r="K75" s="69" t="s">
        <v>646</v>
      </c>
      <c r="L75" s="69">
        <v>2022.07</v>
      </c>
      <c r="M75" s="69" t="s">
        <v>647</v>
      </c>
      <c r="N75" s="69" t="s">
        <v>632</v>
      </c>
      <c r="O75" s="197" t="s">
        <v>105</v>
      </c>
      <c r="P75" s="197" t="s">
        <v>103</v>
      </c>
      <c r="Q75" s="197" t="s">
        <v>103</v>
      </c>
      <c r="R75" s="197" t="s">
        <v>56</v>
      </c>
      <c r="S75" s="197">
        <v>2022.06</v>
      </c>
      <c r="T75" s="197" t="s">
        <v>648</v>
      </c>
      <c r="U75" s="197" t="s">
        <v>236</v>
      </c>
      <c r="V75" s="197" t="s">
        <v>649</v>
      </c>
      <c r="W75" s="197" t="s">
        <v>238</v>
      </c>
      <c r="X75" s="197">
        <v>17852020161</v>
      </c>
      <c r="Y75" s="197" t="s">
        <v>650</v>
      </c>
      <c r="Z75" s="68" t="s">
        <v>58</v>
      </c>
      <c r="AA75" s="101" t="s">
        <v>59</v>
      </c>
      <c r="AB75" s="68" t="s">
        <v>59</v>
      </c>
      <c r="AC75" s="101" t="e">
        <f>IFERROR(VLOOKUP(C75,[1]Sheet1!A:A,1,0),“”)</f>
        <v>#NAME?</v>
      </c>
      <c r="AD75" s="229"/>
      <c r="AE75" s="136" t="s">
        <v>60</v>
      </c>
      <c r="AF75" s="140" t="s">
        <v>61</v>
      </c>
      <c r="AG75" s="137" t="s">
        <v>62</v>
      </c>
      <c r="AH75" s="88">
        <v>2306110059</v>
      </c>
      <c r="AI75" s="88">
        <v>2</v>
      </c>
      <c r="AJ75" s="173">
        <v>81.66</v>
      </c>
      <c r="AK75" s="174">
        <v>37</v>
      </c>
      <c r="AL75" s="136"/>
      <c r="AM75" s="175" t="s">
        <v>59</v>
      </c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</row>
    <row r="76" ht="21.3" hidden="1" customHeight="1" spans="1:249">
      <c r="A76" s="66" t="s">
        <v>651</v>
      </c>
      <c r="B76" s="67" t="s">
        <v>652</v>
      </c>
      <c r="C76" s="6" t="s">
        <v>653</v>
      </c>
      <c r="D76" s="68" t="s">
        <v>99</v>
      </c>
      <c r="E76" s="68" t="s">
        <v>654</v>
      </c>
      <c r="F76" s="454" t="s">
        <v>655</v>
      </c>
      <c r="G76" s="69" t="str">
        <f t="shared" si="4"/>
        <v>正确</v>
      </c>
      <c r="H76" s="69" t="s">
        <v>49</v>
      </c>
      <c r="I76" s="69" t="s">
        <v>80</v>
      </c>
      <c r="J76" s="71" t="s">
        <v>656</v>
      </c>
      <c r="K76" s="69" t="s">
        <v>656</v>
      </c>
      <c r="L76" s="69" t="s">
        <v>103</v>
      </c>
      <c r="M76" s="69" t="s">
        <v>657</v>
      </c>
      <c r="N76" s="69" t="s">
        <v>632</v>
      </c>
      <c r="O76" s="197" t="s">
        <v>105</v>
      </c>
      <c r="P76" s="197" t="s">
        <v>103</v>
      </c>
      <c r="Q76" s="197" t="s">
        <v>103</v>
      </c>
      <c r="R76" s="197" t="s">
        <v>94</v>
      </c>
      <c r="S76" s="197">
        <v>2023.07</v>
      </c>
      <c r="T76" s="197" t="s">
        <v>658</v>
      </c>
      <c r="U76" s="197" t="s">
        <v>83</v>
      </c>
      <c r="V76" s="197" t="s">
        <v>103</v>
      </c>
      <c r="W76" s="197" t="s">
        <v>103</v>
      </c>
      <c r="X76" s="197">
        <v>15338655909</v>
      </c>
      <c r="Y76" s="197" t="s">
        <v>659</v>
      </c>
      <c r="Z76" s="75" t="s">
        <v>58</v>
      </c>
      <c r="AA76" s="101" t="s">
        <v>59</v>
      </c>
      <c r="AB76" s="68" t="s">
        <v>59</v>
      </c>
      <c r="AC76" s="101" t="e">
        <f>IFERROR(VLOOKUP(C76,[1]Sheet1!A:A,1,0),“”)</f>
        <v>#NAME?</v>
      </c>
      <c r="AD76" s="230" t="s">
        <v>74</v>
      </c>
      <c r="AE76" s="136" t="s">
        <v>60</v>
      </c>
      <c r="AF76" s="140" t="s">
        <v>61</v>
      </c>
      <c r="AG76" s="137" t="s">
        <v>62</v>
      </c>
      <c r="AH76" s="88">
        <v>2306110062</v>
      </c>
      <c r="AI76" s="88">
        <v>2</v>
      </c>
      <c r="AJ76" s="173">
        <v>81.3</v>
      </c>
      <c r="AK76" s="174">
        <v>16</v>
      </c>
      <c r="AL76" s="136"/>
      <c r="AM76" s="88" t="s">
        <v>64</v>
      </c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</row>
    <row r="77" ht="21.3" hidden="1" customHeight="1" spans="1:249">
      <c r="A77" s="66" t="s">
        <v>140</v>
      </c>
      <c r="B77" s="66" t="s">
        <v>660</v>
      </c>
      <c r="C77" s="183" t="s">
        <v>661</v>
      </c>
      <c r="D77" s="75" t="s">
        <v>99</v>
      </c>
      <c r="E77" s="75">
        <v>1994.05</v>
      </c>
      <c r="F77" s="455" t="s">
        <v>662</v>
      </c>
      <c r="G77" s="184" t="str">
        <f t="shared" si="4"/>
        <v>正确</v>
      </c>
      <c r="H77" s="184" t="s">
        <v>663</v>
      </c>
      <c r="I77" s="184" t="s">
        <v>80</v>
      </c>
      <c r="J77" s="71" t="s">
        <v>664</v>
      </c>
      <c r="K77" s="184" t="s">
        <v>665</v>
      </c>
      <c r="L77" s="184">
        <v>2021.08</v>
      </c>
      <c r="M77" s="184" t="s">
        <v>666</v>
      </c>
      <c r="N77" s="69" t="s">
        <v>632</v>
      </c>
      <c r="O77" s="198" t="s">
        <v>105</v>
      </c>
      <c r="P77" s="198" t="s">
        <v>103</v>
      </c>
      <c r="Q77" s="198" t="s">
        <v>103</v>
      </c>
      <c r="R77" s="198" t="s">
        <v>56</v>
      </c>
      <c r="S77" s="198">
        <v>2021.06</v>
      </c>
      <c r="T77" s="198" t="s">
        <v>667</v>
      </c>
      <c r="U77" s="198" t="s">
        <v>103</v>
      </c>
      <c r="V77" s="198" t="s">
        <v>103</v>
      </c>
      <c r="W77" s="198" t="s">
        <v>103</v>
      </c>
      <c r="X77" s="197">
        <v>13540154423</v>
      </c>
      <c r="Y77" s="198" t="s">
        <v>668</v>
      </c>
      <c r="Z77" s="75" t="s">
        <v>58</v>
      </c>
      <c r="AA77" s="101" t="s">
        <v>59</v>
      </c>
      <c r="AB77" s="68" t="s">
        <v>59</v>
      </c>
      <c r="AC77" s="101" t="e">
        <f>IFERROR(VLOOKUP(C77,[1]Sheet1!A:A,1,0),“”)</f>
        <v>#NAME?</v>
      </c>
      <c r="AD77" s="229"/>
      <c r="AE77" s="136" t="s">
        <v>60</v>
      </c>
      <c r="AF77" s="140" t="s">
        <v>61</v>
      </c>
      <c r="AG77" s="137" t="s">
        <v>62</v>
      </c>
      <c r="AH77" s="88">
        <v>2306110060</v>
      </c>
      <c r="AI77" s="88">
        <v>2</v>
      </c>
      <c r="AJ77" s="173">
        <v>80.16</v>
      </c>
      <c r="AK77" s="174">
        <v>21</v>
      </c>
      <c r="AL77" s="136"/>
      <c r="AM77" s="88" t="s">
        <v>64</v>
      </c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</row>
    <row r="78" ht="21.3" hidden="1" customHeight="1" spans="1:249">
      <c r="A78" s="66" t="s">
        <v>120</v>
      </c>
      <c r="B78" s="66" t="s">
        <v>669</v>
      </c>
      <c r="C78" s="183" t="s">
        <v>670</v>
      </c>
      <c r="D78" s="75" t="s">
        <v>45</v>
      </c>
      <c r="E78" s="75">
        <v>1998.03</v>
      </c>
      <c r="F78" s="75" t="s">
        <v>671</v>
      </c>
      <c r="G78" s="184" t="str">
        <f t="shared" si="4"/>
        <v>正确</v>
      </c>
      <c r="H78" s="184" t="s">
        <v>49</v>
      </c>
      <c r="I78" s="69" t="s">
        <v>123</v>
      </c>
      <c r="J78" s="71" t="s">
        <v>113</v>
      </c>
      <c r="K78" s="184" t="s">
        <v>113</v>
      </c>
      <c r="L78" s="184" t="s">
        <v>103</v>
      </c>
      <c r="M78" s="69" t="s">
        <v>71</v>
      </c>
      <c r="N78" s="69" t="s">
        <v>632</v>
      </c>
      <c r="O78" s="199" t="s">
        <v>105</v>
      </c>
      <c r="P78" s="199" t="s">
        <v>103</v>
      </c>
      <c r="Q78" s="199" t="s">
        <v>103</v>
      </c>
      <c r="R78" s="213" t="s">
        <v>94</v>
      </c>
      <c r="S78" s="199">
        <v>2023.07</v>
      </c>
      <c r="T78" s="199" t="s">
        <v>672</v>
      </c>
      <c r="U78" s="199" t="s">
        <v>83</v>
      </c>
      <c r="V78" s="199" t="s">
        <v>103</v>
      </c>
      <c r="W78" s="199" t="s">
        <v>103</v>
      </c>
      <c r="X78" s="213">
        <v>18275132778</v>
      </c>
      <c r="Y78" s="199" t="s">
        <v>673</v>
      </c>
      <c r="Z78" s="75" t="s">
        <v>58</v>
      </c>
      <c r="AA78" s="101" t="s">
        <v>59</v>
      </c>
      <c r="AB78" s="68" t="s">
        <v>59</v>
      </c>
      <c r="AC78" s="101" t="e">
        <f>IFERROR(VLOOKUP(C78,[1]Sheet1!A:A,1,0),“”)</f>
        <v>#NAME?</v>
      </c>
      <c r="AD78" s="231"/>
      <c r="AE78" s="136" t="s">
        <v>60</v>
      </c>
      <c r="AF78" s="140" t="s">
        <v>61</v>
      </c>
      <c r="AG78" s="137" t="s">
        <v>62</v>
      </c>
      <c r="AH78" s="88">
        <v>2306110057</v>
      </c>
      <c r="AI78" s="88">
        <v>2</v>
      </c>
      <c r="AJ78" s="173">
        <v>79.8</v>
      </c>
      <c r="AK78" s="174">
        <v>32</v>
      </c>
      <c r="AL78" s="136"/>
      <c r="AM78" s="88" t="s">
        <v>64</v>
      </c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</row>
    <row r="79" s="21" customFormat="1" ht="21.3" hidden="1" customHeight="1" spans="1:249">
      <c r="A79" s="66" t="s">
        <v>674</v>
      </c>
      <c r="B79" s="67" t="s">
        <v>675</v>
      </c>
      <c r="C79" s="183" t="s">
        <v>676</v>
      </c>
      <c r="D79" s="75" t="s">
        <v>99</v>
      </c>
      <c r="E79" s="75">
        <v>1997.06</v>
      </c>
      <c r="F79" s="455" t="s">
        <v>677</v>
      </c>
      <c r="G79" s="184" t="str">
        <f t="shared" si="4"/>
        <v>正确</v>
      </c>
      <c r="H79" s="184" t="s">
        <v>49</v>
      </c>
      <c r="I79" s="184" t="s">
        <v>112</v>
      </c>
      <c r="J79" s="71" t="s">
        <v>465</v>
      </c>
      <c r="K79" s="184" t="s">
        <v>465</v>
      </c>
      <c r="L79" s="184" t="s">
        <v>103</v>
      </c>
      <c r="M79" s="184" t="s">
        <v>71</v>
      </c>
      <c r="N79" s="69" t="s">
        <v>632</v>
      </c>
      <c r="O79" s="198" t="s">
        <v>105</v>
      </c>
      <c r="P79" s="198" t="s">
        <v>103</v>
      </c>
      <c r="Q79" s="198" t="s">
        <v>103</v>
      </c>
      <c r="R79" s="198" t="s">
        <v>94</v>
      </c>
      <c r="S79" s="198">
        <v>2023.07</v>
      </c>
      <c r="T79" s="198" t="s">
        <v>162</v>
      </c>
      <c r="U79" s="198" t="s">
        <v>83</v>
      </c>
      <c r="V79" s="198" t="s">
        <v>103</v>
      </c>
      <c r="W79" s="198" t="s">
        <v>103</v>
      </c>
      <c r="X79" s="197">
        <v>18748715947</v>
      </c>
      <c r="Y79" s="198" t="s">
        <v>678</v>
      </c>
      <c r="Z79" s="75" t="s">
        <v>58</v>
      </c>
      <c r="AA79" s="101" t="s">
        <v>59</v>
      </c>
      <c r="AB79" s="68" t="s">
        <v>59</v>
      </c>
      <c r="AC79" s="101" t="e">
        <f>IFERROR(VLOOKUP(C79,[1]Sheet1!A:A,1,0),“”)</f>
        <v>#NAME?</v>
      </c>
      <c r="AD79" s="229"/>
      <c r="AE79" s="136" t="s">
        <v>60</v>
      </c>
      <c r="AF79" s="140" t="s">
        <v>61</v>
      </c>
      <c r="AG79" s="137" t="s">
        <v>62</v>
      </c>
      <c r="AH79" s="88">
        <v>2306110061</v>
      </c>
      <c r="AI79" s="88">
        <v>2</v>
      </c>
      <c r="AJ79" s="173">
        <v>73.2</v>
      </c>
      <c r="AK79" s="174">
        <v>1</v>
      </c>
      <c r="AL79" s="136"/>
      <c r="AM79" s="88" t="s">
        <v>64</v>
      </c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</row>
    <row r="80" ht="21.3" hidden="1" customHeight="1" spans="1:39">
      <c r="A80" s="66" t="s">
        <v>679</v>
      </c>
      <c r="B80" s="66" t="s">
        <v>680</v>
      </c>
      <c r="C80" s="185" t="s">
        <v>681</v>
      </c>
      <c r="D80" s="68" t="s">
        <v>45</v>
      </c>
      <c r="E80" s="68">
        <v>199703</v>
      </c>
      <c r="F80" s="70" t="s">
        <v>682</v>
      </c>
      <c r="G80" s="71" t="s">
        <v>48</v>
      </c>
      <c r="H80" s="71" t="s">
        <v>457</v>
      </c>
      <c r="I80" s="71" t="s">
        <v>50</v>
      </c>
      <c r="J80" s="71" t="s">
        <v>683</v>
      </c>
      <c r="K80" s="71" t="s">
        <v>684</v>
      </c>
      <c r="L80" s="71" t="s">
        <v>103</v>
      </c>
      <c r="M80" s="69" t="s">
        <v>71</v>
      </c>
      <c r="N80" s="69" t="s">
        <v>104</v>
      </c>
      <c r="O80" s="98" t="s">
        <v>622</v>
      </c>
      <c r="P80" s="98" t="s">
        <v>103</v>
      </c>
      <c r="Q80" s="98" t="s">
        <v>103</v>
      </c>
      <c r="R80" s="98" t="s">
        <v>94</v>
      </c>
      <c r="S80" s="98">
        <v>2023.07</v>
      </c>
      <c r="T80" s="98" t="s">
        <v>369</v>
      </c>
      <c r="U80" s="98" t="s">
        <v>83</v>
      </c>
      <c r="V80" s="98" t="s">
        <v>103</v>
      </c>
      <c r="W80" s="98" t="s">
        <v>103</v>
      </c>
      <c r="X80" s="115" t="s">
        <v>685</v>
      </c>
      <c r="Y80" s="225" t="s">
        <v>686</v>
      </c>
      <c r="Z80" s="88" t="s">
        <v>58</v>
      </c>
      <c r="AA80" s="101" t="s">
        <v>59</v>
      </c>
      <c r="AB80" s="68" t="s">
        <v>59</v>
      </c>
      <c r="AC80" s="101" t="e">
        <f>IFERROR(VLOOKUP(C80,[1]Sheet1!A:A,1,0),“”)</f>
        <v>#NAME?</v>
      </c>
      <c r="AD80" s="170"/>
      <c r="AE80" s="136" t="s">
        <v>60</v>
      </c>
      <c r="AF80" s="145" t="s">
        <v>61</v>
      </c>
      <c r="AG80" s="179" t="s">
        <v>62</v>
      </c>
      <c r="AH80" s="88">
        <v>2306110076</v>
      </c>
      <c r="AI80" s="88">
        <v>3</v>
      </c>
      <c r="AJ80" s="173" t="s">
        <v>63</v>
      </c>
      <c r="AK80" s="174">
        <v>13</v>
      </c>
      <c r="AL80" s="136"/>
      <c r="AM80" s="88" t="s">
        <v>64</v>
      </c>
    </row>
    <row r="81" ht="21.3" customHeight="1" spans="1:39">
      <c r="A81" s="66" t="s">
        <v>157</v>
      </c>
      <c r="B81" s="66" t="s">
        <v>687</v>
      </c>
      <c r="C81" s="6" t="s">
        <v>688</v>
      </c>
      <c r="D81" s="68" t="s">
        <v>45</v>
      </c>
      <c r="E81" s="68">
        <v>1996.05</v>
      </c>
      <c r="F81" s="70" t="s">
        <v>689</v>
      </c>
      <c r="G81" s="71" t="s">
        <v>48</v>
      </c>
      <c r="H81" s="71" t="s">
        <v>49</v>
      </c>
      <c r="I81" s="71" t="s">
        <v>50</v>
      </c>
      <c r="J81" s="71" t="s">
        <v>220</v>
      </c>
      <c r="K81" s="71" t="s">
        <v>220</v>
      </c>
      <c r="L81" s="71">
        <v>2022.07</v>
      </c>
      <c r="M81" s="69" t="s">
        <v>690</v>
      </c>
      <c r="N81" s="69" t="s">
        <v>691</v>
      </c>
      <c r="O81" s="98" t="s">
        <v>692</v>
      </c>
      <c r="P81" s="98" t="s">
        <v>103</v>
      </c>
      <c r="Q81" s="98" t="s">
        <v>103</v>
      </c>
      <c r="R81" s="98" t="s">
        <v>56</v>
      </c>
      <c r="S81" s="98">
        <v>2022.06</v>
      </c>
      <c r="T81" s="98" t="s">
        <v>693</v>
      </c>
      <c r="U81" s="98" t="s">
        <v>236</v>
      </c>
      <c r="V81" s="98" t="s">
        <v>694</v>
      </c>
      <c r="W81" s="98" t="s">
        <v>695</v>
      </c>
      <c r="X81" s="115" t="s">
        <v>696</v>
      </c>
      <c r="Y81" s="139" t="s">
        <v>697</v>
      </c>
      <c r="Z81" s="68" t="s">
        <v>58</v>
      </c>
      <c r="AA81" s="101" t="s">
        <v>59</v>
      </c>
      <c r="AB81" s="68" t="s">
        <v>59</v>
      </c>
      <c r="AC81" s="101" t="str">
        <f>IFERROR(VLOOKUP(C81,[1]Sheet1!A:A,1,0),“”)</f>
        <v>叶鑫</v>
      </c>
      <c r="AD81" s="135"/>
      <c r="AE81" s="136" t="s">
        <v>60</v>
      </c>
      <c r="AF81" s="140" t="s">
        <v>61</v>
      </c>
      <c r="AG81" s="137" t="s">
        <v>62</v>
      </c>
      <c r="AH81" s="88">
        <v>2306110075</v>
      </c>
      <c r="AI81" s="88">
        <v>3</v>
      </c>
      <c r="AJ81" s="173">
        <v>78.1</v>
      </c>
      <c r="AK81" s="174">
        <v>8</v>
      </c>
      <c r="AL81" s="136"/>
      <c r="AM81" s="175" t="s">
        <v>59</v>
      </c>
    </row>
    <row r="82" s="22" customFormat="1" ht="21.3" hidden="1" customHeight="1" spans="1:249">
      <c r="A82" s="66" t="s">
        <v>149</v>
      </c>
      <c r="B82" s="67" t="s">
        <v>698</v>
      </c>
      <c r="C82" s="6" t="s">
        <v>699</v>
      </c>
      <c r="D82" s="68" t="s">
        <v>99</v>
      </c>
      <c r="E82" s="68">
        <v>1997.12</v>
      </c>
      <c r="F82" s="70" t="s">
        <v>700</v>
      </c>
      <c r="G82" s="71" t="s">
        <v>48</v>
      </c>
      <c r="H82" s="71" t="s">
        <v>49</v>
      </c>
      <c r="I82" s="71" t="s">
        <v>50</v>
      </c>
      <c r="J82" s="71" t="s">
        <v>211</v>
      </c>
      <c r="K82" s="71" t="s">
        <v>91</v>
      </c>
      <c r="L82" s="71" t="s">
        <v>103</v>
      </c>
      <c r="M82" s="69" t="s">
        <v>701</v>
      </c>
      <c r="N82" s="69" t="s">
        <v>702</v>
      </c>
      <c r="O82" s="98" t="s">
        <v>105</v>
      </c>
      <c r="P82" s="98"/>
      <c r="Q82" s="98" t="s">
        <v>103</v>
      </c>
      <c r="R82" s="98" t="s">
        <v>94</v>
      </c>
      <c r="S82" s="98">
        <v>2023.06</v>
      </c>
      <c r="T82" s="98" t="s">
        <v>701</v>
      </c>
      <c r="U82" s="98" t="s">
        <v>83</v>
      </c>
      <c r="V82" s="98" t="s">
        <v>103</v>
      </c>
      <c r="W82" s="98" t="s">
        <v>103</v>
      </c>
      <c r="X82" s="98">
        <v>18810486189</v>
      </c>
      <c r="Y82" s="139" t="s">
        <v>703</v>
      </c>
      <c r="Z82" s="68" t="s">
        <v>58</v>
      </c>
      <c r="AA82" s="101" t="s">
        <v>59</v>
      </c>
      <c r="AB82" s="68" t="s">
        <v>59</v>
      </c>
      <c r="AC82" s="101" t="e">
        <f>IFERROR(VLOOKUP(C82,[1]Sheet1!A:A,1,0),“”)</f>
        <v>#NAME?</v>
      </c>
      <c r="AD82" s="135"/>
      <c r="AE82" s="136" t="s">
        <v>60</v>
      </c>
      <c r="AF82" s="145" t="s">
        <v>61</v>
      </c>
      <c r="AG82" s="179" t="s">
        <v>62</v>
      </c>
      <c r="AH82" s="88">
        <v>2306110077</v>
      </c>
      <c r="AI82" s="88">
        <v>3</v>
      </c>
      <c r="AJ82" s="173" t="s">
        <v>63</v>
      </c>
      <c r="AK82" s="68">
        <v>20</v>
      </c>
      <c r="AL82" s="68"/>
      <c r="AM82" s="88" t="s">
        <v>64</v>
      </c>
      <c r="AN82" s="256"/>
      <c r="AO82" s="256"/>
      <c r="AP82" s="256"/>
      <c r="AQ82" s="256"/>
      <c r="AR82" s="256"/>
      <c r="AS82" s="256"/>
      <c r="AT82" s="256"/>
      <c r="AU82" s="256"/>
      <c r="AV82" s="256"/>
      <c r="AW82" s="256"/>
      <c r="AX82" s="256"/>
      <c r="AY82" s="256"/>
      <c r="AZ82" s="256"/>
      <c r="BA82" s="256"/>
      <c r="BB82" s="256"/>
      <c r="BC82" s="256"/>
      <c r="BD82" s="256"/>
      <c r="BE82" s="256"/>
      <c r="BF82" s="256"/>
      <c r="BG82" s="256"/>
      <c r="BH82" s="256"/>
      <c r="BI82" s="256"/>
      <c r="BJ82" s="256"/>
      <c r="BK82" s="256"/>
      <c r="BL82" s="256"/>
      <c r="BM82" s="256"/>
      <c r="BN82" s="256"/>
      <c r="BO82" s="256"/>
      <c r="BP82" s="256"/>
      <c r="BQ82" s="256"/>
      <c r="BR82" s="256"/>
      <c r="BS82" s="256"/>
      <c r="BT82" s="256"/>
      <c r="BU82" s="256"/>
      <c r="BV82" s="256"/>
      <c r="BW82" s="256"/>
      <c r="BX82" s="256"/>
      <c r="BY82" s="256"/>
      <c r="BZ82" s="256"/>
      <c r="CA82" s="256"/>
      <c r="CB82" s="256"/>
      <c r="CC82" s="256"/>
      <c r="CD82" s="256"/>
      <c r="CE82" s="256"/>
      <c r="CF82" s="256"/>
      <c r="CG82" s="256"/>
      <c r="CH82" s="256"/>
      <c r="CI82" s="256"/>
      <c r="CJ82" s="256"/>
      <c r="CK82" s="256"/>
      <c r="CL82" s="256"/>
      <c r="CM82" s="256"/>
      <c r="CN82" s="256"/>
      <c r="CO82" s="256"/>
      <c r="CP82" s="256"/>
      <c r="CQ82" s="256"/>
      <c r="CR82" s="256"/>
      <c r="CS82" s="256"/>
      <c r="CT82" s="256"/>
      <c r="CU82" s="256"/>
      <c r="CV82" s="256"/>
      <c r="CW82" s="256"/>
      <c r="CX82" s="256"/>
      <c r="CY82" s="256"/>
      <c r="CZ82" s="256"/>
      <c r="DA82" s="256"/>
      <c r="DB82" s="256"/>
      <c r="DC82" s="256"/>
      <c r="DD82" s="256"/>
      <c r="DE82" s="256"/>
      <c r="DF82" s="256"/>
      <c r="DG82" s="256"/>
      <c r="DH82" s="256"/>
      <c r="DI82" s="256"/>
      <c r="DJ82" s="256"/>
      <c r="DK82" s="256"/>
      <c r="DL82" s="256"/>
      <c r="DM82" s="256"/>
      <c r="DN82" s="256"/>
      <c r="DO82" s="256"/>
      <c r="DP82" s="256"/>
      <c r="DQ82" s="256"/>
      <c r="DR82" s="256"/>
      <c r="DS82" s="256"/>
      <c r="DT82" s="256"/>
      <c r="DU82" s="256"/>
      <c r="DV82" s="256"/>
      <c r="DW82" s="256"/>
      <c r="DX82" s="256"/>
      <c r="DY82" s="256"/>
      <c r="DZ82" s="256"/>
      <c r="EA82" s="256"/>
      <c r="EB82" s="256"/>
      <c r="EC82" s="256"/>
      <c r="ED82" s="256"/>
      <c r="EE82" s="256"/>
      <c r="EF82" s="256"/>
      <c r="EG82" s="256"/>
      <c r="EH82" s="256"/>
      <c r="EI82" s="256"/>
      <c r="EJ82" s="256"/>
      <c r="EK82" s="256"/>
      <c r="EL82" s="256"/>
      <c r="EM82" s="256"/>
      <c r="EN82" s="256"/>
      <c r="EO82" s="256"/>
      <c r="EP82" s="256"/>
      <c r="EQ82" s="256"/>
      <c r="ER82" s="256"/>
      <c r="ES82" s="256"/>
      <c r="ET82" s="256"/>
      <c r="EU82" s="256"/>
      <c r="EV82" s="256"/>
      <c r="EW82" s="256"/>
      <c r="EX82" s="256"/>
      <c r="EY82" s="256"/>
      <c r="EZ82" s="256"/>
      <c r="FA82" s="256"/>
      <c r="FB82" s="256"/>
      <c r="FC82" s="256"/>
      <c r="FD82" s="256"/>
      <c r="FE82" s="256"/>
      <c r="FF82" s="256"/>
      <c r="FG82" s="256"/>
      <c r="FH82" s="256"/>
      <c r="FI82" s="256"/>
      <c r="FJ82" s="256"/>
      <c r="FK82" s="256"/>
      <c r="FL82" s="256"/>
      <c r="FM82" s="256"/>
      <c r="FN82" s="256"/>
      <c r="FO82" s="256"/>
      <c r="FP82" s="256"/>
      <c r="FQ82" s="256"/>
      <c r="FR82" s="256"/>
      <c r="FS82" s="256"/>
      <c r="FT82" s="256"/>
      <c r="FU82" s="256"/>
      <c r="FV82" s="256"/>
      <c r="FW82" s="256"/>
      <c r="FX82" s="256"/>
      <c r="FY82" s="256"/>
      <c r="FZ82" s="256"/>
      <c r="GA82" s="256"/>
      <c r="GB82" s="256"/>
      <c r="GC82" s="256"/>
      <c r="GD82" s="256"/>
      <c r="GE82" s="256"/>
      <c r="GF82" s="256"/>
      <c r="GG82" s="256"/>
      <c r="GH82" s="256"/>
      <c r="GI82" s="256"/>
      <c r="GJ82" s="256"/>
      <c r="GK82" s="256"/>
      <c r="GL82" s="256"/>
      <c r="GM82" s="256"/>
      <c r="GN82" s="256"/>
      <c r="GO82" s="256"/>
      <c r="GP82" s="256"/>
      <c r="GQ82" s="256"/>
      <c r="GR82" s="256"/>
      <c r="GS82" s="256"/>
      <c r="GT82" s="256"/>
      <c r="GU82" s="256"/>
      <c r="GV82" s="256"/>
      <c r="GW82" s="256"/>
      <c r="GX82" s="256"/>
      <c r="GY82" s="256"/>
      <c r="GZ82" s="256"/>
      <c r="HA82" s="256"/>
      <c r="HB82" s="256"/>
      <c r="HC82" s="256"/>
      <c r="HD82" s="256"/>
      <c r="HE82" s="256"/>
      <c r="HF82" s="256"/>
      <c r="HG82" s="256"/>
      <c r="HH82" s="256"/>
      <c r="HI82" s="256"/>
      <c r="HJ82" s="256"/>
      <c r="HK82" s="256"/>
      <c r="HL82" s="256"/>
      <c r="HM82" s="256"/>
      <c r="HN82" s="256"/>
      <c r="HO82" s="256"/>
      <c r="HP82" s="256"/>
      <c r="HQ82" s="256"/>
      <c r="HR82" s="256"/>
      <c r="HS82" s="256"/>
      <c r="HT82" s="256"/>
      <c r="HU82" s="256"/>
      <c r="HV82" s="256"/>
      <c r="HW82" s="256"/>
      <c r="HX82" s="256"/>
      <c r="HY82" s="256"/>
      <c r="HZ82" s="256"/>
      <c r="IA82" s="256"/>
      <c r="IB82" s="256"/>
      <c r="IC82" s="256"/>
      <c r="ID82" s="256"/>
      <c r="IE82" s="256"/>
      <c r="IF82" s="256"/>
      <c r="IG82" s="256"/>
      <c r="IH82" s="256"/>
      <c r="II82" s="256"/>
      <c r="IJ82" s="256"/>
      <c r="IK82" s="256"/>
      <c r="IL82" s="256"/>
      <c r="IM82" s="256"/>
      <c r="IN82" s="256"/>
      <c r="IO82" s="256"/>
    </row>
    <row r="83" s="19" customFormat="1" ht="21.3" hidden="1" customHeight="1" spans="1:39">
      <c r="A83" s="66" t="s">
        <v>168</v>
      </c>
      <c r="B83" s="66" t="s">
        <v>704</v>
      </c>
      <c r="C83" s="6" t="s">
        <v>705</v>
      </c>
      <c r="D83" s="68" t="s">
        <v>99</v>
      </c>
      <c r="E83" s="68">
        <v>1997.09</v>
      </c>
      <c r="F83" s="68" t="s">
        <v>706</v>
      </c>
      <c r="G83" s="69" t="s">
        <v>48</v>
      </c>
      <c r="H83" s="69" t="s">
        <v>49</v>
      </c>
      <c r="I83" s="69" t="s">
        <v>123</v>
      </c>
      <c r="J83" s="71" t="s">
        <v>113</v>
      </c>
      <c r="K83" s="69" t="s">
        <v>91</v>
      </c>
      <c r="L83" s="69" t="s">
        <v>103</v>
      </c>
      <c r="M83" s="69" t="s">
        <v>707</v>
      </c>
      <c r="N83" s="69" t="s">
        <v>708</v>
      </c>
      <c r="O83" s="197" t="s">
        <v>105</v>
      </c>
      <c r="P83" s="197"/>
      <c r="Q83" s="197" t="s">
        <v>103</v>
      </c>
      <c r="R83" s="197" t="s">
        <v>94</v>
      </c>
      <c r="S83" s="197">
        <v>2023.07</v>
      </c>
      <c r="T83" s="197" t="s">
        <v>707</v>
      </c>
      <c r="U83" s="197" t="s">
        <v>709</v>
      </c>
      <c r="V83" s="197" t="s">
        <v>103</v>
      </c>
      <c r="W83" s="197" t="s">
        <v>103</v>
      </c>
      <c r="X83" s="197">
        <v>17336284786</v>
      </c>
      <c r="Y83" s="197" t="s">
        <v>710</v>
      </c>
      <c r="Z83" s="68" t="s">
        <v>58</v>
      </c>
      <c r="AA83" s="101" t="s">
        <v>59</v>
      </c>
      <c r="AB83" s="68" t="s">
        <v>59</v>
      </c>
      <c r="AC83" s="101" t="e">
        <f>IFERROR(VLOOKUP(C83,[1]Sheet1!A:A,1,0),“”)</f>
        <v>#NAME?</v>
      </c>
      <c r="AD83" s="227"/>
      <c r="AE83" s="136" t="s">
        <v>60</v>
      </c>
      <c r="AF83" s="145" t="s">
        <v>61</v>
      </c>
      <c r="AG83" s="179" t="s">
        <v>62</v>
      </c>
      <c r="AH83" s="88">
        <v>2306110078</v>
      </c>
      <c r="AI83" s="88">
        <v>3</v>
      </c>
      <c r="AJ83" s="173" t="s">
        <v>63</v>
      </c>
      <c r="AK83" s="174">
        <v>21</v>
      </c>
      <c r="AL83" s="136"/>
      <c r="AM83" s="88" t="s">
        <v>64</v>
      </c>
    </row>
    <row r="84" s="19" customFormat="1" ht="21.3" hidden="1" customHeight="1" spans="1:39">
      <c r="A84" s="66" t="s">
        <v>711</v>
      </c>
      <c r="B84" s="67" t="s">
        <v>712</v>
      </c>
      <c r="C84" s="6" t="s">
        <v>713</v>
      </c>
      <c r="D84" s="68" t="s">
        <v>99</v>
      </c>
      <c r="E84" s="454" t="s">
        <v>714</v>
      </c>
      <c r="F84" s="454" t="s">
        <v>715</v>
      </c>
      <c r="G84" s="69" t="str">
        <f t="shared" ref="G84:G90" si="5">IF((CHOOSE(MOD(SUM((MID(F84,1,1)+MID(F84,11,1))*7+(MID(F84,2,1)+MID(F84,12,1))*9+(MID(F84,3,1)+MID(F84,13,1))*10+(MID(F84,4,1)+MID(F84,14,1))*5+(MID(F84,5,1)+MID(F84,15,1))*8+(MID(F84,6,1)+MID(F84,16,1))*4+(MID(F84,7,1)+MID(F84,17,1))*2+MID(F84,8,1)+MID(F84,9,1)*6+MID(F84,10,1)*3),11)+1,"1","0","X","9","8","7","6","5","4","3","2"))=RIGHT(F84,1),"正确","错误")</f>
        <v>正确</v>
      </c>
      <c r="H84" s="69" t="s">
        <v>49</v>
      </c>
      <c r="I84" s="69" t="s">
        <v>112</v>
      </c>
      <c r="J84" s="71" t="s">
        <v>152</v>
      </c>
      <c r="K84" s="69" t="s">
        <v>716</v>
      </c>
      <c r="L84" s="69" t="s">
        <v>103</v>
      </c>
      <c r="M84" s="69" t="s">
        <v>717</v>
      </c>
      <c r="N84" s="69" t="s">
        <v>104</v>
      </c>
      <c r="O84" s="197" t="s">
        <v>105</v>
      </c>
      <c r="P84" s="197" t="s">
        <v>103</v>
      </c>
      <c r="Q84" s="197" t="s">
        <v>103</v>
      </c>
      <c r="R84" s="197" t="s">
        <v>265</v>
      </c>
      <c r="S84" s="197">
        <v>2023.07</v>
      </c>
      <c r="T84" s="197" t="s">
        <v>162</v>
      </c>
      <c r="U84" s="197" t="s">
        <v>83</v>
      </c>
      <c r="V84" s="197" t="s">
        <v>103</v>
      </c>
      <c r="W84" s="197" t="s">
        <v>103</v>
      </c>
      <c r="X84" s="197">
        <v>18230870513</v>
      </c>
      <c r="Y84" s="197" t="s">
        <v>718</v>
      </c>
      <c r="Z84" s="68" t="s">
        <v>58</v>
      </c>
      <c r="AA84" s="101" t="s">
        <v>59</v>
      </c>
      <c r="AB84" s="68" t="s">
        <v>59</v>
      </c>
      <c r="AC84" s="101" t="e">
        <f>IFERROR(VLOOKUP(C84,[1]Sheet1!A:A,1,0),“”)</f>
        <v>#NAME?</v>
      </c>
      <c r="AD84" s="227"/>
      <c r="AE84" s="136" t="s">
        <v>60</v>
      </c>
      <c r="AF84" s="140" t="s">
        <v>61</v>
      </c>
      <c r="AG84" s="137" t="s">
        <v>62</v>
      </c>
      <c r="AH84" s="88">
        <v>2306110079</v>
      </c>
      <c r="AI84" s="88">
        <v>3</v>
      </c>
      <c r="AJ84" s="173" t="s">
        <v>63</v>
      </c>
      <c r="AK84" s="174">
        <v>22</v>
      </c>
      <c r="AL84" s="136"/>
      <c r="AM84" s="88" t="s">
        <v>64</v>
      </c>
    </row>
    <row r="85" s="18" customFormat="1" ht="21.3" customHeight="1" spans="1:249">
      <c r="A85" s="66" t="s">
        <v>719</v>
      </c>
      <c r="B85" s="66" t="s">
        <v>720</v>
      </c>
      <c r="C85" s="6" t="s">
        <v>721</v>
      </c>
      <c r="D85" s="68" t="s">
        <v>99</v>
      </c>
      <c r="E85" s="68">
        <v>1997.12</v>
      </c>
      <c r="F85" s="454" t="s">
        <v>722</v>
      </c>
      <c r="G85" s="69" t="str">
        <f t="shared" si="5"/>
        <v>正确</v>
      </c>
      <c r="H85" s="69" t="s">
        <v>49</v>
      </c>
      <c r="I85" s="69" t="s">
        <v>50</v>
      </c>
      <c r="J85" s="71" t="s">
        <v>113</v>
      </c>
      <c r="K85" s="69" t="s">
        <v>333</v>
      </c>
      <c r="L85" s="69" t="s">
        <v>103</v>
      </c>
      <c r="M85" s="69" t="s">
        <v>723</v>
      </c>
      <c r="N85" s="69" t="s">
        <v>724</v>
      </c>
      <c r="O85" s="197" t="s">
        <v>105</v>
      </c>
      <c r="P85" s="197" t="s">
        <v>103</v>
      </c>
      <c r="Q85" s="197" t="s">
        <v>103</v>
      </c>
      <c r="R85" s="197" t="s">
        <v>94</v>
      </c>
      <c r="S85" s="197">
        <v>2023.07</v>
      </c>
      <c r="T85" s="197" t="s">
        <v>725</v>
      </c>
      <c r="U85" s="197" t="s">
        <v>83</v>
      </c>
      <c r="V85" s="197" t="s">
        <v>103</v>
      </c>
      <c r="W85" s="197" t="s">
        <v>103</v>
      </c>
      <c r="X85" s="197">
        <v>18212709254</v>
      </c>
      <c r="Y85" s="197" t="s">
        <v>726</v>
      </c>
      <c r="Z85" s="68" t="s">
        <v>58</v>
      </c>
      <c r="AA85" s="101" t="s">
        <v>59</v>
      </c>
      <c r="AB85" s="68" t="s">
        <v>59</v>
      </c>
      <c r="AC85" s="101" t="e">
        <f>IFERROR(VLOOKUP(C85,[1]Sheet1!A:A,1,0),“”)</f>
        <v>#NAME?</v>
      </c>
      <c r="AD85" s="227"/>
      <c r="AE85" s="136" t="s">
        <v>60</v>
      </c>
      <c r="AF85" s="145" t="s">
        <v>61</v>
      </c>
      <c r="AG85" s="179" t="s">
        <v>62</v>
      </c>
      <c r="AH85" s="88">
        <v>2306110082</v>
      </c>
      <c r="AI85" s="88">
        <v>3</v>
      </c>
      <c r="AJ85" s="180">
        <v>81.8</v>
      </c>
      <c r="AK85" s="78">
        <v>14</v>
      </c>
      <c r="AL85" s="68"/>
      <c r="AM85" s="175" t="s">
        <v>59</v>
      </c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</row>
    <row r="86" ht="21.3" hidden="1" customHeight="1" spans="1:249">
      <c r="A86" s="66" t="s">
        <v>189</v>
      </c>
      <c r="B86" s="67" t="s">
        <v>727</v>
      </c>
      <c r="C86" s="183" t="s">
        <v>728</v>
      </c>
      <c r="D86" s="75" t="s">
        <v>45</v>
      </c>
      <c r="E86" s="75">
        <v>1997.11</v>
      </c>
      <c r="F86" s="455" t="s">
        <v>729</v>
      </c>
      <c r="G86" s="184" t="str">
        <f t="shared" si="5"/>
        <v>正确</v>
      </c>
      <c r="H86" s="184" t="s">
        <v>49</v>
      </c>
      <c r="I86" s="69" t="s">
        <v>50</v>
      </c>
      <c r="J86" s="71" t="s">
        <v>113</v>
      </c>
      <c r="K86" s="184" t="s">
        <v>113</v>
      </c>
      <c r="L86" s="184" t="s">
        <v>103</v>
      </c>
      <c r="M86" s="69" t="s">
        <v>730</v>
      </c>
      <c r="N86" s="69" t="s">
        <v>731</v>
      </c>
      <c r="O86" s="199" t="s">
        <v>105</v>
      </c>
      <c r="P86" s="199" t="s">
        <v>103</v>
      </c>
      <c r="Q86" s="199" t="s">
        <v>103</v>
      </c>
      <c r="R86" s="213" t="s">
        <v>94</v>
      </c>
      <c r="S86" s="199">
        <v>2023.06</v>
      </c>
      <c r="T86" s="199" t="s">
        <v>732</v>
      </c>
      <c r="U86" s="199" t="s">
        <v>83</v>
      </c>
      <c r="V86" s="199" t="s">
        <v>103</v>
      </c>
      <c r="W86" s="199" t="s">
        <v>103</v>
      </c>
      <c r="X86" s="213">
        <v>15519175095</v>
      </c>
      <c r="Y86" s="199" t="s">
        <v>733</v>
      </c>
      <c r="Z86" s="75" t="s">
        <v>58</v>
      </c>
      <c r="AA86" s="101" t="s">
        <v>59</v>
      </c>
      <c r="AB86" s="68" t="s">
        <v>59</v>
      </c>
      <c r="AC86" s="101" t="e">
        <f>IFERROR(VLOOKUP(C86,[1]Sheet1!A:A,1,0),“”)</f>
        <v>#NAME?</v>
      </c>
      <c r="AD86" s="231"/>
      <c r="AE86" s="136" t="s">
        <v>60</v>
      </c>
      <c r="AF86" s="145" t="s">
        <v>61</v>
      </c>
      <c r="AG86" s="179" t="s">
        <v>62</v>
      </c>
      <c r="AH86" s="88">
        <v>2306110080</v>
      </c>
      <c r="AI86" s="88">
        <v>3</v>
      </c>
      <c r="AJ86" s="173">
        <v>74</v>
      </c>
      <c r="AK86" s="174">
        <v>18</v>
      </c>
      <c r="AL86" s="136"/>
      <c r="AM86" s="88" t="s">
        <v>64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</row>
    <row r="87" s="23" customFormat="1" ht="21.3" hidden="1" customHeight="1" spans="1:249">
      <c r="A87" s="66" t="s">
        <v>208</v>
      </c>
      <c r="B87" s="66" t="s">
        <v>734</v>
      </c>
      <c r="C87" s="183" t="s">
        <v>735</v>
      </c>
      <c r="D87" s="75" t="s">
        <v>99</v>
      </c>
      <c r="E87" s="75">
        <v>1998.04</v>
      </c>
      <c r="F87" s="75" t="s">
        <v>736</v>
      </c>
      <c r="G87" s="184" t="str">
        <f t="shared" si="5"/>
        <v>正确</v>
      </c>
      <c r="H87" s="184" t="s">
        <v>49</v>
      </c>
      <c r="I87" s="184" t="s">
        <v>80</v>
      </c>
      <c r="J87" s="71" t="s">
        <v>144</v>
      </c>
      <c r="K87" s="184" t="s">
        <v>145</v>
      </c>
      <c r="L87" s="184" t="s">
        <v>103</v>
      </c>
      <c r="M87" s="184" t="s">
        <v>71</v>
      </c>
      <c r="N87" s="69" t="s">
        <v>737</v>
      </c>
      <c r="O87" s="198" t="s">
        <v>105</v>
      </c>
      <c r="P87" s="198" t="s">
        <v>103</v>
      </c>
      <c r="Q87" s="198" t="s">
        <v>103</v>
      </c>
      <c r="R87" s="198" t="s">
        <v>94</v>
      </c>
      <c r="S87" s="198">
        <v>2023.07</v>
      </c>
      <c r="T87" s="198" t="s">
        <v>162</v>
      </c>
      <c r="U87" s="198" t="s">
        <v>83</v>
      </c>
      <c r="V87" s="198" t="s">
        <v>103</v>
      </c>
      <c r="W87" s="198" t="s">
        <v>103</v>
      </c>
      <c r="X87" s="197">
        <v>15519097042</v>
      </c>
      <c r="Y87" s="198" t="s">
        <v>738</v>
      </c>
      <c r="Z87" s="75" t="s">
        <v>58</v>
      </c>
      <c r="AA87" s="101" t="s">
        <v>59</v>
      </c>
      <c r="AB87" s="68" t="s">
        <v>59</v>
      </c>
      <c r="AC87" s="101" t="e">
        <f>IFERROR(VLOOKUP(C87,[1]Sheet1!A:A,1,0),“”)</f>
        <v>#NAME?</v>
      </c>
      <c r="AD87" s="232"/>
      <c r="AE87" s="136" t="s">
        <v>60</v>
      </c>
      <c r="AF87" s="140" t="s">
        <v>61</v>
      </c>
      <c r="AG87" s="137" t="s">
        <v>62</v>
      </c>
      <c r="AH87" s="88">
        <v>2306110081</v>
      </c>
      <c r="AI87" s="88">
        <v>3</v>
      </c>
      <c r="AJ87" s="173">
        <v>72.6</v>
      </c>
      <c r="AK87" s="174">
        <v>16</v>
      </c>
      <c r="AL87" s="136"/>
      <c r="AM87" s="88" t="s">
        <v>64</v>
      </c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</row>
    <row r="88" s="16" customFormat="1" ht="21.3" customHeight="1" spans="1:39">
      <c r="A88" s="66" t="s">
        <v>739</v>
      </c>
      <c r="B88" s="67" t="s">
        <v>740</v>
      </c>
      <c r="C88" s="6" t="s">
        <v>741</v>
      </c>
      <c r="D88" s="68" t="s">
        <v>99</v>
      </c>
      <c r="E88" s="68">
        <v>1997.12</v>
      </c>
      <c r="F88" s="70" t="s">
        <v>742</v>
      </c>
      <c r="G88" s="71" t="str">
        <f t="shared" si="5"/>
        <v>正确</v>
      </c>
      <c r="H88" s="71" t="s">
        <v>49</v>
      </c>
      <c r="I88" s="71" t="s">
        <v>123</v>
      </c>
      <c r="J88" s="71" t="s">
        <v>211</v>
      </c>
      <c r="K88" s="71" t="s">
        <v>743</v>
      </c>
      <c r="L88" s="71" t="s">
        <v>103</v>
      </c>
      <c r="M88" s="69" t="s">
        <v>744</v>
      </c>
      <c r="N88" s="69" t="s">
        <v>745</v>
      </c>
      <c r="O88" s="200" t="s">
        <v>746</v>
      </c>
      <c r="P88" s="200"/>
      <c r="Q88" s="200" t="s">
        <v>103</v>
      </c>
      <c r="R88" s="200" t="s">
        <v>94</v>
      </c>
      <c r="S88" s="200">
        <v>2023.06</v>
      </c>
      <c r="T88" s="200" t="s">
        <v>744</v>
      </c>
      <c r="U88" s="200" t="s">
        <v>83</v>
      </c>
      <c r="V88" s="200"/>
      <c r="W88" s="200"/>
      <c r="X88" s="200">
        <v>15186095740</v>
      </c>
      <c r="Y88" s="150" t="s">
        <v>747</v>
      </c>
      <c r="Z88" s="68" t="s">
        <v>58</v>
      </c>
      <c r="AA88" s="101" t="s">
        <v>59</v>
      </c>
      <c r="AB88" s="68" t="s">
        <v>59</v>
      </c>
      <c r="AC88" s="101" t="e">
        <f>IFERROR(VLOOKUP(C88,[1]Sheet1!A:A,1,0),“”)</f>
        <v>#NAME?</v>
      </c>
      <c r="AD88" s="233"/>
      <c r="AE88" s="136" t="s">
        <v>60</v>
      </c>
      <c r="AF88" s="140" t="s">
        <v>61</v>
      </c>
      <c r="AG88" s="137" t="s">
        <v>62</v>
      </c>
      <c r="AH88" s="88">
        <v>2306110083</v>
      </c>
      <c r="AI88" s="88">
        <v>3</v>
      </c>
      <c r="AJ88" s="180">
        <v>76.7</v>
      </c>
      <c r="AK88" s="78">
        <v>33</v>
      </c>
      <c r="AL88" s="181"/>
      <c r="AM88" s="175" t="s">
        <v>59</v>
      </c>
    </row>
    <row r="89" s="12" customFormat="1" ht="21.3" customHeight="1" spans="1:39">
      <c r="A89" s="66" t="s">
        <v>197</v>
      </c>
      <c r="B89" s="67" t="s">
        <v>748</v>
      </c>
      <c r="C89" s="6" t="s">
        <v>749</v>
      </c>
      <c r="D89" s="68" t="s">
        <v>99</v>
      </c>
      <c r="E89" s="68">
        <v>1991.06</v>
      </c>
      <c r="F89" s="70" t="s">
        <v>750</v>
      </c>
      <c r="G89" s="71" t="str">
        <f t="shared" si="5"/>
        <v>正确</v>
      </c>
      <c r="H89" s="71" t="s">
        <v>457</v>
      </c>
      <c r="I89" s="71" t="s">
        <v>50</v>
      </c>
      <c r="J89" s="71" t="s">
        <v>751</v>
      </c>
      <c r="K89" s="71" t="s">
        <v>751</v>
      </c>
      <c r="L89" s="71" t="s">
        <v>103</v>
      </c>
      <c r="M89" s="69" t="s">
        <v>752</v>
      </c>
      <c r="N89" s="69" t="s">
        <v>753</v>
      </c>
      <c r="O89" s="200" t="s">
        <v>746</v>
      </c>
      <c r="P89" s="200"/>
      <c r="Q89" s="200" t="s">
        <v>103</v>
      </c>
      <c r="R89" s="200" t="s">
        <v>56</v>
      </c>
      <c r="S89" s="200">
        <v>2019.03</v>
      </c>
      <c r="T89" s="200" t="s">
        <v>103</v>
      </c>
      <c r="U89" s="200"/>
      <c r="V89" s="200"/>
      <c r="W89" s="200"/>
      <c r="X89" s="200">
        <v>18785060894</v>
      </c>
      <c r="Y89" s="234" t="s">
        <v>754</v>
      </c>
      <c r="Z89" s="68" t="s">
        <v>58</v>
      </c>
      <c r="AA89" s="101" t="s">
        <v>59</v>
      </c>
      <c r="AB89" s="68" t="s">
        <v>59</v>
      </c>
      <c r="AC89" s="101" t="e">
        <f>IFERROR(VLOOKUP(C89,[1]Sheet1!A:A,1,0),“”)</f>
        <v>#NAME?</v>
      </c>
      <c r="AD89" s="233"/>
      <c r="AE89" s="136" t="s">
        <v>60</v>
      </c>
      <c r="AF89" s="145" t="s">
        <v>61</v>
      </c>
      <c r="AG89" s="179" t="s">
        <v>62</v>
      </c>
      <c r="AH89" s="88">
        <v>2306110084</v>
      </c>
      <c r="AI89" s="88">
        <v>3</v>
      </c>
      <c r="AJ89" s="173">
        <v>79.3</v>
      </c>
      <c r="AK89" s="174">
        <v>30</v>
      </c>
      <c r="AL89" s="136"/>
      <c r="AM89" s="175" t="s">
        <v>59</v>
      </c>
    </row>
    <row r="90" s="16" customFormat="1" ht="21.3" hidden="1" customHeight="1" spans="1:249">
      <c r="A90" s="66" t="s">
        <v>755</v>
      </c>
      <c r="B90" s="66" t="s">
        <v>756</v>
      </c>
      <c r="C90" s="7" t="s">
        <v>757</v>
      </c>
      <c r="D90" s="88" t="s">
        <v>99</v>
      </c>
      <c r="E90" s="88">
        <v>1998.12</v>
      </c>
      <c r="F90" s="70" t="s">
        <v>758</v>
      </c>
      <c r="G90" s="90" t="str">
        <f t="shared" si="5"/>
        <v>正确</v>
      </c>
      <c r="H90" s="90" t="s">
        <v>49</v>
      </c>
      <c r="I90" s="90" t="s">
        <v>80</v>
      </c>
      <c r="J90" s="71" t="s">
        <v>81</v>
      </c>
      <c r="K90" s="71" t="s">
        <v>91</v>
      </c>
      <c r="L90" s="90" t="s">
        <v>103</v>
      </c>
      <c r="M90" s="111" t="s">
        <v>551</v>
      </c>
      <c r="N90" s="69" t="s">
        <v>576</v>
      </c>
      <c r="O90" s="101" t="s">
        <v>105</v>
      </c>
      <c r="P90" s="112" t="s">
        <v>103</v>
      </c>
      <c r="Q90" s="112" t="s">
        <v>103</v>
      </c>
      <c r="R90" s="112" t="s">
        <v>56</v>
      </c>
      <c r="S90" s="112">
        <v>2022.09</v>
      </c>
      <c r="T90" s="112" t="s">
        <v>103</v>
      </c>
      <c r="U90" s="126" t="s">
        <v>103</v>
      </c>
      <c r="V90" s="126" t="s">
        <v>103</v>
      </c>
      <c r="W90" s="126" t="s">
        <v>103</v>
      </c>
      <c r="X90" s="98">
        <v>15071215154</v>
      </c>
      <c r="Y90" s="235" t="s">
        <v>759</v>
      </c>
      <c r="Z90" s="88" t="s">
        <v>58</v>
      </c>
      <c r="AA90" s="101" t="s">
        <v>59</v>
      </c>
      <c r="AB90" s="68" t="s">
        <v>59</v>
      </c>
      <c r="AC90" s="101" t="e">
        <f>IFERROR(VLOOKUP(C90,[1]Sheet1!A:A,1,0),“”)</f>
        <v>#NAME?</v>
      </c>
      <c r="AD90" s="135"/>
      <c r="AE90" s="136" t="s">
        <v>60</v>
      </c>
      <c r="AF90" s="140" t="s">
        <v>61</v>
      </c>
      <c r="AG90" s="137" t="s">
        <v>62</v>
      </c>
      <c r="AH90" s="88">
        <v>2306110087</v>
      </c>
      <c r="AI90" s="88">
        <v>3</v>
      </c>
      <c r="AJ90" s="173" t="s">
        <v>63</v>
      </c>
      <c r="AK90" s="174">
        <v>25</v>
      </c>
      <c r="AL90" s="136"/>
      <c r="AM90" s="88" t="s">
        <v>64</v>
      </c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</row>
    <row r="91" s="16" customFormat="1" ht="21.3" hidden="1" customHeight="1" spans="1:249">
      <c r="A91" s="67" t="s">
        <v>760</v>
      </c>
      <c r="B91" s="67" t="s">
        <v>760</v>
      </c>
      <c r="C91" s="7" t="s">
        <v>761</v>
      </c>
      <c r="D91" s="88" t="s">
        <v>99</v>
      </c>
      <c r="E91" s="88">
        <v>1996.03</v>
      </c>
      <c r="F91" s="70" t="s">
        <v>762</v>
      </c>
      <c r="G91" s="90" t="s">
        <v>48</v>
      </c>
      <c r="H91" s="90" t="s">
        <v>557</v>
      </c>
      <c r="I91" s="90" t="s">
        <v>123</v>
      </c>
      <c r="J91" s="71" t="s">
        <v>558</v>
      </c>
      <c r="K91" s="90" t="s">
        <v>763</v>
      </c>
      <c r="L91" s="90" t="s">
        <v>103</v>
      </c>
      <c r="M91" s="111" t="s">
        <v>71</v>
      </c>
      <c r="N91" s="69" t="s">
        <v>764</v>
      </c>
      <c r="O91" s="101" t="s">
        <v>105</v>
      </c>
      <c r="P91" s="112" t="s">
        <v>103</v>
      </c>
      <c r="Q91" s="112" t="s">
        <v>103</v>
      </c>
      <c r="R91" s="112" t="s">
        <v>56</v>
      </c>
      <c r="S91" s="112">
        <v>2022.06</v>
      </c>
      <c r="T91" s="112" t="s">
        <v>103</v>
      </c>
      <c r="U91" s="112" t="s">
        <v>765</v>
      </c>
      <c r="V91" s="126" t="s">
        <v>103</v>
      </c>
      <c r="W91" s="126" t="s">
        <v>103</v>
      </c>
      <c r="X91" s="98">
        <v>15286187407</v>
      </c>
      <c r="Y91" s="236" t="s">
        <v>766</v>
      </c>
      <c r="Z91" s="88" t="s">
        <v>58</v>
      </c>
      <c r="AA91" s="101" t="s">
        <v>59</v>
      </c>
      <c r="AB91" s="68" t="s">
        <v>59</v>
      </c>
      <c r="AC91" s="101" t="e">
        <f>IFERROR(VLOOKUP(C91,[1]Sheet1!A:A,1,0),“”)</f>
        <v>#NAME?</v>
      </c>
      <c r="AD91" s="135"/>
      <c r="AE91" s="136" t="s">
        <v>60</v>
      </c>
      <c r="AF91" s="140" t="s">
        <v>61</v>
      </c>
      <c r="AG91" s="137" t="s">
        <v>62</v>
      </c>
      <c r="AH91" s="88">
        <v>2306110094</v>
      </c>
      <c r="AI91" s="88">
        <v>3</v>
      </c>
      <c r="AJ91" s="173" t="s">
        <v>63</v>
      </c>
      <c r="AK91" s="78">
        <v>32</v>
      </c>
      <c r="AL91" s="181"/>
      <c r="AM91" s="88" t="s">
        <v>64</v>
      </c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</row>
    <row r="92" s="12" customFormat="1" ht="21.3" customHeight="1" spans="1:39">
      <c r="A92" s="66" t="s">
        <v>767</v>
      </c>
      <c r="B92" s="67" t="s">
        <v>768</v>
      </c>
      <c r="C92" s="7" t="s">
        <v>769</v>
      </c>
      <c r="D92" s="88" t="s">
        <v>99</v>
      </c>
      <c r="E92" s="88">
        <v>1995.09</v>
      </c>
      <c r="F92" s="70" t="s">
        <v>770</v>
      </c>
      <c r="G92" s="90" t="str">
        <f t="shared" ref="G92:G97" si="6">IF((CHOOSE(MOD(SUM((MID(F92,1,1)+MID(F92,11,1))*7+(MID(F92,2,1)+MID(F92,12,1))*9+(MID(F92,3,1)+MID(F92,13,1))*10+(MID(F92,4,1)+MID(F92,14,1))*5+(MID(F92,5,1)+MID(F92,15,1))*8+(MID(F92,6,1)+MID(F92,16,1))*4+(MID(F92,7,1)+MID(F92,17,1))*2+MID(F92,8,1)+MID(F92,9,1)*6+MID(F92,10,1)*3),11)+1,"1","0","X","9","8","7","6","5","4","3","2"))=RIGHT(F92,1),"正确","错误")</f>
        <v>正确</v>
      </c>
      <c r="H92" s="90" t="s">
        <v>49</v>
      </c>
      <c r="I92" s="90" t="s">
        <v>123</v>
      </c>
      <c r="J92" s="71" t="s">
        <v>211</v>
      </c>
      <c r="K92" s="71" t="s">
        <v>514</v>
      </c>
      <c r="L92" s="90" t="s">
        <v>103</v>
      </c>
      <c r="M92" s="111" t="s">
        <v>771</v>
      </c>
      <c r="N92" s="69" t="s">
        <v>772</v>
      </c>
      <c r="O92" s="101" t="s">
        <v>105</v>
      </c>
      <c r="P92" s="112" t="s">
        <v>103</v>
      </c>
      <c r="Q92" s="112" t="s">
        <v>103</v>
      </c>
      <c r="R92" s="126" t="s">
        <v>94</v>
      </c>
      <c r="S92" s="126">
        <v>2023.07</v>
      </c>
      <c r="T92" s="112" t="s">
        <v>103</v>
      </c>
      <c r="U92" s="126" t="s">
        <v>83</v>
      </c>
      <c r="V92" s="126" t="s">
        <v>103</v>
      </c>
      <c r="W92" s="126" t="s">
        <v>103</v>
      </c>
      <c r="X92" s="98">
        <v>13195276961</v>
      </c>
      <c r="Y92" s="224" t="s">
        <v>773</v>
      </c>
      <c r="Z92" s="88" t="s">
        <v>58</v>
      </c>
      <c r="AA92" s="101" t="s">
        <v>59</v>
      </c>
      <c r="AB92" s="68" t="s">
        <v>59</v>
      </c>
      <c r="AC92" s="101" t="e">
        <f>IFERROR(VLOOKUP(C92,[1]Sheet1!A:A,1,0),“”)</f>
        <v>#NAME?</v>
      </c>
      <c r="AD92" s="135"/>
      <c r="AE92" s="136" t="s">
        <v>60</v>
      </c>
      <c r="AF92" s="140" t="s">
        <v>61</v>
      </c>
      <c r="AG92" s="137" t="s">
        <v>62</v>
      </c>
      <c r="AH92" s="88">
        <v>2306110090</v>
      </c>
      <c r="AI92" s="88">
        <v>3</v>
      </c>
      <c r="AJ92" s="173">
        <v>84.3</v>
      </c>
      <c r="AK92" s="174">
        <v>3</v>
      </c>
      <c r="AL92" s="136"/>
      <c r="AM92" s="175" t="s">
        <v>59</v>
      </c>
    </row>
    <row r="93" s="12" customFormat="1" ht="21.3" customHeight="1" spans="1:39">
      <c r="A93" s="66" t="s">
        <v>774</v>
      </c>
      <c r="B93" s="66" t="s">
        <v>775</v>
      </c>
      <c r="C93" s="7" t="s">
        <v>776</v>
      </c>
      <c r="D93" s="88" t="s">
        <v>45</v>
      </c>
      <c r="E93" s="88">
        <v>1992.04</v>
      </c>
      <c r="F93" s="70" t="s">
        <v>777</v>
      </c>
      <c r="G93" s="90" t="str">
        <f t="shared" si="6"/>
        <v>正确</v>
      </c>
      <c r="H93" s="90" t="s">
        <v>192</v>
      </c>
      <c r="I93" s="90" t="s">
        <v>80</v>
      </c>
      <c r="J93" s="71" t="s">
        <v>193</v>
      </c>
      <c r="K93" s="71" t="s">
        <v>193</v>
      </c>
      <c r="L93" s="90" t="s">
        <v>103</v>
      </c>
      <c r="M93" s="111" t="s">
        <v>778</v>
      </c>
      <c r="N93" s="69" t="s">
        <v>576</v>
      </c>
      <c r="O93" s="101" t="s">
        <v>105</v>
      </c>
      <c r="P93" s="112" t="s">
        <v>103</v>
      </c>
      <c r="Q93" s="112" t="s">
        <v>103</v>
      </c>
      <c r="R93" s="126" t="s">
        <v>94</v>
      </c>
      <c r="S93" s="126">
        <v>2023.03</v>
      </c>
      <c r="T93" s="112" t="s">
        <v>103</v>
      </c>
      <c r="U93" s="126" t="s">
        <v>83</v>
      </c>
      <c r="V93" s="126" t="s">
        <v>103</v>
      </c>
      <c r="W93" s="126" t="s">
        <v>103</v>
      </c>
      <c r="X93" s="98">
        <v>18185606361</v>
      </c>
      <c r="Y93" s="224" t="s">
        <v>779</v>
      </c>
      <c r="Z93" s="88" t="s">
        <v>58</v>
      </c>
      <c r="AA93" s="101" t="s">
        <v>59</v>
      </c>
      <c r="AB93" s="68" t="s">
        <v>59</v>
      </c>
      <c r="AC93" s="101" t="e">
        <f>IFERROR(VLOOKUP(C93,[1]Sheet1!A:A,1,0),“”)</f>
        <v>#NAME?</v>
      </c>
      <c r="AD93" s="15"/>
      <c r="AE93" s="136" t="s">
        <v>60</v>
      </c>
      <c r="AF93" s="140" t="s">
        <v>61</v>
      </c>
      <c r="AG93" s="137" t="s">
        <v>62</v>
      </c>
      <c r="AH93" s="88">
        <v>2306110088</v>
      </c>
      <c r="AI93" s="88">
        <v>3</v>
      </c>
      <c r="AJ93" s="173">
        <v>81.7</v>
      </c>
      <c r="AK93" s="174">
        <v>5</v>
      </c>
      <c r="AL93" s="136"/>
      <c r="AM93" s="175" t="s">
        <v>59</v>
      </c>
    </row>
    <row r="94" s="12" customFormat="1" ht="21.3" customHeight="1" spans="1:249">
      <c r="A94" s="66" t="s">
        <v>780</v>
      </c>
      <c r="B94" s="66" t="s">
        <v>780</v>
      </c>
      <c r="C94" s="7" t="s">
        <v>781</v>
      </c>
      <c r="D94" s="88" t="s">
        <v>99</v>
      </c>
      <c r="E94" s="88">
        <v>1996.11</v>
      </c>
      <c r="F94" s="70" t="s">
        <v>782</v>
      </c>
      <c r="G94" s="90" t="str">
        <f t="shared" si="6"/>
        <v>正确</v>
      </c>
      <c r="H94" s="90" t="s">
        <v>49</v>
      </c>
      <c r="I94" s="90" t="s">
        <v>123</v>
      </c>
      <c r="J94" s="71" t="s">
        <v>783</v>
      </c>
      <c r="K94" s="90" t="s">
        <v>784</v>
      </c>
      <c r="L94" s="90" t="s">
        <v>103</v>
      </c>
      <c r="M94" s="111" t="s">
        <v>785</v>
      </c>
      <c r="N94" s="69" t="s">
        <v>772</v>
      </c>
      <c r="O94" s="101" t="s">
        <v>105</v>
      </c>
      <c r="P94" s="112" t="s">
        <v>103</v>
      </c>
      <c r="Q94" s="112" t="s">
        <v>103</v>
      </c>
      <c r="R94" s="112" t="s">
        <v>56</v>
      </c>
      <c r="S94" s="112">
        <v>2022.06</v>
      </c>
      <c r="T94" s="112" t="s">
        <v>103</v>
      </c>
      <c r="U94" s="112" t="s">
        <v>765</v>
      </c>
      <c r="V94" s="126" t="s">
        <v>103</v>
      </c>
      <c r="W94" s="126" t="s">
        <v>103</v>
      </c>
      <c r="X94" s="98">
        <v>18786308155</v>
      </c>
      <c r="Y94" s="235" t="s">
        <v>786</v>
      </c>
      <c r="Z94" s="88" t="s">
        <v>58</v>
      </c>
      <c r="AA94" s="101" t="s">
        <v>59</v>
      </c>
      <c r="AB94" s="68" t="s">
        <v>59</v>
      </c>
      <c r="AC94" s="101" t="e">
        <f>IFERROR(VLOOKUP(C94,[1]Sheet1!A:A,1,0),“”)</f>
        <v>#NAME?</v>
      </c>
      <c r="AD94" s="237"/>
      <c r="AE94" s="136" t="s">
        <v>60</v>
      </c>
      <c r="AF94" s="145" t="s">
        <v>61</v>
      </c>
      <c r="AG94" s="179" t="s">
        <v>62</v>
      </c>
      <c r="AH94" s="88">
        <v>2306110095</v>
      </c>
      <c r="AI94" s="88">
        <v>3</v>
      </c>
      <c r="AJ94" s="180">
        <v>79</v>
      </c>
      <c r="AK94" s="78">
        <v>2</v>
      </c>
      <c r="AL94" s="181"/>
      <c r="AM94" s="175" t="s">
        <v>59</v>
      </c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</row>
    <row r="95" s="12" customFormat="1" ht="21.3" hidden="1" customHeight="1" spans="1:249">
      <c r="A95" s="67" t="s">
        <v>787</v>
      </c>
      <c r="B95" s="67" t="s">
        <v>787</v>
      </c>
      <c r="C95" s="7" t="s">
        <v>788</v>
      </c>
      <c r="D95" s="88" t="s">
        <v>99</v>
      </c>
      <c r="E95" s="88">
        <v>1996.07</v>
      </c>
      <c r="F95" s="70" t="s">
        <v>789</v>
      </c>
      <c r="G95" s="90" t="str">
        <f t="shared" si="6"/>
        <v>正确</v>
      </c>
      <c r="H95" s="90" t="s">
        <v>49</v>
      </c>
      <c r="I95" s="90" t="s">
        <v>112</v>
      </c>
      <c r="J95" s="71" t="s">
        <v>232</v>
      </c>
      <c r="K95" s="90" t="s">
        <v>232</v>
      </c>
      <c r="L95" s="90" t="s">
        <v>103</v>
      </c>
      <c r="M95" s="111" t="s">
        <v>71</v>
      </c>
      <c r="N95" s="69" t="s">
        <v>790</v>
      </c>
      <c r="O95" s="101" t="s">
        <v>105</v>
      </c>
      <c r="P95" s="112" t="s">
        <v>103</v>
      </c>
      <c r="Q95" s="112" t="s">
        <v>103</v>
      </c>
      <c r="R95" s="126" t="s">
        <v>94</v>
      </c>
      <c r="S95" s="126">
        <v>2023.07</v>
      </c>
      <c r="T95" s="112" t="s">
        <v>103</v>
      </c>
      <c r="U95" s="126" t="s">
        <v>83</v>
      </c>
      <c r="V95" s="126" t="s">
        <v>103</v>
      </c>
      <c r="W95" s="126" t="s">
        <v>103</v>
      </c>
      <c r="X95" s="98">
        <v>17685079318</v>
      </c>
      <c r="Y95" s="224" t="s">
        <v>791</v>
      </c>
      <c r="Z95" s="88" t="s">
        <v>58</v>
      </c>
      <c r="AA95" s="101" t="s">
        <v>59</v>
      </c>
      <c r="AB95" s="68" t="s">
        <v>59</v>
      </c>
      <c r="AC95" s="101" t="e">
        <f>IFERROR(VLOOKUP(C95,[1]Sheet1!A:A,1,0),“”)</f>
        <v>#NAME?</v>
      </c>
      <c r="AD95" s="237"/>
      <c r="AE95" s="136" t="s">
        <v>60</v>
      </c>
      <c r="AF95" s="140" t="s">
        <v>61</v>
      </c>
      <c r="AG95" s="137" t="s">
        <v>62</v>
      </c>
      <c r="AH95" s="88">
        <v>2306110096</v>
      </c>
      <c r="AI95" s="88">
        <v>3</v>
      </c>
      <c r="AJ95" s="180">
        <v>78.9</v>
      </c>
      <c r="AK95" s="78">
        <v>31</v>
      </c>
      <c r="AL95" s="181"/>
      <c r="AM95" s="88" t="s">
        <v>64</v>
      </c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</row>
    <row r="96" s="24" customFormat="1" ht="21.3" hidden="1" customHeight="1" spans="1:39">
      <c r="A96" s="66" t="s">
        <v>229</v>
      </c>
      <c r="B96" s="67" t="s">
        <v>792</v>
      </c>
      <c r="C96" s="7" t="s">
        <v>793</v>
      </c>
      <c r="D96" s="88" t="s">
        <v>45</v>
      </c>
      <c r="E96" s="88">
        <v>1996.03</v>
      </c>
      <c r="F96" s="70" t="s">
        <v>794</v>
      </c>
      <c r="G96" s="90" t="str">
        <f t="shared" si="6"/>
        <v>正确</v>
      </c>
      <c r="H96" s="90" t="s">
        <v>49</v>
      </c>
      <c r="I96" s="90" t="s">
        <v>123</v>
      </c>
      <c r="J96" s="71" t="s">
        <v>425</v>
      </c>
      <c r="K96" s="71" t="s">
        <v>125</v>
      </c>
      <c r="L96" s="90" t="s">
        <v>103</v>
      </c>
      <c r="M96" s="111" t="s">
        <v>71</v>
      </c>
      <c r="N96" s="69" t="s">
        <v>576</v>
      </c>
      <c r="O96" s="101" t="s">
        <v>105</v>
      </c>
      <c r="P96" s="112" t="s">
        <v>103</v>
      </c>
      <c r="Q96" s="112" t="s">
        <v>103</v>
      </c>
      <c r="R96" s="112" t="s">
        <v>56</v>
      </c>
      <c r="S96" s="112">
        <v>2022.07</v>
      </c>
      <c r="T96" s="112" t="s">
        <v>103</v>
      </c>
      <c r="U96" s="126" t="s">
        <v>103</v>
      </c>
      <c r="V96" s="126" t="s">
        <v>103</v>
      </c>
      <c r="W96" s="126" t="s">
        <v>103</v>
      </c>
      <c r="X96" s="98">
        <v>18208432282</v>
      </c>
      <c r="Y96" s="224" t="s">
        <v>795</v>
      </c>
      <c r="Z96" s="88" t="s">
        <v>58</v>
      </c>
      <c r="AA96" s="101" t="s">
        <v>59</v>
      </c>
      <c r="AB96" s="68" t="s">
        <v>59</v>
      </c>
      <c r="AC96" s="101" t="e">
        <f>IFERROR(VLOOKUP(C96,[1]Sheet1!A:A,1,0),“”)</f>
        <v>#NAME?</v>
      </c>
      <c r="AD96" s="135"/>
      <c r="AE96" s="136" t="s">
        <v>60</v>
      </c>
      <c r="AF96" s="145" t="s">
        <v>61</v>
      </c>
      <c r="AG96" s="179" t="s">
        <v>62</v>
      </c>
      <c r="AH96" s="88">
        <v>2306110091</v>
      </c>
      <c r="AI96" s="88">
        <v>3</v>
      </c>
      <c r="AJ96" s="180">
        <v>78.7</v>
      </c>
      <c r="AK96" s="78">
        <v>6</v>
      </c>
      <c r="AL96" s="181"/>
      <c r="AM96" s="88" t="s">
        <v>64</v>
      </c>
    </row>
    <row r="97" s="24" customFormat="1" ht="21.3" hidden="1" customHeight="1" spans="1:249">
      <c r="A97" s="66" t="s">
        <v>796</v>
      </c>
      <c r="B97" s="67" t="s">
        <v>797</v>
      </c>
      <c r="C97" s="7" t="s">
        <v>798</v>
      </c>
      <c r="D97" s="88" t="s">
        <v>99</v>
      </c>
      <c r="E97" s="186">
        <v>1998.1</v>
      </c>
      <c r="F97" s="70" t="s">
        <v>799</v>
      </c>
      <c r="G97" s="90" t="str">
        <f t="shared" si="6"/>
        <v>正确</v>
      </c>
      <c r="H97" s="90" t="s">
        <v>192</v>
      </c>
      <c r="I97" s="90" t="s">
        <v>123</v>
      </c>
      <c r="J97" s="71" t="s">
        <v>800</v>
      </c>
      <c r="K97" s="71" t="s">
        <v>801</v>
      </c>
      <c r="L97" s="90" t="s">
        <v>103</v>
      </c>
      <c r="M97" s="111" t="s">
        <v>802</v>
      </c>
      <c r="N97" s="69" t="s">
        <v>790</v>
      </c>
      <c r="O97" s="101" t="s">
        <v>105</v>
      </c>
      <c r="P97" s="112" t="s">
        <v>103</v>
      </c>
      <c r="Q97" s="112" t="s">
        <v>103</v>
      </c>
      <c r="R97" s="112" t="s">
        <v>56</v>
      </c>
      <c r="S97" s="112">
        <v>2022.06</v>
      </c>
      <c r="T97" s="112" t="s">
        <v>103</v>
      </c>
      <c r="U97" s="126" t="s">
        <v>103</v>
      </c>
      <c r="V97" s="126" t="s">
        <v>103</v>
      </c>
      <c r="W97" s="126" t="s">
        <v>103</v>
      </c>
      <c r="X97" s="98">
        <v>18785171440</v>
      </c>
      <c r="Y97" s="224" t="s">
        <v>803</v>
      </c>
      <c r="Z97" s="88" t="s">
        <v>58</v>
      </c>
      <c r="AA97" s="101" t="s">
        <v>59</v>
      </c>
      <c r="AB97" s="68" t="s">
        <v>59</v>
      </c>
      <c r="AC97" s="101" t="e">
        <f>IFERROR(VLOOKUP(C97,[1]Sheet1!A:A,1,0),“”)</f>
        <v>#NAME?</v>
      </c>
      <c r="AD97" s="135" t="s">
        <v>804</v>
      </c>
      <c r="AE97" s="136" t="s">
        <v>60</v>
      </c>
      <c r="AF97" s="140" t="s">
        <v>61</v>
      </c>
      <c r="AG97" s="137" t="s">
        <v>62</v>
      </c>
      <c r="AH97" s="88">
        <v>2306110085</v>
      </c>
      <c r="AI97" s="88">
        <v>3</v>
      </c>
      <c r="AJ97" s="180">
        <v>77.8</v>
      </c>
      <c r="AK97" s="78">
        <v>29</v>
      </c>
      <c r="AL97" s="181"/>
      <c r="AM97" s="88" t="s">
        <v>64</v>
      </c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</row>
    <row r="98" s="24" customFormat="1" ht="21.3" hidden="1" customHeight="1" spans="1:39">
      <c r="A98" s="66" t="s">
        <v>805</v>
      </c>
      <c r="B98" s="67" t="s">
        <v>806</v>
      </c>
      <c r="C98" s="7" t="s">
        <v>807</v>
      </c>
      <c r="D98" s="88" t="s">
        <v>45</v>
      </c>
      <c r="E98" s="88">
        <v>1997.01</v>
      </c>
      <c r="F98" s="70" t="s">
        <v>808</v>
      </c>
      <c r="G98" s="90" t="s">
        <v>48</v>
      </c>
      <c r="H98" s="90" t="s">
        <v>49</v>
      </c>
      <c r="I98" s="90" t="s">
        <v>50</v>
      </c>
      <c r="J98" s="71" t="s">
        <v>51</v>
      </c>
      <c r="K98" s="90" t="s">
        <v>809</v>
      </c>
      <c r="L98" s="90" t="s">
        <v>103</v>
      </c>
      <c r="M98" s="111" t="s">
        <v>82</v>
      </c>
      <c r="N98" s="69" t="s">
        <v>810</v>
      </c>
      <c r="O98" s="101" t="s">
        <v>105</v>
      </c>
      <c r="P98" s="112" t="s">
        <v>103</v>
      </c>
      <c r="Q98" s="112" t="s">
        <v>103</v>
      </c>
      <c r="R98" s="112" t="s">
        <v>56</v>
      </c>
      <c r="S98" s="112">
        <v>2022.07</v>
      </c>
      <c r="T98" s="112" t="s">
        <v>103</v>
      </c>
      <c r="U98" s="112" t="s">
        <v>103</v>
      </c>
      <c r="V98" s="112" t="s">
        <v>103</v>
      </c>
      <c r="W98" s="112" t="s">
        <v>103</v>
      </c>
      <c r="X98" s="98">
        <v>18468180845</v>
      </c>
      <c r="Y98" s="238" t="s">
        <v>811</v>
      </c>
      <c r="Z98" s="88" t="s">
        <v>58</v>
      </c>
      <c r="AA98" s="101" t="s">
        <v>59</v>
      </c>
      <c r="AB98" s="68" t="s">
        <v>59</v>
      </c>
      <c r="AC98" s="101" t="e">
        <f>IFERROR(VLOOKUP(C98,[1]Sheet1!A:A,1,0),“”)</f>
        <v>#NAME?</v>
      </c>
      <c r="AD98" s="135"/>
      <c r="AE98" s="136" t="s">
        <v>60</v>
      </c>
      <c r="AF98" s="140" t="s">
        <v>61</v>
      </c>
      <c r="AG98" s="137" t="s">
        <v>62</v>
      </c>
      <c r="AH98" s="88">
        <v>2306110093</v>
      </c>
      <c r="AI98" s="88">
        <v>3</v>
      </c>
      <c r="AJ98" s="180">
        <v>77.3</v>
      </c>
      <c r="AK98" s="78">
        <v>17</v>
      </c>
      <c r="AL98" s="181"/>
      <c r="AM98" s="88" t="s">
        <v>64</v>
      </c>
    </row>
    <row r="99" s="24" customFormat="1" ht="21.3" hidden="1" customHeight="1" spans="1:249">
      <c r="A99" s="66" t="s">
        <v>241</v>
      </c>
      <c r="B99" s="66" t="s">
        <v>812</v>
      </c>
      <c r="C99" s="7" t="s">
        <v>813</v>
      </c>
      <c r="D99" s="88" t="s">
        <v>45</v>
      </c>
      <c r="E99" s="88">
        <v>1994.08</v>
      </c>
      <c r="F99" s="70" t="s">
        <v>814</v>
      </c>
      <c r="G99" s="90" t="str">
        <f t="shared" ref="G99:G107" si="7">IF((CHOOSE(MOD(SUM((MID(F99,1,1)+MID(F99,11,1))*7+(MID(F99,2,1)+MID(F99,12,1))*9+(MID(F99,3,1)+MID(F99,13,1))*10+(MID(F99,4,1)+MID(F99,14,1))*5+(MID(F99,5,1)+MID(F99,15,1))*8+(MID(F99,6,1)+MID(F99,16,1))*4+(MID(F99,7,1)+MID(F99,17,1))*2+MID(F99,8,1)+MID(F99,9,1)*6+MID(F99,10,1)*3),11)+1,"1","0","X","9","8","7","6","5","4","3","2"))=RIGHT(F99,1),"正确","错误")</f>
        <v>正确</v>
      </c>
      <c r="H99" s="90" t="s">
        <v>49</v>
      </c>
      <c r="I99" s="90" t="s">
        <v>80</v>
      </c>
      <c r="J99" s="71" t="s">
        <v>815</v>
      </c>
      <c r="K99" s="90" t="s">
        <v>816</v>
      </c>
      <c r="L99" s="90" t="s">
        <v>103</v>
      </c>
      <c r="M99" s="111" t="s">
        <v>263</v>
      </c>
      <c r="N99" s="69" t="s">
        <v>772</v>
      </c>
      <c r="O99" s="101" t="s">
        <v>105</v>
      </c>
      <c r="P99" s="112" t="s">
        <v>103</v>
      </c>
      <c r="Q99" s="112" t="s">
        <v>103</v>
      </c>
      <c r="R99" s="126" t="s">
        <v>94</v>
      </c>
      <c r="S99" s="126">
        <v>2023.07</v>
      </c>
      <c r="T99" s="112" t="s">
        <v>103</v>
      </c>
      <c r="U99" s="126" t="s">
        <v>83</v>
      </c>
      <c r="V99" s="126" t="s">
        <v>103</v>
      </c>
      <c r="W99" s="126" t="s">
        <v>103</v>
      </c>
      <c r="X99" s="98">
        <v>15583984116</v>
      </c>
      <c r="Y99" s="224" t="s">
        <v>817</v>
      </c>
      <c r="Z99" s="88" t="s">
        <v>58</v>
      </c>
      <c r="AA99" s="101" t="s">
        <v>59</v>
      </c>
      <c r="AB99" s="68" t="s">
        <v>59</v>
      </c>
      <c r="AC99" s="101" t="e">
        <f>IFERROR(VLOOKUP(C99,[1]Sheet1!A:A,1,0),“”)</f>
        <v>#NAME?</v>
      </c>
      <c r="AD99" s="138"/>
      <c r="AE99" s="136" t="s">
        <v>60</v>
      </c>
      <c r="AF99" s="140" t="s">
        <v>61</v>
      </c>
      <c r="AG99" s="137" t="s">
        <v>62</v>
      </c>
      <c r="AH99" s="88">
        <v>2306110089</v>
      </c>
      <c r="AI99" s="88">
        <v>3</v>
      </c>
      <c r="AJ99" s="257">
        <v>76.7</v>
      </c>
      <c r="AK99" s="174">
        <v>38</v>
      </c>
      <c r="AL99" s="136"/>
      <c r="AM99" s="88" t="s">
        <v>64</v>
      </c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</row>
    <row r="100" s="24" customFormat="1" ht="21.3" hidden="1" customHeight="1" spans="1:249">
      <c r="A100" s="66" t="s">
        <v>818</v>
      </c>
      <c r="B100" s="66" t="s">
        <v>819</v>
      </c>
      <c r="C100" s="6" t="s">
        <v>820</v>
      </c>
      <c r="D100" s="68" t="s">
        <v>45</v>
      </c>
      <c r="E100" s="75">
        <v>1996.1</v>
      </c>
      <c r="F100" s="70" t="s">
        <v>821</v>
      </c>
      <c r="G100" s="71" t="str">
        <f t="shared" si="7"/>
        <v>正确</v>
      </c>
      <c r="H100" s="71" t="s">
        <v>49</v>
      </c>
      <c r="I100" s="71" t="s">
        <v>123</v>
      </c>
      <c r="J100" s="71" t="s">
        <v>81</v>
      </c>
      <c r="K100" s="71" t="s">
        <v>439</v>
      </c>
      <c r="L100" s="71" t="s">
        <v>103</v>
      </c>
      <c r="M100" s="69" t="s">
        <v>822</v>
      </c>
      <c r="N100" s="69" t="s">
        <v>823</v>
      </c>
      <c r="O100" s="101" t="s">
        <v>105</v>
      </c>
      <c r="P100" s="98" t="s">
        <v>103</v>
      </c>
      <c r="Q100" s="98" t="s">
        <v>103</v>
      </c>
      <c r="R100" s="101" t="s">
        <v>94</v>
      </c>
      <c r="S100" s="101">
        <v>2023.07</v>
      </c>
      <c r="T100" s="98" t="s">
        <v>103</v>
      </c>
      <c r="U100" s="101" t="s">
        <v>83</v>
      </c>
      <c r="V100" s="101" t="s">
        <v>103</v>
      </c>
      <c r="W100" s="101" t="s">
        <v>103</v>
      </c>
      <c r="X100" s="98">
        <v>14728648996</v>
      </c>
      <c r="Y100" s="225" t="s">
        <v>824</v>
      </c>
      <c r="Z100" s="68" t="s">
        <v>58</v>
      </c>
      <c r="AA100" s="101" t="s">
        <v>59</v>
      </c>
      <c r="AB100" s="68" t="s">
        <v>59</v>
      </c>
      <c r="AC100" s="101" t="e">
        <f>IFERROR(VLOOKUP(C100,[1]Sheet1!A:A,1,0),“”)</f>
        <v>#NAME?</v>
      </c>
      <c r="AD100" s="135"/>
      <c r="AE100" s="136" t="s">
        <v>60</v>
      </c>
      <c r="AF100" s="140" t="s">
        <v>61</v>
      </c>
      <c r="AG100" s="137" t="s">
        <v>62</v>
      </c>
      <c r="AH100" s="88">
        <v>2306110086</v>
      </c>
      <c r="AI100" s="88">
        <v>3</v>
      </c>
      <c r="AJ100" s="180">
        <v>76.4</v>
      </c>
      <c r="AK100" s="78">
        <v>35</v>
      </c>
      <c r="AL100" s="181"/>
      <c r="AM100" s="88" t="s">
        <v>64</v>
      </c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</row>
    <row r="101" s="24" customFormat="1" ht="21.3" hidden="1" customHeight="1" spans="1:39">
      <c r="A101" s="66" t="s">
        <v>825</v>
      </c>
      <c r="B101" s="66" t="s">
        <v>826</v>
      </c>
      <c r="C101" s="6" t="s">
        <v>827</v>
      </c>
      <c r="D101" s="68" t="s">
        <v>99</v>
      </c>
      <c r="E101" s="68">
        <v>1995</v>
      </c>
      <c r="F101" s="70" t="s">
        <v>828</v>
      </c>
      <c r="G101" s="71" t="str">
        <f t="shared" si="7"/>
        <v>正确</v>
      </c>
      <c r="H101" s="71" t="s">
        <v>49</v>
      </c>
      <c r="I101" s="71" t="s">
        <v>112</v>
      </c>
      <c r="J101" s="71" t="s">
        <v>184</v>
      </c>
      <c r="K101" s="71" t="s">
        <v>184</v>
      </c>
      <c r="L101" s="71">
        <v>2020.1</v>
      </c>
      <c r="M101" s="69" t="s">
        <v>92</v>
      </c>
      <c r="N101" s="69" t="s">
        <v>790</v>
      </c>
      <c r="O101" s="101" t="s">
        <v>105</v>
      </c>
      <c r="P101" s="98" t="s">
        <v>103</v>
      </c>
      <c r="Q101" s="98" t="s">
        <v>103</v>
      </c>
      <c r="R101" s="98" t="s">
        <v>56</v>
      </c>
      <c r="S101" s="214">
        <v>2020.1</v>
      </c>
      <c r="T101" s="98" t="s">
        <v>829</v>
      </c>
      <c r="U101" s="98" t="s">
        <v>163</v>
      </c>
      <c r="V101" s="98" t="s">
        <v>830</v>
      </c>
      <c r="W101" s="98" t="s">
        <v>238</v>
      </c>
      <c r="X101" s="98">
        <v>18396906018</v>
      </c>
      <c r="Y101" s="225" t="s">
        <v>831</v>
      </c>
      <c r="Z101" s="68" t="s">
        <v>58</v>
      </c>
      <c r="AA101" s="101" t="s">
        <v>59</v>
      </c>
      <c r="AB101" s="68" t="s">
        <v>59</v>
      </c>
      <c r="AC101" s="101" t="e">
        <f>IFERROR(VLOOKUP(C101,[1]Sheet1!A:A,1,0),“”)</f>
        <v>#NAME?</v>
      </c>
      <c r="AD101" s="135"/>
      <c r="AE101" s="136" t="s">
        <v>60</v>
      </c>
      <c r="AF101" s="145" t="s">
        <v>61</v>
      </c>
      <c r="AG101" s="179" t="s">
        <v>62</v>
      </c>
      <c r="AH101" s="88">
        <v>2306110092</v>
      </c>
      <c r="AI101" s="88">
        <v>3</v>
      </c>
      <c r="AJ101" s="180">
        <v>73.8</v>
      </c>
      <c r="AK101" s="78">
        <v>12</v>
      </c>
      <c r="AL101" s="181"/>
      <c r="AM101" s="88" t="s">
        <v>64</v>
      </c>
    </row>
    <row r="102" s="24" customFormat="1" ht="21.3" customHeight="1" spans="1:249">
      <c r="A102" s="67" t="s">
        <v>832</v>
      </c>
      <c r="B102" s="67" t="s">
        <v>832</v>
      </c>
      <c r="C102" s="6" t="s">
        <v>833</v>
      </c>
      <c r="D102" s="68" t="s">
        <v>99</v>
      </c>
      <c r="E102" s="68">
        <v>1998.05</v>
      </c>
      <c r="F102" s="70" t="s">
        <v>834</v>
      </c>
      <c r="G102" s="71" t="str">
        <f t="shared" si="7"/>
        <v>正确</v>
      </c>
      <c r="H102" s="71" t="s">
        <v>49</v>
      </c>
      <c r="I102" s="71" t="s">
        <v>112</v>
      </c>
      <c r="J102" s="71" t="s">
        <v>113</v>
      </c>
      <c r="K102" s="71" t="s">
        <v>835</v>
      </c>
      <c r="L102" s="71" t="s">
        <v>103</v>
      </c>
      <c r="M102" s="69" t="s">
        <v>836</v>
      </c>
      <c r="N102" s="69" t="s">
        <v>837</v>
      </c>
      <c r="O102" s="201" t="s">
        <v>838</v>
      </c>
      <c r="P102" s="201" t="s">
        <v>839</v>
      </c>
      <c r="Q102" s="215" t="s">
        <v>840</v>
      </c>
      <c r="R102" s="201" t="s">
        <v>841</v>
      </c>
      <c r="S102" s="201" t="s">
        <v>842</v>
      </c>
      <c r="T102" s="201" t="s">
        <v>839</v>
      </c>
      <c r="U102" s="201" t="s">
        <v>843</v>
      </c>
      <c r="V102" s="201" t="s">
        <v>839</v>
      </c>
      <c r="W102" s="201" t="s">
        <v>839</v>
      </c>
      <c r="X102" s="201">
        <v>17853129919</v>
      </c>
      <c r="Y102" s="239" t="s">
        <v>844</v>
      </c>
      <c r="Z102" s="68" t="s">
        <v>58</v>
      </c>
      <c r="AA102" s="101" t="s">
        <v>59</v>
      </c>
      <c r="AB102" s="68" t="s">
        <v>59</v>
      </c>
      <c r="AC102" s="101" t="e">
        <f>IFERROR(VLOOKUP(C102,[1]Sheet1!A:A,1,0),“”)</f>
        <v>#NAME?</v>
      </c>
      <c r="AD102" s="240"/>
      <c r="AE102" s="136" t="s">
        <v>60</v>
      </c>
      <c r="AF102" s="140" t="s">
        <v>61</v>
      </c>
      <c r="AG102" s="137" t="s">
        <v>62</v>
      </c>
      <c r="AH102" s="88">
        <v>2306110099</v>
      </c>
      <c r="AI102" s="88">
        <v>3</v>
      </c>
      <c r="AJ102" s="180">
        <v>85.6</v>
      </c>
      <c r="AK102" s="78">
        <v>23</v>
      </c>
      <c r="AL102" s="181"/>
      <c r="AM102" s="175" t="s">
        <v>59</v>
      </c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</row>
    <row r="103" s="16" customFormat="1" ht="21.3" hidden="1" customHeight="1" spans="1:39">
      <c r="A103" s="66" t="s">
        <v>845</v>
      </c>
      <c r="B103" s="66" t="s">
        <v>845</v>
      </c>
      <c r="C103" s="6" t="s">
        <v>846</v>
      </c>
      <c r="D103" s="187" t="s">
        <v>45</v>
      </c>
      <c r="E103" s="68">
        <v>1998.01</v>
      </c>
      <c r="F103" s="70" t="s">
        <v>847</v>
      </c>
      <c r="G103" s="71" t="str">
        <f t="shared" si="7"/>
        <v>正确</v>
      </c>
      <c r="H103" s="71" t="s">
        <v>49</v>
      </c>
      <c r="I103" s="71" t="s">
        <v>50</v>
      </c>
      <c r="J103" s="202" t="s">
        <v>113</v>
      </c>
      <c r="K103" s="202" t="s">
        <v>848</v>
      </c>
      <c r="L103" s="71" t="s">
        <v>849</v>
      </c>
      <c r="M103" s="69" t="s">
        <v>154</v>
      </c>
      <c r="N103" s="69" t="s">
        <v>850</v>
      </c>
      <c r="O103" s="201" t="s">
        <v>851</v>
      </c>
      <c r="P103" s="201" t="s">
        <v>839</v>
      </c>
      <c r="Q103" s="201" t="s">
        <v>839</v>
      </c>
      <c r="R103" s="201" t="s">
        <v>841</v>
      </c>
      <c r="S103" s="201" t="s">
        <v>852</v>
      </c>
      <c r="T103" s="215" t="s">
        <v>853</v>
      </c>
      <c r="U103" s="215" t="s">
        <v>854</v>
      </c>
      <c r="V103" s="215" t="s">
        <v>855</v>
      </c>
      <c r="W103" s="215" t="s">
        <v>856</v>
      </c>
      <c r="X103" s="201">
        <v>18785040702</v>
      </c>
      <c r="Y103" s="241" t="s">
        <v>857</v>
      </c>
      <c r="Z103" s="68" t="s">
        <v>58</v>
      </c>
      <c r="AA103" s="101" t="s">
        <v>59</v>
      </c>
      <c r="AB103" s="68" t="s">
        <v>59</v>
      </c>
      <c r="AC103" s="101" t="e">
        <f>IFERROR(VLOOKUP(C103,[1]Sheet1!A:A,1,0),“”)</f>
        <v>#NAME?</v>
      </c>
      <c r="AD103" s="240"/>
      <c r="AE103" s="136" t="s">
        <v>60</v>
      </c>
      <c r="AF103" s="140" t="s">
        <v>61</v>
      </c>
      <c r="AG103" s="137" t="s">
        <v>62</v>
      </c>
      <c r="AH103" s="88">
        <v>2306110100</v>
      </c>
      <c r="AI103" s="88">
        <v>3</v>
      </c>
      <c r="AJ103" s="180">
        <v>85</v>
      </c>
      <c r="AK103" s="78">
        <v>7</v>
      </c>
      <c r="AL103" s="181"/>
      <c r="AM103" s="88" t="s">
        <v>64</v>
      </c>
    </row>
    <row r="104" s="16" customFormat="1" ht="21.3" hidden="1" customHeight="1" spans="1:39">
      <c r="A104" s="66" t="s">
        <v>858</v>
      </c>
      <c r="B104" s="66" t="s">
        <v>858</v>
      </c>
      <c r="C104" s="6" t="s">
        <v>859</v>
      </c>
      <c r="D104" s="68" t="s">
        <v>99</v>
      </c>
      <c r="E104" s="68">
        <v>1993.08</v>
      </c>
      <c r="F104" s="454" t="s">
        <v>860</v>
      </c>
      <c r="G104" s="69" t="str">
        <f t="shared" si="7"/>
        <v>正确</v>
      </c>
      <c r="H104" s="69" t="s">
        <v>49</v>
      </c>
      <c r="I104" s="69" t="s">
        <v>50</v>
      </c>
      <c r="J104" s="71" t="s">
        <v>81</v>
      </c>
      <c r="K104" s="69" t="s">
        <v>439</v>
      </c>
      <c r="L104" s="69">
        <v>2021.11</v>
      </c>
      <c r="M104" s="69" t="s">
        <v>154</v>
      </c>
      <c r="N104" s="69" t="s">
        <v>850</v>
      </c>
      <c r="O104" s="201" t="s">
        <v>851</v>
      </c>
      <c r="P104" s="201" t="s">
        <v>839</v>
      </c>
      <c r="Q104" s="201" t="s">
        <v>839</v>
      </c>
      <c r="R104" s="201" t="s">
        <v>841</v>
      </c>
      <c r="S104" s="201" t="s">
        <v>861</v>
      </c>
      <c r="T104" s="215" t="s">
        <v>862</v>
      </c>
      <c r="U104" s="215" t="s">
        <v>863</v>
      </c>
      <c r="V104" s="215" t="s">
        <v>864</v>
      </c>
      <c r="W104" s="215" t="s">
        <v>865</v>
      </c>
      <c r="X104" s="201">
        <v>18786146531</v>
      </c>
      <c r="Y104" s="201" t="s">
        <v>866</v>
      </c>
      <c r="Z104" s="68" t="s">
        <v>58</v>
      </c>
      <c r="AA104" s="101" t="s">
        <v>59</v>
      </c>
      <c r="AB104" s="68" t="s">
        <v>59</v>
      </c>
      <c r="AC104" s="101" t="e">
        <f>IFERROR(VLOOKUP(C104,[1]Sheet1!A:A,1,0),“”)</f>
        <v>#NAME?</v>
      </c>
      <c r="AD104" s="240"/>
      <c r="AE104" s="136" t="s">
        <v>60</v>
      </c>
      <c r="AF104" s="140" t="s">
        <v>61</v>
      </c>
      <c r="AG104" s="137" t="s">
        <v>62</v>
      </c>
      <c r="AH104" s="88">
        <v>2306110101</v>
      </c>
      <c r="AI104" s="88">
        <v>3</v>
      </c>
      <c r="AJ104" s="180">
        <v>80.9</v>
      </c>
      <c r="AK104" s="78">
        <v>34</v>
      </c>
      <c r="AL104" s="181"/>
      <c r="AM104" s="88" t="s">
        <v>64</v>
      </c>
    </row>
    <row r="105" s="16" customFormat="1" ht="21.3" hidden="1" customHeight="1" spans="1:249">
      <c r="A105" s="67" t="s">
        <v>867</v>
      </c>
      <c r="B105" s="67" t="s">
        <v>867</v>
      </c>
      <c r="C105" s="6" t="s">
        <v>868</v>
      </c>
      <c r="D105" s="68" t="s">
        <v>45</v>
      </c>
      <c r="E105" s="68">
        <v>1996.08</v>
      </c>
      <c r="F105" s="70" t="s">
        <v>869</v>
      </c>
      <c r="G105" s="71" t="str">
        <f t="shared" si="7"/>
        <v>正确</v>
      </c>
      <c r="H105" s="71" t="s">
        <v>49</v>
      </c>
      <c r="I105" s="71" t="s">
        <v>50</v>
      </c>
      <c r="J105" s="71" t="s">
        <v>70</v>
      </c>
      <c r="K105" s="71" t="s">
        <v>102</v>
      </c>
      <c r="L105" s="71" t="s">
        <v>103</v>
      </c>
      <c r="M105" s="69" t="s">
        <v>870</v>
      </c>
      <c r="N105" s="69" t="s">
        <v>871</v>
      </c>
      <c r="O105" s="201" t="s">
        <v>851</v>
      </c>
      <c r="P105" s="201" t="s">
        <v>839</v>
      </c>
      <c r="Q105" s="201" t="s">
        <v>839</v>
      </c>
      <c r="R105" s="201" t="s">
        <v>841</v>
      </c>
      <c r="S105" s="201" t="s">
        <v>872</v>
      </c>
      <c r="T105" s="201" t="s">
        <v>839</v>
      </c>
      <c r="U105" s="201" t="s">
        <v>873</v>
      </c>
      <c r="V105" s="201" t="s">
        <v>839</v>
      </c>
      <c r="W105" s="201" t="s">
        <v>839</v>
      </c>
      <c r="X105" s="201">
        <v>15927055378</v>
      </c>
      <c r="Y105" s="242" t="s">
        <v>874</v>
      </c>
      <c r="Z105" s="68" t="s">
        <v>58</v>
      </c>
      <c r="AA105" s="101" t="s">
        <v>59</v>
      </c>
      <c r="AB105" s="68" t="s">
        <v>59</v>
      </c>
      <c r="AC105" s="101" t="e">
        <f>IFERROR(VLOOKUP(C105,[1]Sheet1!A:A,1,0),“”)</f>
        <v>#NAME?</v>
      </c>
      <c r="AD105" s="237"/>
      <c r="AE105" s="136" t="s">
        <v>60</v>
      </c>
      <c r="AF105" s="140" t="s">
        <v>61</v>
      </c>
      <c r="AG105" s="137" t="s">
        <v>62</v>
      </c>
      <c r="AH105" s="88">
        <v>2306110097</v>
      </c>
      <c r="AI105" s="88">
        <v>3</v>
      </c>
      <c r="AJ105" s="180">
        <v>72.1</v>
      </c>
      <c r="AK105" s="78">
        <v>4</v>
      </c>
      <c r="AL105" s="181"/>
      <c r="AM105" s="88" t="s">
        <v>64</v>
      </c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</row>
    <row r="106" s="16" customFormat="1" ht="21.3" hidden="1" customHeight="1" spans="1:39">
      <c r="A106" s="66" t="s">
        <v>875</v>
      </c>
      <c r="B106" s="66" t="s">
        <v>875</v>
      </c>
      <c r="C106" s="6" t="s">
        <v>876</v>
      </c>
      <c r="D106" s="187" t="s">
        <v>45</v>
      </c>
      <c r="E106" s="187">
        <v>1995.05</v>
      </c>
      <c r="F106" s="456" t="s">
        <v>877</v>
      </c>
      <c r="G106" s="188" t="str">
        <f t="shared" si="7"/>
        <v>正确</v>
      </c>
      <c r="H106" s="69" t="s">
        <v>49</v>
      </c>
      <c r="I106" s="188" t="s">
        <v>112</v>
      </c>
      <c r="J106" s="202" t="s">
        <v>152</v>
      </c>
      <c r="K106" s="188" t="s">
        <v>514</v>
      </c>
      <c r="L106" s="188" t="s">
        <v>103</v>
      </c>
      <c r="M106" s="69" t="s">
        <v>154</v>
      </c>
      <c r="N106" s="69" t="s">
        <v>155</v>
      </c>
      <c r="O106" s="201" t="s">
        <v>851</v>
      </c>
      <c r="P106" s="201" t="s">
        <v>839</v>
      </c>
      <c r="Q106" s="201" t="s">
        <v>839</v>
      </c>
      <c r="R106" s="215" t="s">
        <v>94</v>
      </c>
      <c r="S106" s="215" t="s">
        <v>878</v>
      </c>
      <c r="T106" s="215" t="s">
        <v>162</v>
      </c>
      <c r="U106" s="215" t="s">
        <v>83</v>
      </c>
      <c r="V106" s="215" t="s">
        <v>103</v>
      </c>
      <c r="W106" s="215" t="s">
        <v>103</v>
      </c>
      <c r="X106" s="215">
        <v>18385708798</v>
      </c>
      <c r="Y106" s="150" t="s">
        <v>879</v>
      </c>
      <c r="Z106" s="68" t="s">
        <v>58</v>
      </c>
      <c r="AA106" s="101" t="s">
        <v>59</v>
      </c>
      <c r="AB106" s="68" t="s">
        <v>59</v>
      </c>
      <c r="AC106" s="101" t="e">
        <f>IFERROR(VLOOKUP(C106,[1]Sheet1!A:A,1,0),“”)</f>
        <v>#NAME?</v>
      </c>
      <c r="AD106" s="243"/>
      <c r="AE106" s="136" t="s">
        <v>60</v>
      </c>
      <c r="AF106" s="140" t="s">
        <v>61</v>
      </c>
      <c r="AG106" s="137" t="s">
        <v>62</v>
      </c>
      <c r="AH106" s="88">
        <v>2306110098</v>
      </c>
      <c r="AI106" s="88">
        <v>3</v>
      </c>
      <c r="AJ106" s="180">
        <v>41.6</v>
      </c>
      <c r="AK106" s="78">
        <v>26</v>
      </c>
      <c r="AL106" s="181" t="s">
        <v>880</v>
      </c>
      <c r="AM106" s="88" t="s">
        <v>64</v>
      </c>
    </row>
    <row r="107" s="12" customFormat="1" ht="21.3" hidden="1" customHeight="1" spans="1:39">
      <c r="A107" s="66" t="s">
        <v>881</v>
      </c>
      <c r="B107" s="66" t="s">
        <v>881</v>
      </c>
      <c r="C107" s="7" t="s">
        <v>882</v>
      </c>
      <c r="D107" s="88" t="s">
        <v>45</v>
      </c>
      <c r="E107" s="88">
        <v>1997.08</v>
      </c>
      <c r="F107" s="70" t="s">
        <v>883</v>
      </c>
      <c r="G107" s="90" t="str">
        <f t="shared" si="7"/>
        <v>正确</v>
      </c>
      <c r="H107" s="71" t="s">
        <v>49</v>
      </c>
      <c r="I107" s="71" t="s">
        <v>123</v>
      </c>
      <c r="J107" s="71" t="s">
        <v>152</v>
      </c>
      <c r="K107" s="71" t="s">
        <v>884</v>
      </c>
      <c r="L107" s="90" t="s">
        <v>103</v>
      </c>
      <c r="M107" s="69" t="s">
        <v>92</v>
      </c>
      <c r="N107" s="69" t="s">
        <v>576</v>
      </c>
      <c r="O107" s="98" t="s">
        <v>885</v>
      </c>
      <c r="P107" s="203" t="s">
        <v>103</v>
      </c>
      <c r="Q107" s="203" t="s">
        <v>103</v>
      </c>
      <c r="R107" s="112" t="s">
        <v>94</v>
      </c>
      <c r="S107" s="98" t="s">
        <v>886</v>
      </c>
      <c r="T107" s="112" t="s">
        <v>887</v>
      </c>
      <c r="U107" s="112" t="s">
        <v>83</v>
      </c>
      <c r="V107" s="112" t="s">
        <v>103</v>
      </c>
      <c r="W107" s="112" t="s">
        <v>103</v>
      </c>
      <c r="X107" s="216">
        <v>18786505685</v>
      </c>
      <c r="Y107" s="244" t="s">
        <v>888</v>
      </c>
      <c r="Z107" s="88" t="s">
        <v>58</v>
      </c>
      <c r="AA107" s="101" t="s">
        <v>59</v>
      </c>
      <c r="AB107" s="68" t="s">
        <v>59</v>
      </c>
      <c r="AC107" s="101" t="e">
        <f>IFERROR(VLOOKUP(C107,[1]Sheet1!A:A,1,0),“”)</f>
        <v>#NAME?</v>
      </c>
      <c r="AD107" s="245"/>
      <c r="AE107" s="136" t="s">
        <v>60</v>
      </c>
      <c r="AF107" s="140" t="s">
        <v>61</v>
      </c>
      <c r="AG107" s="137" t="s">
        <v>62</v>
      </c>
      <c r="AH107" s="88">
        <v>2306110102</v>
      </c>
      <c r="AI107" s="88">
        <v>3</v>
      </c>
      <c r="AJ107" s="173">
        <v>69.6</v>
      </c>
      <c r="AK107" s="174">
        <v>15</v>
      </c>
      <c r="AL107" s="136"/>
      <c r="AM107" s="88" t="s">
        <v>64</v>
      </c>
    </row>
    <row r="108" s="12" customFormat="1" ht="21.3" customHeight="1" spans="1:39">
      <c r="A108" s="66" t="s">
        <v>889</v>
      </c>
      <c r="B108" s="66" t="s">
        <v>889</v>
      </c>
      <c r="C108" s="7" t="s">
        <v>890</v>
      </c>
      <c r="D108" s="88" t="s">
        <v>45</v>
      </c>
      <c r="E108" s="88">
        <v>1997.08</v>
      </c>
      <c r="F108" s="70" t="s">
        <v>891</v>
      </c>
      <c r="G108" s="71" t="s">
        <v>48</v>
      </c>
      <c r="H108" s="71" t="s">
        <v>49</v>
      </c>
      <c r="I108" s="71" t="s">
        <v>892</v>
      </c>
      <c r="J108" s="71" t="s">
        <v>200</v>
      </c>
      <c r="K108" s="71" t="s">
        <v>200</v>
      </c>
      <c r="L108" s="71"/>
      <c r="M108" s="69" t="s">
        <v>893</v>
      </c>
      <c r="N108" s="69" t="s">
        <v>894</v>
      </c>
      <c r="O108" s="98" t="s">
        <v>55</v>
      </c>
      <c r="P108" s="98"/>
      <c r="Q108" s="98"/>
      <c r="R108" s="98" t="s">
        <v>265</v>
      </c>
      <c r="S108" s="98">
        <v>2023.07</v>
      </c>
      <c r="T108" s="98"/>
      <c r="U108" s="98" t="s">
        <v>83</v>
      </c>
      <c r="V108" s="98"/>
      <c r="W108" s="98"/>
      <c r="X108" s="98">
        <v>18076209317</v>
      </c>
      <c r="Y108" s="98" t="s">
        <v>895</v>
      </c>
      <c r="Z108" s="68" t="s">
        <v>58</v>
      </c>
      <c r="AA108" s="101" t="s">
        <v>59</v>
      </c>
      <c r="AB108" s="68" t="s">
        <v>59</v>
      </c>
      <c r="AC108" s="101" t="e">
        <f>IFERROR(VLOOKUP(C108,[1]Sheet1!A:A,1,0),“”)</f>
        <v>#NAME?</v>
      </c>
      <c r="AD108" s="138"/>
      <c r="AE108" s="136" t="s">
        <v>60</v>
      </c>
      <c r="AF108" s="140" t="s">
        <v>61</v>
      </c>
      <c r="AG108" s="137" t="s">
        <v>62</v>
      </c>
      <c r="AH108" s="88">
        <v>2306110103</v>
      </c>
      <c r="AI108" s="88">
        <v>3</v>
      </c>
      <c r="AJ108" s="257">
        <v>80.8</v>
      </c>
      <c r="AK108" s="174">
        <v>37</v>
      </c>
      <c r="AL108" s="136"/>
      <c r="AM108" s="175" t="s">
        <v>59</v>
      </c>
    </row>
    <row r="109" s="12" customFormat="1" ht="21.3" customHeight="1" spans="1:39">
      <c r="A109" s="67" t="s">
        <v>896</v>
      </c>
      <c r="B109" s="67" t="s">
        <v>896</v>
      </c>
      <c r="C109" s="6" t="s">
        <v>897</v>
      </c>
      <c r="D109" s="68" t="s">
        <v>99</v>
      </c>
      <c r="E109" s="68">
        <v>1995.06</v>
      </c>
      <c r="F109" s="70" t="s">
        <v>898</v>
      </c>
      <c r="G109" s="71" t="str">
        <f t="shared" ref="G109:G130" si="8">IF((CHOOSE(MOD(SUM((MID(F109,1,1)+MID(F109,11,1))*7+(MID(F109,2,1)+MID(F109,12,1))*9+(MID(F109,3,1)+MID(F109,13,1))*10+(MID(F109,4,1)+MID(F109,14,1))*5+(MID(F109,5,1)+MID(F109,15,1))*8+(MID(F109,6,1)+MID(F109,16,1))*4+(MID(F109,7,1)+MID(F109,17,1))*2+MID(F109,8,1)+MID(F109,9,1)*6+MID(F109,10,1)*3),11)+1,"1","0","X","9","8","7","6","5","4","3","2"))=RIGHT(F109,1),"正确","错误")</f>
        <v>正确</v>
      </c>
      <c r="H109" s="71" t="s">
        <v>244</v>
      </c>
      <c r="I109" s="71" t="s">
        <v>80</v>
      </c>
      <c r="J109" s="71" t="s">
        <v>899</v>
      </c>
      <c r="K109" s="71" t="s">
        <v>162</v>
      </c>
      <c r="L109" s="71" t="s">
        <v>103</v>
      </c>
      <c r="M109" s="69" t="s">
        <v>71</v>
      </c>
      <c r="N109" s="69" t="s">
        <v>569</v>
      </c>
      <c r="O109" s="98" t="s">
        <v>55</v>
      </c>
      <c r="P109" s="98" t="s">
        <v>103</v>
      </c>
      <c r="Q109" s="98" t="s">
        <v>103</v>
      </c>
      <c r="R109" s="98" t="s">
        <v>56</v>
      </c>
      <c r="S109" s="98">
        <v>2022.12</v>
      </c>
      <c r="T109" s="98" t="s">
        <v>103</v>
      </c>
      <c r="U109" s="98" t="s">
        <v>103</v>
      </c>
      <c r="V109" s="98" t="s">
        <v>103</v>
      </c>
      <c r="W109" s="98" t="s">
        <v>103</v>
      </c>
      <c r="X109" s="98">
        <v>15761636453</v>
      </c>
      <c r="Y109" s="225" t="s">
        <v>900</v>
      </c>
      <c r="Z109" s="88" t="s">
        <v>58</v>
      </c>
      <c r="AA109" s="101" t="s">
        <v>59</v>
      </c>
      <c r="AB109" s="68" t="s">
        <v>59</v>
      </c>
      <c r="AC109" s="101" t="e">
        <f>IFERROR(VLOOKUP(C109,[1]Sheet1!A:A,1,0),“”)</f>
        <v>#NAME?</v>
      </c>
      <c r="AD109" s="135"/>
      <c r="AE109" s="136" t="s">
        <v>60</v>
      </c>
      <c r="AF109" s="145" t="s">
        <v>61</v>
      </c>
      <c r="AG109" s="179" t="s">
        <v>62</v>
      </c>
      <c r="AH109" s="88">
        <v>2306110104</v>
      </c>
      <c r="AI109" s="88">
        <v>3</v>
      </c>
      <c r="AJ109" s="173">
        <v>78</v>
      </c>
      <c r="AK109" s="174">
        <v>19</v>
      </c>
      <c r="AL109" s="136"/>
      <c r="AM109" s="175" t="s">
        <v>59</v>
      </c>
    </row>
    <row r="110" s="12" customFormat="1" ht="21.3" hidden="1" customHeight="1" spans="1:39">
      <c r="A110" s="67" t="s">
        <v>901</v>
      </c>
      <c r="B110" s="67" t="s">
        <v>901</v>
      </c>
      <c r="C110" s="7" t="s">
        <v>902</v>
      </c>
      <c r="D110" s="88" t="s">
        <v>99</v>
      </c>
      <c r="E110" s="88">
        <v>1997.06</v>
      </c>
      <c r="F110" s="70" t="s">
        <v>903</v>
      </c>
      <c r="G110" s="90" t="str">
        <f t="shared" si="8"/>
        <v>正确</v>
      </c>
      <c r="H110" s="90" t="s">
        <v>49</v>
      </c>
      <c r="I110" s="90" t="s">
        <v>80</v>
      </c>
      <c r="J110" s="71" t="s">
        <v>904</v>
      </c>
      <c r="K110" s="90" t="s">
        <v>905</v>
      </c>
      <c r="L110" s="90" t="s">
        <v>103</v>
      </c>
      <c r="M110" s="111" t="s">
        <v>71</v>
      </c>
      <c r="N110" s="69" t="s">
        <v>731</v>
      </c>
      <c r="O110" s="98" t="s">
        <v>55</v>
      </c>
      <c r="P110" s="98" t="s">
        <v>103</v>
      </c>
      <c r="Q110" s="98" t="s">
        <v>103</v>
      </c>
      <c r="R110" s="98" t="s">
        <v>94</v>
      </c>
      <c r="S110" s="98">
        <v>2023.07</v>
      </c>
      <c r="T110" s="98" t="s">
        <v>103</v>
      </c>
      <c r="U110" s="98" t="s">
        <v>103</v>
      </c>
      <c r="V110" s="98" t="s">
        <v>103</v>
      </c>
      <c r="W110" s="98" t="s">
        <v>103</v>
      </c>
      <c r="X110" s="112">
        <v>18212417824</v>
      </c>
      <c r="Y110" s="225" t="s">
        <v>906</v>
      </c>
      <c r="Z110" s="88" t="s">
        <v>58</v>
      </c>
      <c r="AA110" s="101" t="s">
        <v>59</v>
      </c>
      <c r="AB110" s="68" t="s">
        <v>59</v>
      </c>
      <c r="AC110" s="101" t="e">
        <f>IFERROR(VLOOKUP(C110,[1]Sheet1!A:A,1,0),“”)</f>
        <v>#NAME?</v>
      </c>
      <c r="AD110" s="170"/>
      <c r="AE110" s="136" t="s">
        <v>60</v>
      </c>
      <c r="AF110" s="140" t="s">
        <v>61</v>
      </c>
      <c r="AG110" s="137" t="s">
        <v>62</v>
      </c>
      <c r="AH110" s="88">
        <v>2306110105</v>
      </c>
      <c r="AI110" s="88">
        <v>3</v>
      </c>
      <c r="AJ110" s="173">
        <v>73.7</v>
      </c>
      <c r="AK110" s="174">
        <v>10</v>
      </c>
      <c r="AL110" s="136"/>
      <c r="AM110" s="88" t="s">
        <v>64</v>
      </c>
    </row>
    <row r="111" s="25" customFormat="1" ht="21.3" customHeight="1" spans="1:249">
      <c r="A111" s="67" t="s">
        <v>907</v>
      </c>
      <c r="B111" s="67" t="s">
        <v>907</v>
      </c>
      <c r="C111" s="7" t="s">
        <v>908</v>
      </c>
      <c r="D111" s="88" t="s">
        <v>99</v>
      </c>
      <c r="E111" s="88">
        <v>1997.08</v>
      </c>
      <c r="F111" s="89" t="s">
        <v>909</v>
      </c>
      <c r="G111" s="90" t="str">
        <f t="shared" si="8"/>
        <v>正确</v>
      </c>
      <c r="H111" s="90" t="s">
        <v>49</v>
      </c>
      <c r="I111" s="90" t="s">
        <v>50</v>
      </c>
      <c r="J111" s="71" t="s">
        <v>152</v>
      </c>
      <c r="K111" s="90" t="s">
        <v>152</v>
      </c>
      <c r="L111" s="90" t="s">
        <v>103</v>
      </c>
      <c r="M111" s="111" t="s">
        <v>910</v>
      </c>
      <c r="N111" s="69" t="s">
        <v>911</v>
      </c>
      <c r="O111" s="112" t="s">
        <v>105</v>
      </c>
      <c r="P111" s="112" t="s">
        <v>103</v>
      </c>
      <c r="Q111" s="112" t="s">
        <v>103</v>
      </c>
      <c r="R111" s="112" t="s">
        <v>94</v>
      </c>
      <c r="S111" s="112">
        <v>2023.07</v>
      </c>
      <c r="T111" s="112" t="s">
        <v>910</v>
      </c>
      <c r="U111" s="112" t="s">
        <v>83</v>
      </c>
      <c r="V111" s="112" t="s">
        <v>103</v>
      </c>
      <c r="W111" s="112" t="s">
        <v>103</v>
      </c>
      <c r="X111" s="112">
        <v>18212779477</v>
      </c>
      <c r="Y111" s="224" t="s">
        <v>912</v>
      </c>
      <c r="Z111" s="88" t="s">
        <v>58</v>
      </c>
      <c r="AA111" s="101" t="s">
        <v>59</v>
      </c>
      <c r="AB111" s="68" t="s">
        <v>59</v>
      </c>
      <c r="AC111" s="101" t="e">
        <f>IFERROR(VLOOKUP(C111,[1]Sheet1!A:A,1,0),“”)</f>
        <v>#NAME?</v>
      </c>
      <c r="AD111" s="246" t="s">
        <v>913</v>
      </c>
      <c r="AE111" s="136" t="s">
        <v>60</v>
      </c>
      <c r="AF111" s="140" t="s">
        <v>61</v>
      </c>
      <c r="AG111" s="137" t="s">
        <v>62</v>
      </c>
      <c r="AH111" s="88">
        <v>2306110110</v>
      </c>
      <c r="AI111" s="88">
        <v>3</v>
      </c>
      <c r="AJ111" s="180">
        <v>79.2</v>
      </c>
      <c r="AK111" s="78">
        <v>9</v>
      </c>
      <c r="AL111" s="181"/>
      <c r="AM111" s="175" t="s">
        <v>59</v>
      </c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</row>
    <row r="112" s="23" customFormat="1" ht="21.3" customHeight="1" spans="1:249">
      <c r="A112" s="66" t="s">
        <v>914</v>
      </c>
      <c r="B112" s="66" t="s">
        <v>914</v>
      </c>
      <c r="C112" s="6" t="s">
        <v>915</v>
      </c>
      <c r="D112" s="68" t="s">
        <v>45</v>
      </c>
      <c r="E112" s="68">
        <v>1996.08</v>
      </c>
      <c r="F112" s="70" t="s">
        <v>916</v>
      </c>
      <c r="G112" s="71" t="str">
        <f t="shared" si="8"/>
        <v>正确</v>
      </c>
      <c r="H112" s="71" t="s">
        <v>557</v>
      </c>
      <c r="I112" s="71" t="s">
        <v>50</v>
      </c>
      <c r="J112" s="71" t="s">
        <v>917</v>
      </c>
      <c r="K112" s="71" t="s">
        <v>917</v>
      </c>
      <c r="L112" s="71" t="s">
        <v>103</v>
      </c>
      <c r="M112" s="69" t="s">
        <v>92</v>
      </c>
      <c r="N112" s="69" t="s">
        <v>737</v>
      </c>
      <c r="O112" s="98" t="s">
        <v>105</v>
      </c>
      <c r="P112" s="98" t="s">
        <v>103</v>
      </c>
      <c r="Q112" s="98" t="s">
        <v>103</v>
      </c>
      <c r="R112" s="98" t="s">
        <v>56</v>
      </c>
      <c r="S112" s="98">
        <v>2022.06</v>
      </c>
      <c r="T112" s="98"/>
      <c r="U112" s="98"/>
      <c r="V112" s="98"/>
      <c r="W112" s="98"/>
      <c r="X112" s="98">
        <v>18885683323</v>
      </c>
      <c r="Y112" s="225" t="s">
        <v>918</v>
      </c>
      <c r="Z112" s="68" t="s">
        <v>58</v>
      </c>
      <c r="AA112" s="101" t="s">
        <v>59</v>
      </c>
      <c r="AB112" s="68" t="s">
        <v>59</v>
      </c>
      <c r="AC112" s="101" t="e">
        <f>IFERROR(VLOOKUP(C112,[1]Sheet1!A:A,1,0),“”)</f>
        <v>#NAME?</v>
      </c>
      <c r="AD112" s="135"/>
      <c r="AE112" s="136" t="s">
        <v>60</v>
      </c>
      <c r="AF112" s="140" t="s">
        <v>61</v>
      </c>
      <c r="AG112" s="137" t="s">
        <v>62</v>
      </c>
      <c r="AH112" s="88">
        <v>2306110111</v>
      </c>
      <c r="AI112" s="88">
        <v>3</v>
      </c>
      <c r="AJ112" s="173">
        <v>77.4</v>
      </c>
      <c r="AK112" s="174">
        <v>27</v>
      </c>
      <c r="AL112" s="136"/>
      <c r="AM112" s="175" t="s">
        <v>59</v>
      </c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</row>
    <row r="113" s="25" customFormat="1" ht="21.3" customHeight="1" spans="1:249">
      <c r="A113" s="67" t="s">
        <v>919</v>
      </c>
      <c r="B113" s="67" t="s">
        <v>919</v>
      </c>
      <c r="C113" s="7" t="s">
        <v>920</v>
      </c>
      <c r="D113" s="88" t="s">
        <v>99</v>
      </c>
      <c r="E113" s="88">
        <v>1993.11</v>
      </c>
      <c r="F113" s="89" t="s">
        <v>921</v>
      </c>
      <c r="G113" s="90" t="str">
        <f t="shared" si="8"/>
        <v>正确</v>
      </c>
      <c r="H113" s="90" t="s">
        <v>457</v>
      </c>
      <c r="I113" s="90" t="s">
        <v>50</v>
      </c>
      <c r="J113" s="71" t="s">
        <v>81</v>
      </c>
      <c r="K113" s="90" t="s">
        <v>81</v>
      </c>
      <c r="L113" s="90" t="s">
        <v>103</v>
      </c>
      <c r="M113" s="69" t="s">
        <v>922</v>
      </c>
      <c r="N113" s="69" t="s">
        <v>923</v>
      </c>
      <c r="O113" s="112" t="s">
        <v>105</v>
      </c>
      <c r="P113" s="112" t="s">
        <v>103</v>
      </c>
      <c r="Q113" s="112" t="s">
        <v>103</v>
      </c>
      <c r="R113" s="112" t="s">
        <v>56</v>
      </c>
      <c r="S113" s="112">
        <v>2022.06</v>
      </c>
      <c r="T113" s="112" t="s">
        <v>81</v>
      </c>
      <c r="U113" s="112" t="s">
        <v>103</v>
      </c>
      <c r="V113" s="112" t="s">
        <v>103</v>
      </c>
      <c r="W113" s="112" t="s">
        <v>103</v>
      </c>
      <c r="X113" s="112">
        <v>13164199729</v>
      </c>
      <c r="Y113" s="224" t="s">
        <v>924</v>
      </c>
      <c r="Z113" s="6" t="s">
        <v>58</v>
      </c>
      <c r="AA113" s="101" t="s">
        <v>59</v>
      </c>
      <c r="AB113" s="68" t="s">
        <v>59</v>
      </c>
      <c r="AC113" s="101" t="e">
        <f>IFERROR(VLOOKUP(C113,[1]Sheet1!A:A,1,0),“”)</f>
        <v>#NAME?</v>
      </c>
      <c r="AD113" s="170"/>
      <c r="AE113" s="136" t="s">
        <v>60</v>
      </c>
      <c r="AF113" s="140" t="s">
        <v>61</v>
      </c>
      <c r="AG113" s="137" t="s">
        <v>62</v>
      </c>
      <c r="AH113" s="88">
        <v>2306110112</v>
      </c>
      <c r="AI113" s="88">
        <v>3</v>
      </c>
      <c r="AJ113" s="173">
        <v>75.6</v>
      </c>
      <c r="AK113" s="174">
        <v>24</v>
      </c>
      <c r="AL113" s="136"/>
      <c r="AM113" s="175" t="s">
        <v>59</v>
      </c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</row>
    <row r="114" s="25" customFormat="1" ht="21.3" hidden="1" customHeight="1" spans="1:39">
      <c r="A114" s="66" t="s">
        <v>925</v>
      </c>
      <c r="B114" s="66" t="s">
        <v>925</v>
      </c>
      <c r="C114" s="7" t="s">
        <v>926</v>
      </c>
      <c r="D114" s="7" t="s">
        <v>45</v>
      </c>
      <c r="E114" s="7">
        <v>1995.12</v>
      </c>
      <c r="F114" s="79" t="s">
        <v>927</v>
      </c>
      <c r="G114" s="189" t="str">
        <f t="shared" si="8"/>
        <v>正确</v>
      </c>
      <c r="H114" s="190" t="s">
        <v>49</v>
      </c>
      <c r="I114" s="189"/>
      <c r="J114" s="190" t="s">
        <v>928</v>
      </c>
      <c r="K114" s="190" t="s">
        <v>929</v>
      </c>
      <c r="L114" s="189" t="s">
        <v>103</v>
      </c>
      <c r="M114" s="82" t="s">
        <v>930</v>
      </c>
      <c r="N114" s="69" t="s">
        <v>433</v>
      </c>
      <c r="O114" s="204" t="s">
        <v>256</v>
      </c>
      <c r="P114" s="205"/>
      <c r="Q114" s="205"/>
      <c r="R114" s="204" t="s">
        <v>265</v>
      </c>
      <c r="S114" s="205">
        <v>2023.06</v>
      </c>
      <c r="T114" s="217" t="s">
        <v>930</v>
      </c>
      <c r="U114" s="205" t="s">
        <v>83</v>
      </c>
      <c r="V114" s="218" t="s">
        <v>103</v>
      </c>
      <c r="W114" s="218" t="s">
        <v>103</v>
      </c>
      <c r="X114" s="219">
        <v>18275441289</v>
      </c>
      <c r="Y114" s="247" t="s">
        <v>931</v>
      </c>
      <c r="Z114" s="6" t="s">
        <v>58</v>
      </c>
      <c r="AA114" s="101" t="s">
        <v>59</v>
      </c>
      <c r="AB114" s="68" t="s">
        <v>59</v>
      </c>
      <c r="AC114" s="101" t="e">
        <f>IFERROR(VLOOKUP(C114,[1]Sheet1!A:A,1,0),“”)</f>
        <v>#NAME?</v>
      </c>
      <c r="AD114" s="248"/>
      <c r="AE114" s="136" t="s">
        <v>60</v>
      </c>
      <c r="AF114" s="140" t="s">
        <v>61</v>
      </c>
      <c r="AG114" s="137" t="s">
        <v>62</v>
      </c>
      <c r="AH114" s="88">
        <v>2306110109</v>
      </c>
      <c r="AI114" s="88">
        <v>3</v>
      </c>
      <c r="AJ114" s="173" t="s">
        <v>63</v>
      </c>
      <c r="AK114" s="174">
        <v>36</v>
      </c>
      <c r="AL114" s="88"/>
      <c r="AM114" s="88" t="s">
        <v>64</v>
      </c>
    </row>
    <row r="115" s="16" customFormat="1" ht="21.3" customHeight="1" spans="1:249">
      <c r="A115" s="66" t="s">
        <v>932</v>
      </c>
      <c r="B115" s="66" t="s">
        <v>932</v>
      </c>
      <c r="C115" s="191" t="s">
        <v>933</v>
      </c>
      <c r="D115" s="192" t="s">
        <v>45</v>
      </c>
      <c r="E115" s="192">
        <v>1995.06</v>
      </c>
      <c r="F115" s="193" t="s">
        <v>934</v>
      </c>
      <c r="G115" s="194" t="str">
        <f t="shared" si="8"/>
        <v>正确</v>
      </c>
      <c r="H115" s="194" t="s">
        <v>935</v>
      </c>
      <c r="I115" s="194" t="s">
        <v>80</v>
      </c>
      <c r="J115" s="206" t="s">
        <v>81</v>
      </c>
      <c r="K115" s="206" t="s">
        <v>81</v>
      </c>
      <c r="L115" s="194" t="s">
        <v>103</v>
      </c>
      <c r="M115" s="207" t="s">
        <v>408</v>
      </c>
      <c r="N115" s="69" t="s">
        <v>441</v>
      </c>
      <c r="O115" s="208" t="s">
        <v>256</v>
      </c>
      <c r="P115" s="209"/>
      <c r="Q115" s="209"/>
      <c r="R115" s="208" t="s">
        <v>56</v>
      </c>
      <c r="S115" s="209">
        <v>2021.07</v>
      </c>
      <c r="T115" s="210" t="s">
        <v>936</v>
      </c>
      <c r="U115" s="209" t="s">
        <v>163</v>
      </c>
      <c r="V115" s="210" t="s">
        <v>936</v>
      </c>
      <c r="W115" s="209"/>
      <c r="X115" s="220">
        <v>18798062823</v>
      </c>
      <c r="Y115" s="249" t="s">
        <v>937</v>
      </c>
      <c r="Z115" s="192" t="s">
        <v>58</v>
      </c>
      <c r="AA115" s="101" t="s">
        <v>59</v>
      </c>
      <c r="AB115" s="68" t="s">
        <v>59</v>
      </c>
      <c r="AC115" s="101" t="e">
        <f>IFERROR(VLOOKUP(C115,[1]Sheet1!A:A,1,0),“”)</f>
        <v>#NAME?</v>
      </c>
      <c r="AD115" s="250"/>
      <c r="AE115" s="136" t="s">
        <v>60</v>
      </c>
      <c r="AF115" s="145" t="s">
        <v>61</v>
      </c>
      <c r="AG115" s="179" t="s">
        <v>62</v>
      </c>
      <c r="AH115" s="88">
        <v>2306110107</v>
      </c>
      <c r="AI115" s="88">
        <v>3</v>
      </c>
      <c r="AJ115" s="180">
        <v>80.6</v>
      </c>
      <c r="AK115" s="78">
        <v>28</v>
      </c>
      <c r="AL115" s="68"/>
      <c r="AM115" s="175" t="s">
        <v>59</v>
      </c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</row>
    <row r="116" s="12" customFormat="1" ht="21.3" hidden="1" customHeight="1" spans="1:249">
      <c r="A116" s="66" t="s">
        <v>938</v>
      </c>
      <c r="B116" s="66" t="s">
        <v>938</v>
      </c>
      <c r="C116" s="6" t="s">
        <v>939</v>
      </c>
      <c r="D116" s="68" t="s">
        <v>45</v>
      </c>
      <c r="E116" s="68">
        <v>1994.12</v>
      </c>
      <c r="F116" s="70" t="s">
        <v>940</v>
      </c>
      <c r="G116" s="71" t="str">
        <f t="shared" si="8"/>
        <v>正确</v>
      </c>
      <c r="H116" s="71" t="s">
        <v>472</v>
      </c>
      <c r="I116" s="71" t="s">
        <v>123</v>
      </c>
      <c r="J116" s="71" t="s">
        <v>81</v>
      </c>
      <c r="K116" s="71" t="s">
        <v>439</v>
      </c>
      <c r="L116" s="69" t="s">
        <v>103</v>
      </c>
      <c r="M116" s="69" t="s">
        <v>941</v>
      </c>
      <c r="N116" s="69" t="s">
        <v>942</v>
      </c>
      <c r="O116" s="101" t="s">
        <v>400</v>
      </c>
      <c r="P116" s="101"/>
      <c r="Q116" s="101"/>
      <c r="R116" s="101" t="s">
        <v>56</v>
      </c>
      <c r="S116" s="101">
        <v>2021.8</v>
      </c>
      <c r="T116" s="101"/>
      <c r="U116" s="101"/>
      <c r="V116" s="126" t="s">
        <v>103</v>
      </c>
      <c r="W116" s="101"/>
      <c r="X116" s="118">
        <v>13435650931</v>
      </c>
      <c r="Y116" s="98" t="s">
        <v>943</v>
      </c>
      <c r="Z116" s="68" t="s">
        <v>58</v>
      </c>
      <c r="AA116" s="101" t="s">
        <v>59</v>
      </c>
      <c r="AB116" s="68" t="s">
        <v>59</v>
      </c>
      <c r="AC116" s="101" t="e">
        <f>IFERROR(VLOOKUP(C116,[1]Sheet1!A:A,1,0),“”)</f>
        <v>#NAME?</v>
      </c>
      <c r="AD116" s="147"/>
      <c r="AE116" s="136" t="s">
        <v>60</v>
      </c>
      <c r="AF116" s="140" t="s">
        <v>61</v>
      </c>
      <c r="AG116" s="137" t="s">
        <v>62</v>
      </c>
      <c r="AH116" s="88">
        <v>2306110108</v>
      </c>
      <c r="AI116" s="88">
        <v>3</v>
      </c>
      <c r="AJ116" s="173">
        <v>79.9</v>
      </c>
      <c r="AK116" s="174">
        <v>11</v>
      </c>
      <c r="AL116" s="88"/>
      <c r="AM116" s="88" t="s">
        <v>64</v>
      </c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</row>
    <row r="117" s="12" customFormat="1" ht="21.3" hidden="1" customHeight="1" spans="1:249">
      <c r="A117" s="66" t="s">
        <v>944</v>
      </c>
      <c r="B117" s="66" t="s">
        <v>944</v>
      </c>
      <c r="C117" s="191" t="s">
        <v>945</v>
      </c>
      <c r="D117" s="192" t="s">
        <v>45</v>
      </c>
      <c r="E117" s="192">
        <v>1998.07</v>
      </c>
      <c r="F117" s="193" t="s">
        <v>946</v>
      </c>
      <c r="G117" s="194" t="str">
        <f t="shared" si="8"/>
        <v>正确</v>
      </c>
      <c r="H117" s="194" t="s">
        <v>49</v>
      </c>
      <c r="I117" s="206" t="s">
        <v>123</v>
      </c>
      <c r="J117" s="206" t="s">
        <v>113</v>
      </c>
      <c r="K117" s="206" t="s">
        <v>947</v>
      </c>
      <c r="L117" s="194" t="s">
        <v>103</v>
      </c>
      <c r="M117" s="207" t="s">
        <v>948</v>
      </c>
      <c r="N117" s="69" t="s">
        <v>441</v>
      </c>
      <c r="O117" s="208" t="s">
        <v>256</v>
      </c>
      <c r="P117" s="210" t="s">
        <v>442</v>
      </c>
      <c r="Q117" s="209" t="s">
        <v>949</v>
      </c>
      <c r="R117" s="221" t="s">
        <v>265</v>
      </c>
      <c r="S117" s="209">
        <v>2023.06</v>
      </c>
      <c r="T117" s="210" t="s">
        <v>948</v>
      </c>
      <c r="U117" s="208" t="s">
        <v>83</v>
      </c>
      <c r="V117" s="208" t="s">
        <v>103</v>
      </c>
      <c r="W117" s="209"/>
      <c r="X117" s="220">
        <v>18334279814</v>
      </c>
      <c r="Y117" s="249" t="s">
        <v>950</v>
      </c>
      <c r="Z117" s="192" t="s">
        <v>58</v>
      </c>
      <c r="AA117" s="101" t="s">
        <v>59</v>
      </c>
      <c r="AB117" s="68" t="s">
        <v>59</v>
      </c>
      <c r="AC117" s="101" t="e">
        <f>IFERROR(VLOOKUP(C117,[1]Sheet1!A:A,1,0),“”)</f>
        <v>#NAME?</v>
      </c>
      <c r="AD117" s="251"/>
      <c r="AE117" s="136" t="s">
        <v>60</v>
      </c>
      <c r="AF117" s="140" t="s">
        <v>61</v>
      </c>
      <c r="AG117" s="137" t="s">
        <v>62</v>
      </c>
      <c r="AH117" s="88">
        <v>2306110106</v>
      </c>
      <c r="AI117" s="88">
        <v>3</v>
      </c>
      <c r="AJ117" s="173">
        <v>70</v>
      </c>
      <c r="AK117" s="174">
        <v>1</v>
      </c>
      <c r="AL117" s="88"/>
      <c r="AM117" s="88" t="s">
        <v>64</v>
      </c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</row>
    <row r="118" s="12" customFormat="1" ht="21.3" hidden="1" customHeight="1" spans="1:39">
      <c r="A118" s="66" t="s">
        <v>951</v>
      </c>
      <c r="B118" s="66" t="s">
        <v>951</v>
      </c>
      <c r="C118" s="7" t="s">
        <v>952</v>
      </c>
      <c r="D118" s="88" t="s">
        <v>45</v>
      </c>
      <c r="E118" s="88">
        <v>1997.06</v>
      </c>
      <c r="F118" s="70" t="s">
        <v>953</v>
      </c>
      <c r="G118" s="90" t="str">
        <f t="shared" si="8"/>
        <v>正确</v>
      </c>
      <c r="H118" s="90" t="s">
        <v>49</v>
      </c>
      <c r="I118" s="90" t="s">
        <v>123</v>
      </c>
      <c r="J118" s="71" t="s">
        <v>954</v>
      </c>
      <c r="K118" s="90" t="s">
        <v>954</v>
      </c>
      <c r="L118" s="90" t="s">
        <v>103</v>
      </c>
      <c r="M118" s="69" t="s">
        <v>154</v>
      </c>
      <c r="N118" s="69" t="s">
        <v>955</v>
      </c>
      <c r="O118" s="98" t="s">
        <v>622</v>
      </c>
      <c r="P118" s="98" t="s">
        <v>103</v>
      </c>
      <c r="Q118" s="98" t="s">
        <v>956</v>
      </c>
      <c r="R118" s="98" t="s">
        <v>265</v>
      </c>
      <c r="S118" s="98">
        <v>2023.07</v>
      </c>
      <c r="T118" s="98" t="s">
        <v>154</v>
      </c>
      <c r="U118" s="98" t="s">
        <v>83</v>
      </c>
      <c r="V118" s="98" t="s">
        <v>103</v>
      </c>
      <c r="W118" s="98" t="s">
        <v>103</v>
      </c>
      <c r="X118" s="112">
        <v>13984243952</v>
      </c>
      <c r="Y118" s="225" t="s">
        <v>957</v>
      </c>
      <c r="Z118" s="88" t="s">
        <v>58</v>
      </c>
      <c r="AA118" s="101" t="s">
        <v>59</v>
      </c>
      <c r="AB118" s="68" t="s">
        <v>59</v>
      </c>
      <c r="AC118" s="101" t="e">
        <f>IFERROR(VLOOKUP(C118,[1]Sheet1!A:A,1,0),“”)</f>
        <v>#NAME?</v>
      </c>
      <c r="AD118" s="170"/>
      <c r="AE118" s="181" t="s">
        <v>958</v>
      </c>
      <c r="AF118" s="137" t="s">
        <v>61</v>
      </c>
      <c r="AG118" s="137" t="s">
        <v>62</v>
      </c>
      <c r="AH118" s="88">
        <v>2306110113</v>
      </c>
      <c r="AI118" s="88">
        <v>4</v>
      </c>
      <c r="AJ118" s="173" t="s">
        <v>63</v>
      </c>
      <c r="AK118" s="174">
        <v>1</v>
      </c>
      <c r="AL118" s="136"/>
      <c r="AM118" s="88" t="s">
        <v>64</v>
      </c>
    </row>
    <row r="119" s="12" customFormat="1" ht="21.3" hidden="1" customHeight="1" spans="1:39">
      <c r="A119" s="66" t="s">
        <v>959</v>
      </c>
      <c r="B119" s="66" t="s">
        <v>959</v>
      </c>
      <c r="C119" s="6" t="s">
        <v>960</v>
      </c>
      <c r="D119" s="68" t="s">
        <v>45</v>
      </c>
      <c r="E119" s="70" t="s">
        <v>961</v>
      </c>
      <c r="F119" s="70" t="s">
        <v>962</v>
      </c>
      <c r="G119" s="71" t="str">
        <f t="shared" si="8"/>
        <v>正确</v>
      </c>
      <c r="H119" s="71" t="s">
        <v>49</v>
      </c>
      <c r="I119" s="71" t="s">
        <v>123</v>
      </c>
      <c r="J119" s="71" t="s">
        <v>145</v>
      </c>
      <c r="K119" s="71" t="s">
        <v>145</v>
      </c>
      <c r="L119" s="71" t="s">
        <v>103</v>
      </c>
      <c r="M119" s="69" t="s">
        <v>963</v>
      </c>
      <c r="N119" s="69" t="s">
        <v>964</v>
      </c>
      <c r="O119" s="98" t="s">
        <v>622</v>
      </c>
      <c r="P119" s="98" t="s">
        <v>103</v>
      </c>
      <c r="Q119" s="98" t="s">
        <v>965</v>
      </c>
      <c r="R119" s="98" t="s">
        <v>94</v>
      </c>
      <c r="S119" s="98">
        <v>2023.07</v>
      </c>
      <c r="T119" s="98" t="s">
        <v>963</v>
      </c>
      <c r="U119" s="98" t="s">
        <v>83</v>
      </c>
      <c r="V119" s="98" t="s">
        <v>103</v>
      </c>
      <c r="W119" s="98" t="s">
        <v>103</v>
      </c>
      <c r="X119" s="98">
        <v>18330821810</v>
      </c>
      <c r="Y119" s="139" t="s">
        <v>966</v>
      </c>
      <c r="Z119" s="68" t="s">
        <v>58</v>
      </c>
      <c r="AA119" s="101" t="s">
        <v>59</v>
      </c>
      <c r="AB119" s="68" t="s">
        <v>59</v>
      </c>
      <c r="AC119" s="101" t="e">
        <f>IFERROR(VLOOKUP(C119,[1]Sheet1!A:A,1,0),“”)</f>
        <v>#NAME?</v>
      </c>
      <c r="AD119" s="252"/>
      <c r="AE119" s="181" t="s">
        <v>958</v>
      </c>
      <c r="AF119" s="137" t="s">
        <v>61</v>
      </c>
      <c r="AG119" s="137" t="s">
        <v>62</v>
      </c>
      <c r="AH119" s="88">
        <v>2306110114</v>
      </c>
      <c r="AI119" s="88">
        <v>4</v>
      </c>
      <c r="AJ119" s="173" t="s">
        <v>63</v>
      </c>
      <c r="AK119" s="174">
        <v>8</v>
      </c>
      <c r="AL119" s="136"/>
      <c r="AM119" s="88" t="s">
        <v>64</v>
      </c>
    </row>
    <row r="120" s="12" customFormat="1" ht="21.3" hidden="1" customHeight="1" spans="1:39">
      <c r="A120" s="66" t="s">
        <v>967</v>
      </c>
      <c r="B120" s="66" t="s">
        <v>967</v>
      </c>
      <c r="C120" s="6" t="s">
        <v>968</v>
      </c>
      <c r="D120" s="68" t="s">
        <v>45</v>
      </c>
      <c r="E120" s="68" t="s">
        <v>969</v>
      </c>
      <c r="F120" s="70" t="s">
        <v>970</v>
      </c>
      <c r="G120" s="71" t="str">
        <f t="shared" si="8"/>
        <v>正确</v>
      </c>
      <c r="H120" s="71" t="s">
        <v>49</v>
      </c>
      <c r="I120" s="71" t="s">
        <v>50</v>
      </c>
      <c r="J120" s="71" t="s">
        <v>971</v>
      </c>
      <c r="K120" s="71" t="s">
        <v>972</v>
      </c>
      <c r="L120" s="71" t="s">
        <v>103</v>
      </c>
      <c r="M120" s="69" t="s">
        <v>408</v>
      </c>
      <c r="N120" s="69" t="s">
        <v>973</v>
      </c>
      <c r="O120" s="102" t="s">
        <v>105</v>
      </c>
      <c r="P120" s="102" t="s">
        <v>103</v>
      </c>
      <c r="Q120" s="102" t="s">
        <v>103</v>
      </c>
      <c r="R120" s="102" t="s">
        <v>94</v>
      </c>
      <c r="S120" s="222">
        <v>45084</v>
      </c>
      <c r="T120" s="102" t="s">
        <v>408</v>
      </c>
      <c r="U120" s="102" t="s">
        <v>83</v>
      </c>
      <c r="V120" s="102" t="s">
        <v>103</v>
      </c>
      <c r="W120" s="102" t="s">
        <v>165</v>
      </c>
      <c r="X120" s="102">
        <v>18785262427</v>
      </c>
      <c r="Y120" s="253" t="s">
        <v>974</v>
      </c>
      <c r="Z120" s="68" t="s">
        <v>58</v>
      </c>
      <c r="AA120" s="101" t="s">
        <v>59</v>
      </c>
      <c r="AB120" s="68" t="s">
        <v>59</v>
      </c>
      <c r="AC120" s="101" t="s">
        <v>968</v>
      </c>
      <c r="AD120" s="135"/>
      <c r="AE120" s="181" t="s">
        <v>958</v>
      </c>
      <c r="AF120" s="137" t="s">
        <v>61</v>
      </c>
      <c r="AG120" s="137" t="s">
        <v>62</v>
      </c>
      <c r="AH120" s="88">
        <v>2306110115</v>
      </c>
      <c r="AI120" s="88">
        <v>4</v>
      </c>
      <c r="AJ120" s="173" t="s">
        <v>63</v>
      </c>
      <c r="AK120" s="174">
        <v>9</v>
      </c>
      <c r="AL120" s="136"/>
      <c r="AM120" s="88" t="s">
        <v>64</v>
      </c>
    </row>
    <row r="121" s="12" customFormat="1" ht="21.3" customHeight="1" spans="1:39">
      <c r="A121" s="66" t="s">
        <v>975</v>
      </c>
      <c r="B121" s="66" t="s">
        <v>975</v>
      </c>
      <c r="C121" s="6" t="s">
        <v>976</v>
      </c>
      <c r="D121" s="68" t="s">
        <v>45</v>
      </c>
      <c r="E121" s="70" t="s">
        <v>977</v>
      </c>
      <c r="F121" s="70" t="s">
        <v>978</v>
      </c>
      <c r="G121" s="71" t="str">
        <f t="shared" si="8"/>
        <v>正确</v>
      </c>
      <c r="H121" s="71" t="s">
        <v>49</v>
      </c>
      <c r="I121" s="71" t="s">
        <v>123</v>
      </c>
      <c r="J121" s="71" t="s">
        <v>979</v>
      </c>
      <c r="K121" s="71" t="s">
        <v>980</v>
      </c>
      <c r="L121" s="71" t="s">
        <v>103</v>
      </c>
      <c r="M121" s="71" t="s">
        <v>981</v>
      </c>
      <c r="N121" s="69" t="s">
        <v>955</v>
      </c>
      <c r="O121" s="98" t="s">
        <v>105</v>
      </c>
      <c r="P121" s="98" t="s">
        <v>103</v>
      </c>
      <c r="Q121" s="98" t="s">
        <v>103</v>
      </c>
      <c r="R121" s="98" t="s">
        <v>94</v>
      </c>
      <c r="S121" s="98" t="s">
        <v>982</v>
      </c>
      <c r="T121" s="98" t="s">
        <v>983</v>
      </c>
      <c r="U121" s="98" t="s">
        <v>83</v>
      </c>
      <c r="V121" s="98" t="s">
        <v>103</v>
      </c>
      <c r="W121" s="98" t="s">
        <v>103</v>
      </c>
      <c r="X121" s="98">
        <v>18300864278</v>
      </c>
      <c r="Y121" s="98" t="s">
        <v>984</v>
      </c>
      <c r="Z121" s="68" t="s">
        <v>58</v>
      </c>
      <c r="AA121" s="101" t="s">
        <v>59</v>
      </c>
      <c r="AB121" s="68" t="s">
        <v>59</v>
      </c>
      <c r="AC121" s="101" t="e">
        <f>IFERROR(VLOOKUP(C121,[1]Sheet1!A:A,1,0),“”)</f>
        <v>#NAME?</v>
      </c>
      <c r="AD121" s="135"/>
      <c r="AE121" s="181" t="s">
        <v>958</v>
      </c>
      <c r="AF121" s="137" t="s">
        <v>61</v>
      </c>
      <c r="AG121" s="137" t="s">
        <v>62</v>
      </c>
      <c r="AH121" s="88">
        <v>2306110116</v>
      </c>
      <c r="AI121" s="88">
        <v>4</v>
      </c>
      <c r="AJ121" s="173">
        <v>80</v>
      </c>
      <c r="AK121" s="174">
        <v>3</v>
      </c>
      <c r="AL121" s="136"/>
      <c r="AM121" s="175" t="s">
        <v>59</v>
      </c>
    </row>
    <row r="122" s="16" customFormat="1" ht="21.3" hidden="1" customHeight="1" spans="1:39">
      <c r="A122" s="66" t="s">
        <v>985</v>
      </c>
      <c r="B122" s="66" t="s">
        <v>985</v>
      </c>
      <c r="C122" s="6" t="s">
        <v>986</v>
      </c>
      <c r="D122" s="68" t="s">
        <v>45</v>
      </c>
      <c r="E122" s="68">
        <v>1996.11</v>
      </c>
      <c r="F122" s="70" t="s">
        <v>987</v>
      </c>
      <c r="G122" s="71" t="str">
        <f t="shared" si="8"/>
        <v>正确</v>
      </c>
      <c r="H122" s="71" t="s">
        <v>49</v>
      </c>
      <c r="I122" s="71" t="s">
        <v>123</v>
      </c>
      <c r="J122" s="71" t="s">
        <v>102</v>
      </c>
      <c r="K122" s="71" t="s">
        <v>988</v>
      </c>
      <c r="L122" s="71" t="s">
        <v>103</v>
      </c>
      <c r="M122" s="69" t="s">
        <v>154</v>
      </c>
      <c r="N122" s="69" t="s">
        <v>989</v>
      </c>
      <c r="O122" s="101" t="s">
        <v>622</v>
      </c>
      <c r="P122" s="101" t="s">
        <v>103</v>
      </c>
      <c r="Q122" s="101" t="s">
        <v>103</v>
      </c>
      <c r="R122" s="101" t="s">
        <v>94</v>
      </c>
      <c r="S122" s="101">
        <v>2023.06</v>
      </c>
      <c r="T122" s="101" t="s">
        <v>162</v>
      </c>
      <c r="U122" s="101" t="s">
        <v>83</v>
      </c>
      <c r="V122" s="101" t="s">
        <v>103</v>
      </c>
      <c r="W122" s="101" t="s">
        <v>103</v>
      </c>
      <c r="X122" s="101">
        <v>13765396881</v>
      </c>
      <c r="Y122" s="101" t="s">
        <v>990</v>
      </c>
      <c r="Z122" s="68" t="s">
        <v>58</v>
      </c>
      <c r="AA122" s="101" t="s">
        <v>59</v>
      </c>
      <c r="AB122" s="68" t="s">
        <v>59</v>
      </c>
      <c r="AC122" s="101" t="e">
        <f>IFERROR(VLOOKUP(C122,[1]Sheet1!A:A,1,0),“”)</f>
        <v>#NAME?</v>
      </c>
      <c r="AD122" s="135"/>
      <c r="AE122" s="181" t="s">
        <v>958</v>
      </c>
      <c r="AF122" s="137" t="s">
        <v>61</v>
      </c>
      <c r="AG122" s="137" t="s">
        <v>62</v>
      </c>
      <c r="AH122" s="88">
        <v>2306110117</v>
      </c>
      <c r="AI122" s="88">
        <v>4</v>
      </c>
      <c r="AJ122" s="173" t="s">
        <v>63</v>
      </c>
      <c r="AK122" s="78">
        <v>5</v>
      </c>
      <c r="AL122" s="181"/>
      <c r="AM122" s="88" t="s">
        <v>64</v>
      </c>
    </row>
    <row r="123" s="12" customFormat="1" ht="21.3" customHeight="1" spans="1:39">
      <c r="A123" s="67" t="s">
        <v>991</v>
      </c>
      <c r="B123" s="67" t="s">
        <v>991</v>
      </c>
      <c r="C123" s="7" t="s">
        <v>992</v>
      </c>
      <c r="D123" s="88" t="s">
        <v>45</v>
      </c>
      <c r="E123" s="88">
        <v>1998.01</v>
      </c>
      <c r="F123" s="70" t="s">
        <v>993</v>
      </c>
      <c r="G123" s="71" t="str">
        <f t="shared" si="8"/>
        <v>正确</v>
      </c>
      <c r="H123" s="71" t="s">
        <v>192</v>
      </c>
      <c r="I123" s="71" t="s">
        <v>50</v>
      </c>
      <c r="J123" s="71" t="s">
        <v>994</v>
      </c>
      <c r="K123" s="71" t="s">
        <v>995</v>
      </c>
      <c r="L123" s="71" t="s">
        <v>103</v>
      </c>
      <c r="M123" s="69" t="s">
        <v>981</v>
      </c>
      <c r="N123" s="69" t="s">
        <v>955</v>
      </c>
      <c r="O123" s="101" t="s">
        <v>622</v>
      </c>
      <c r="P123" s="101" t="s">
        <v>103</v>
      </c>
      <c r="Q123" s="101" t="s">
        <v>103</v>
      </c>
      <c r="R123" s="101" t="s">
        <v>94</v>
      </c>
      <c r="S123" s="98">
        <v>2023.07</v>
      </c>
      <c r="T123" s="98" t="s">
        <v>996</v>
      </c>
      <c r="U123" s="101" t="s">
        <v>83</v>
      </c>
      <c r="V123" s="101" t="s">
        <v>103</v>
      </c>
      <c r="W123" s="101" t="s">
        <v>103</v>
      </c>
      <c r="X123" s="101">
        <v>15121370740</v>
      </c>
      <c r="Y123" s="98" t="s">
        <v>997</v>
      </c>
      <c r="Z123" s="88" t="s">
        <v>58</v>
      </c>
      <c r="AA123" s="101" t="s">
        <v>59</v>
      </c>
      <c r="AB123" s="68" t="s">
        <v>59</v>
      </c>
      <c r="AC123" s="101" t="e">
        <f>IFERROR(VLOOKUP(C123,[1]Sheet1!A:A,1,0),“”)</f>
        <v>#NAME?</v>
      </c>
      <c r="AD123" s="170"/>
      <c r="AE123" s="181" t="s">
        <v>958</v>
      </c>
      <c r="AF123" s="137" t="s">
        <v>61</v>
      </c>
      <c r="AG123" s="137" t="s">
        <v>62</v>
      </c>
      <c r="AH123" s="88">
        <v>2306110118</v>
      </c>
      <c r="AI123" s="88">
        <v>4</v>
      </c>
      <c r="AJ123" s="173">
        <v>82.8</v>
      </c>
      <c r="AK123" s="174">
        <v>4</v>
      </c>
      <c r="AL123" s="136"/>
      <c r="AM123" s="175" t="s">
        <v>59</v>
      </c>
    </row>
    <row r="124" s="12" customFormat="1" ht="21.3" hidden="1" customHeight="1" spans="1:39">
      <c r="A124" s="66" t="s">
        <v>998</v>
      </c>
      <c r="B124" s="66" t="s">
        <v>998</v>
      </c>
      <c r="C124" s="6" t="s">
        <v>999</v>
      </c>
      <c r="D124" s="68" t="s">
        <v>45</v>
      </c>
      <c r="E124" s="68" t="s">
        <v>1000</v>
      </c>
      <c r="F124" s="70" t="s">
        <v>1001</v>
      </c>
      <c r="G124" s="71" t="str">
        <f t="shared" si="8"/>
        <v>正确</v>
      </c>
      <c r="H124" s="71" t="s">
        <v>49</v>
      </c>
      <c r="I124" s="71" t="s">
        <v>50</v>
      </c>
      <c r="J124" s="71" t="s">
        <v>125</v>
      </c>
      <c r="K124" s="71" t="s">
        <v>1002</v>
      </c>
      <c r="L124" s="71" t="s">
        <v>103</v>
      </c>
      <c r="M124" s="69" t="s">
        <v>408</v>
      </c>
      <c r="N124" s="69" t="s">
        <v>973</v>
      </c>
      <c r="O124" s="101" t="s">
        <v>105</v>
      </c>
      <c r="P124" s="101" t="s">
        <v>103</v>
      </c>
      <c r="Q124" s="101" t="s">
        <v>103</v>
      </c>
      <c r="R124" s="101" t="s">
        <v>94</v>
      </c>
      <c r="S124" s="223">
        <v>45111</v>
      </c>
      <c r="T124" s="101" t="s">
        <v>408</v>
      </c>
      <c r="U124" s="101" t="s">
        <v>83</v>
      </c>
      <c r="V124" s="101" t="s">
        <v>103</v>
      </c>
      <c r="W124" s="101" t="s">
        <v>165</v>
      </c>
      <c r="X124" s="101">
        <v>13765975244</v>
      </c>
      <c r="Y124" s="254" t="s">
        <v>1003</v>
      </c>
      <c r="Z124" s="68" t="s">
        <v>58</v>
      </c>
      <c r="AA124" s="101" t="s">
        <v>59</v>
      </c>
      <c r="AB124" s="68" t="s">
        <v>59</v>
      </c>
      <c r="AC124" s="101" t="e">
        <f>IFERROR(VLOOKUP(C124,[1]Sheet1!A:A,1,0),“”)</f>
        <v>#NAME?</v>
      </c>
      <c r="AD124" s="252"/>
      <c r="AE124" s="181" t="s">
        <v>958</v>
      </c>
      <c r="AF124" s="137" t="s">
        <v>61</v>
      </c>
      <c r="AG124" s="137" t="s">
        <v>62</v>
      </c>
      <c r="AH124" s="88">
        <v>2306110119</v>
      </c>
      <c r="AI124" s="88">
        <v>4</v>
      </c>
      <c r="AJ124" s="173" t="s">
        <v>63</v>
      </c>
      <c r="AK124" s="174">
        <v>10</v>
      </c>
      <c r="AL124" s="136"/>
      <c r="AM124" s="88" t="s">
        <v>64</v>
      </c>
    </row>
    <row r="125" s="12" customFormat="1" ht="21.3" hidden="1" customHeight="1" spans="1:39">
      <c r="A125" s="67" t="s">
        <v>1004</v>
      </c>
      <c r="B125" s="67" t="s">
        <v>1004</v>
      </c>
      <c r="C125" s="6" t="s">
        <v>1005</v>
      </c>
      <c r="D125" s="68" t="s">
        <v>45</v>
      </c>
      <c r="E125" s="70" t="s">
        <v>654</v>
      </c>
      <c r="F125" s="195" t="s">
        <v>1006</v>
      </c>
      <c r="G125" s="71" t="str">
        <f t="shared" si="8"/>
        <v>正确</v>
      </c>
      <c r="H125" s="71" t="s">
        <v>49</v>
      </c>
      <c r="I125" s="71" t="s">
        <v>1007</v>
      </c>
      <c r="J125" s="71" t="s">
        <v>333</v>
      </c>
      <c r="K125" s="71" t="s">
        <v>1008</v>
      </c>
      <c r="L125" s="71" t="s">
        <v>103</v>
      </c>
      <c r="M125" s="69" t="s">
        <v>1009</v>
      </c>
      <c r="N125" s="69" t="s">
        <v>1010</v>
      </c>
      <c r="O125" s="98" t="s">
        <v>1011</v>
      </c>
      <c r="P125" s="98" t="s">
        <v>103</v>
      </c>
      <c r="Q125" s="98" t="s">
        <v>103</v>
      </c>
      <c r="R125" s="98" t="s">
        <v>265</v>
      </c>
      <c r="S125" s="98">
        <v>2023.07</v>
      </c>
      <c r="T125" s="98" t="s">
        <v>981</v>
      </c>
      <c r="U125" s="98" t="s">
        <v>83</v>
      </c>
      <c r="V125" s="98" t="s">
        <v>103</v>
      </c>
      <c r="W125" s="98"/>
      <c r="X125" s="98">
        <v>18386301050</v>
      </c>
      <c r="Y125" s="139" t="s">
        <v>1012</v>
      </c>
      <c r="Z125" s="68" t="s">
        <v>58</v>
      </c>
      <c r="AA125" s="101" t="s">
        <v>59</v>
      </c>
      <c r="AB125" s="68" t="s">
        <v>59</v>
      </c>
      <c r="AC125" s="101" t="e">
        <f>IFERROR(VLOOKUP(C125,[1]Sheet1!A:A,1,0),“”)</f>
        <v>#NAME?</v>
      </c>
      <c r="AD125" s="135"/>
      <c r="AE125" s="181" t="s">
        <v>958</v>
      </c>
      <c r="AF125" s="137" t="s">
        <v>61</v>
      </c>
      <c r="AG125" s="137" t="s">
        <v>62</v>
      </c>
      <c r="AH125" s="88">
        <v>2306110122</v>
      </c>
      <c r="AI125" s="88">
        <v>4</v>
      </c>
      <c r="AJ125" s="173" t="s">
        <v>63</v>
      </c>
      <c r="AK125" s="174">
        <v>14</v>
      </c>
      <c r="AL125" s="136"/>
      <c r="AM125" s="88" t="s">
        <v>64</v>
      </c>
    </row>
    <row r="126" s="12" customFormat="1" ht="21.3" customHeight="1" spans="1:39">
      <c r="A126" s="66" t="s">
        <v>1013</v>
      </c>
      <c r="B126" s="66" t="s">
        <v>1013</v>
      </c>
      <c r="C126" s="6" t="s">
        <v>1014</v>
      </c>
      <c r="D126" s="68" t="s">
        <v>45</v>
      </c>
      <c r="E126" s="68">
        <v>1998.03</v>
      </c>
      <c r="F126" s="70" t="s">
        <v>1015</v>
      </c>
      <c r="G126" s="71" t="str">
        <f t="shared" si="8"/>
        <v>正确</v>
      </c>
      <c r="H126" s="71" t="s">
        <v>457</v>
      </c>
      <c r="I126" s="71" t="s">
        <v>123</v>
      </c>
      <c r="J126" s="71" t="s">
        <v>125</v>
      </c>
      <c r="K126" s="71" t="s">
        <v>1016</v>
      </c>
      <c r="L126" s="71" t="s">
        <v>103</v>
      </c>
      <c r="M126" s="69" t="s">
        <v>515</v>
      </c>
      <c r="N126" s="69" t="s">
        <v>1017</v>
      </c>
      <c r="O126" s="211" t="s">
        <v>1011</v>
      </c>
      <c r="P126" s="211" t="s">
        <v>103</v>
      </c>
      <c r="Q126" s="211" t="s">
        <v>103</v>
      </c>
      <c r="R126" s="211" t="s">
        <v>265</v>
      </c>
      <c r="S126" s="211">
        <v>2023.07</v>
      </c>
      <c r="T126" s="98" t="s">
        <v>515</v>
      </c>
      <c r="U126" s="98" t="s">
        <v>83</v>
      </c>
      <c r="V126" s="98" t="s">
        <v>103</v>
      </c>
      <c r="W126" s="98"/>
      <c r="X126" s="98">
        <v>17830472827</v>
      </c>
      <c r="Y126" s="139" t="s">
        <v>1018</v>
      </c>
      <c r="Z126" s="68" t="s">
        <v>58</v>
      </c>
      <c r="AA126" s="101" t="s">
        <v>59</v>
      </c>
      <c r="AB126" s="68" t="s">
        <v>59</v>
      </c>
      <c r="AC126" s="101" t="str">
        <f>IFERROR(VLOOKUP(C126,[1]Sheet1!A:A,1,0),“”)</f>
        <v>熊敏</v>
      </c>
      <c r="AD126" s="135"/>
      <c r="AE126" s="181" t="s">
        <v>958</v>
      </c>
      <c r="AF126" s="137" t="s">
        <v>61</v>
      </c>
      <c r="AG126" s="137" t="s">
        <v>62</v>
      </c>
      <c r="AH126" s="88">
        <v>2306110121</v>
      </c>
      <c r="AI126" s="88">
        <v>4</v>
      </c>
      <c r="AJ126" s="173">
        <v>81.6</v>
      </c>
      <c r="AK126" s="174">
        <v>13</v>
      </c>
      <c r="AL126" s="136"/>
      <c r="AM126" s="175" t="s">
        <v>59</v>
      </c>
    </row>
    <row r="127" s="12" customFormat="1" ht="21.3" hidden="1" customHeight="1" spans="1:39">
      <c r="A127" s="67" t="s">
        <v>1019</v>
      </c>
      <c r="B127" s="67" t="s">
        <v>1019</v>
      </c>
      <c r="C127" s="6" t="s">
        <v>1020</v>
      </c>
      <c r="D127" s="68" t="s">
        <v>45</v>
      </c>
      <c r="E127" s="68">
        <v>1997.04</v>
      </c>
      <c r="F127" s="70" t="s">
        <v>1021</v>
      </c>
      <c r="G127" s="71" t="str">
        <f t="shared" si="8"/>
        <v>正确</v>
      </c>
      <c r="H127" s="71" t="s">
        <v>49</v>
      </c>
      <c r="I127" s="71" t="s">
        <v>1007</v>
      </c>
      <c r="J127" s="71" t="s">
        <v>391</v>
      </c>
      <c r="K127" s="71" t="s">
        <v>1022</v>
      </c>
      <c r="L127" s="71" t="s">
        <v>103</v>
      </c>
      <c r="M127" s="69" t="s">
        <v>1009</v>
      </c>
      <c r="N127" s="69" t="s">
        <v>1023</v>
      </c>
      <c r="O127" s="98" t="s">
        <v>1011</v>
      </c>
      <c r="P127" s="98" t="s">
        <v>103</v>
      </c>
      <c r="Q127" s="98" t="s">
        <v>103</v>
      </c>
      <c r="R127" s="98" t="s">
        <v>265</v>
      </c>
      <c r="S127" s="98">
        <v>2023.07</v>
      </c>
      <c r="T127" s="98" t="s">
        <v>1009</v>
      </c>
      <c r="U127" s="98" t="s">
        <v>83</v>
      </c>
      <c r="V127" s="98" t="s">
        <v>103</v>
      </c>
      <c r="W127" s="98"/>
      <c r="X127" s="98">
        <v>18785463162</v>
      </c>
      <c r="Y127" s="139" t="s">
        <v>1024</v>
      </c>
      <c r="Z127" s="68" t="s">
        <v>58</v>
      </c>
      <c r="AA127" s="101" t="s">
        <v>59</v>
      </c>
      <c r="AB127" s="68" t="s">
        <v>59</v>
      </c>
      <c r="AC127" s="101" t="e">
        <f>IFERROR(VLOOKUP(C127,[1]Sheet1!A:A,1,0),“”)</f>
        <v>#NAME?</v>
      </c>
      <c r="AD127" s="135"/>
      <c r="AE127" s="181" t="s">
        <v>958</v>
      </c>
      <c r="AF127" s="137" t="s">
        <v>61</v>
      </c>
      <c r="AG127" s="137" t="s">
        <v>62</v>
      </c>
      <c r="AH127" s="88">
        <v>2306110123</v>
      </c>
      <c r="AI127" s="88">
        <v>4</v>
      </c>
      <c r="AJ127" s="173">
        <v>80.8</v>
      </c>
      <c r="AK127" s="88">
        <v>12</v>
      </c>
      <c r="AL127" s="136"/>
      <c r="AM127" s="88" t="s">
        <v>64</v>
      </c>
    </row>
    <row r="128" s="12" customFormat="1" ht="21.3" hidden="1" customHeight="1" spans="1:39">
      <c r="A128" s="66" t="s">
        <v>1025</v>
      </c>
      <c r="B128" s="66" t="s">
        <v>1025</v>
      </c>
      <c r="C128" s="6" t="s">
        <v>1026</v>
      </c>
      <c r="D128" s="68" t="s">
        <v>99</v>
      </c>
      <c r="E128" s="68">
        <v>1998.09</v>
      </c>
      <c r="F128" s="70" t="s">
        <v>1027</v>
      </c>
      <c r="G128" s="71" t="str">
        <f t="shared" si="8"/>
        <v>正确</v>
      </c>
      <c r="H128" s="71" t="s">
        <v>49</v>
      </c>
      <c r="I128" s="71" t="s">
        <v>80</v>
      </c>
      <c r="J128" s="71" t="s">
        <v>333</v>
      </c>
      <c r="K128" s="71" t="s">
        <v>1028</v>
      </c>
      <c r="L128" s="71" t="s">
        <v>103</v>
      </c>
      <c r="M128" s="69" t="s">
        <v>1029</v>
      </c>
      <c r="N128" s="69" t="s">
        <v>1030</v>
      </c>
      <c r="O128" s="98" t="s">
        <v>1011</v>
      </c>
      <c r="P128" s="98" t="s">
        <v>103</v>
      </c>
      <c r="Q128" s="98" t="s">
        <v>103</v>
      </c>
      <c r="R128" s="98" t="s">
        <v>265</v>
      </c>
      <c r="S128" s="98">
        <v>2023.07</v>
      </c>
      <c r="T128" s="98" t="s">
        <v>1029</v>
      </c>
      <c r="U128" s="98" t="s">
        <v>83</v>
      </c>
      <c r="V128" s="98" t="s">
        <v>103</v>
      </c>
      <c r="W128" s="98"/>
      <c r="X128" s="98">
        <v>13765890895</v>
      </c>
      <c r="Y128" s="139" t="s">
        <v>1031</v>
      </c>
      <c r="Z128" s="68" t="s">
        <v>58</v>
      </c>
      <c r="AA128" s="101" t="s">
        <v>59</v>
      </c>
      <c r="AB128" s="68" t="s">
        <v>59</v>
      </c>
      <c r="AC128" s="101" t="str">
        <f>IFERROR(VLOOKUP(C128,[1]Sheet1!A:A,1,0),“”)</f>
        <v>李伟方</v>
      </c>
      <c r="AD128" s="135"/>
      <c r="AE128" s="181" t="s">
        <v>958</v>
      </c>
      <c r="AF128" s="255" t="s">
        <v>61</v>
      </c>
      <c r="AG128" s="179" t="s">
        <v>62</v>
      </c>
      <c r="AH128" s="88">
        <v>2306110124</v>
      </c>
      <c r="AI128" s="88">
        <v>4</v>
      </c>
      <c r="AJ128" s="173" t="s">
        <v>63</v>
      </c>
      <c r="AK128" s="174">
        <v>11</v>
      </c>
      <c r="AL128" s="136"/>
      <c r="AM128" s="88" t="s">
        <v>64</v>
      </c>
    </row>
    <row r="129" s="12" customFormat="1" ht="21.3" customHeight="1" spans="1:39">
      <c r="A129" s="67" t="s">
        <v>1032</v>
      </c>
      <c r="B129" s="67" t="s">
        <v>1032</v>
      </c>
      <c r="C129" s="7" t="s">
        <v>1033</v>
      </c>
      <c r="D129" s="88" t="s">
        <v>45</v>
      </c>
      <c r="E129" s="186">
        <v>1997.1</v>
      </c>
      <c r="F129" s="453" t="s">
        <v>1034</v>
      </c>
      <c r="G129" s="90" t="str">
        <f t="shared" si="8"/>
        <v>正确</v>
      </c>
      <c r="H129" s="90" t="s">
        <v>192</v>
      </c>
      <c r="I129" s="71" t="s">
        <v>112</v>
      </c>
      <c r="J129" s="71" t="s">
        <v>1035</v>
      </c>
      <c r="K129" s="90" t="s">
        <v>1035</v>
      </c>
      <c r="L129" s="267" t="s">
        <v>103</v>
      </c>
      <c r="M129" s="69" t="s">
        <v>1009</v>
      </c>
      <c r="N129" s="69" t="s">
        <v>955</v>
      </c>
      <c r="O129" s="211" t="s">
        <v>1011</v>
      </c>
      <c r="P129" s="268" t="s">
        <v>103</v>
      </c>
      <c r="Q129" s="268" t="s">
        <v>103</v>
      </c>
      <c r="R129" s="211" t="s">
        <v>265</v>
      </c>
      <c r="S129" s="268">
        <v>2023.07</v>
      </c>
      <c r="T129" s="98" t="s">
        <v>1009</v>
      </c>
      <c r="U129" s="112" t="s">
        <v>83</v>
      </c>
      <c r="V129" s="112" t="s">
        <v>103</v>
      </c>
      <c r="W129" s="112"/>
      <c r="X129" s="112">
        <v>15121662741</v>
      </c>
      <c r="Y129" s="244" t="s">
        <v>1036</v>
      </c>
      <c r="Z129" s="88" t="s">
        <v>58</v>
      </c>
      <c r="AA129" s="101" t="s">
        <v>59</v>
      </c>
      <c r="AB129" s="68" t="s">
        <v>59</v>
      </c>
      <c r="AC129" s="101" t="str">
        <f>IFERROR(VLOOKUP(C129,[1]Sheet1!A:A,1,0),“”)</f>
        <v>陈红英</v>
      </c>
      <c r="AD129" s="170"/>
      <c r="AE129" s="181" t="s">
        <v>958</v>
      </c>
      <c r="AF129" s="137" t="s">
        <v>61</v>
      </c>
      <c r="AG129" s="137" t="s">
        <v>62</v>
      </c>
      <c r="AH129" s="88">
        <v>2306110125</v>
      </c>
      <c r="AI129" s="88">
        <v>4</v>
      </c>
      <c r="AJ129" s="173">
        <v>86.2</v>
      </c>
      <c r="AK129" s="174">
        <v>6</v>
      </c>
      <c r="AL129" s="136"/>
      <c r="AM129" s="175" t="s">
        <v>59</v>
      </c>
    </row>
    <row r="130" s="12" customFormat="1" ht="21.3" hidden="1" customHeight="1" spans="1:39">
      <c r="A130" s="67" t="s">
        <v>1037</v>
      </c>
      <c r="B130" s="67" t="s">
        <v>1037</v>
      </c>
      <c r="C130" s="7" t="s">
        <v>1038</v>
      </c>
      <c r="D130" s="7" t="s">
        <v>45</v>
      </c>
      <c r="E130" s="88">
        <v>1997.08</v>
      </c>
      <c r="F130" s="70" t="s">
        <v>1039</v>
      </c>
      <c r="G130" s="90" t="str">
        <f t="shared" si="8"/>
        <v>正确</v>
      </c>
      <c r="H130" s="90" t="s">
        <v>49</v>
      </c>
      <c r="I130" s="71" t="s">
        <v>1007</v>
      </c>
      <c r="J130" s="71" t="s">
        <v>439</v>
      </c>
      <c r="K130" s="71" t="s">
        <v>1040</v>
      </c>
      <c r="L130" s="90" t="s">
        <v>103</v>
      </c>
      <c r="M130" s="69" t="s">
        <v>981</v>
      </c>
      <c r="N130" s="69" t="s">
        <v>955</v>
      </c>
      <c r="O130" s="211" t="s">
        <v>1011</v>
      </c>
      <c r="P130" s="268" t="s">
        <v>103</v>
      </c>
      <c r="Q130" s="268" t="s">
        <v>103</v>
      </c>
      <c r="R130" s="211" t="s">
        <v>265</v>
      </c>
      <c r="S130" s="268">
        <v>2023.07</v>
      </c>
      <c r="T130" s="98" t="s">
        <v>981</v>
      </c>
      <c r="U130" s="112" t="s">
        <v>83</v>
      </c>
      <c r="V130" s="112" t="s">
        <v>103</v>
      </c>
      <c r="W130" s="112"/>
      <c r="X130" s="112">
        <v>15186079384</v>
      </c>
      <c r="Y130" s="225" t="s">
        <v>1041</v>
      </c>
      <c r="Z130" s="88" t="s">
        <v>58</v>
      </c>
      <c r="AA130" s="101" t="s">
        <v>59</v>
      </c>
      <c r="AB130" s="68" t="s">
        <v>59</v>
      </c>
      <c r="AC130" s="101" t="str">
        <f>IFERROR(VLOOKUP(C130,[1]Sheet1!A:A,1,0),“”)</f>
        <v>吕庆艳</v>
      </c>
      <c r="AD130" s="170"/>
      <c r="AE130" s="181" t="s">
        <v>958</v>
      </c>
      <c r="AF130" s="137" t="s">
        <v>61</v>
      </c>
      <c r="AG130" s="137" t="s">
        <v>62</v>
      </c>
      <c r="AH130" s="88">
        <v>2306110126</v>
      </c>
      <c r="AI130" s="88">
        <v>4</v>
      </c>
      <c r="AJ130" s="173">
        <v>82.2</v>
      </c>
      <c r="AK130" s="88">
        <v>7</v>
      </c>
      <c r="AL130" s="136"/>
      <c r="AM130" s="88" t="s">
        <v>64</v>
      </c>
    </row>
    <row r="131" s="12" customFormat="1" ht="21.3" hidden="1" customHeight="1" spans="1:39">
      <c r="A131" s="67" t="s">
        <v>1042</v>
      </c>
      <c r="B131" s="67" t="s">
        <v>1042</v>
      </c>
      <c r="C131" s="6" t="s">
        <v>1043</v>
      </c>
      <c r="D131" s="68" t="s">
        <v>45</v>
      </c>
      <c r="E131" s="68">
        <v>1995.08</v>
      </c>
      <c r="F131" s="70" t="s">
        <v>1044</v>
      </c>
      <c r="G131" s="71" t="s">
        <v>48</v>
      </c>
      <c r="H131" s="71" t="s">
        <v>49</v>
      </c>
      <c r="I131" s="71" t="s">
        <v>50</v>
      </c>
      <c r="J131" s="71" t="s">
        <v>391</v>
      </c>
      <c r="K131" s="71" t="s">
        <v>391</v>
      </c>
      <c r="L131" s="71" t="s">
        <v>103</v>
      </c>
      <c r="M131" s="69" t="s">
        <v>1045</v>
      </c>
      <c r="N131" s="69" t="s">
        <v>955</v>
      </c>
      <c r="O131" s="102" t="s">
        <v>55</v>
      </c>
      <c r="P131" s="101" t="s">
        <v>103</v>
      </c>
      <c r="Q131" s="101" t="s">
        <v>103</v>
      </c>
      <c r="R131" s="101" t="s">
        <v>94</v>
      </c>
      <c r="S131" s="102">
        <v>2023.07</v>
      </c>
      <c r="T131" s="101" t="s">
        <v>1046</v>
      </c>
      <c r="U131" s="101" t="s">
        <v>83</v>
      </c>
      <c r="V131" s="102" t="s">
        <v>103</v>
      </c>
      <c r="W131" s="102" t="s">
        <v>103</v>
      </c>
      <c r="X131" s="101">
        <v>18386308652</v>
      </c>
      <c r="Y131" s="150" t="s">
        <v>1047</v>
      </c>
      <c r="Z131" s="68" t="s">
        <v>58</v>
      </c>
      <c r="AA131" s="101" t="s">
        <v>59</v>
      </c>
      <c r="AB131" s="68" t="s">
        <v>59</v>
      </c>
      <c r="AC131" s="101" t="e">
        <f>IFERROR(VLOOKUP(C131,[1]Sheet1!A:A,1,0),“”)</f>
        <v>#NAME?</v>
      </c>
      <c r="AD131" s="138"/>
      <c r="AE131" s="181" t="s">
        <v>958</v>
      </c>
      <c r="AF131" s="255" t="s">
        <v>61</v>
      </c>
      <c r="AG131" s="179" t="s">
        <v>62</v>
      </c>
      <c r="AH131" s="88">
        <v>2306110120</v>
      </c>
      <c r="AI131" s="88">
        <v>4</v>
      </c>
      <c r="AJ131" s="173" t="s">
        <v>63</v>
      </c>
      <c r="AK131" s="174">
        <v>2</v>
      </c>
      <c r="AL131" s="136"/>
      <c r="AM131" s="88" t="s">
        <v>64</v>
      </c>
    </row>
    <row r="132" ht="21.3" customHeight="1" spans="1:249">
      <c r="A132" s="67" t="s">
        <v>1048</v>
      </c>
      <c r="B132" s="67" t="s">
        <v>1048</v>
      </c>
      <c r="C132" s="6" t="s">
        <v>1049</v>
      </c>
      <c r="D132" s="68" t="s">
        <v>45</v>
      </c>
      <c r="E132" s="68">
        <v>1991.12</v>
      </c>
      <c r="F132" s="70" t="s">
        <v>1050</v>
      </c>
      <c r="G132" s="71" t="s">
        <v>48</v>
      </c>
      <c r="H132" s="71" t="s">
        <v>49</v>
      </c>
      <c r="I132" s="71" t="s">
        <v>80</v>
      </c>
      <c r="J132" s="69" t="s">
        <v>1051</v>
      </c>
      <c r="K132" s="69" t="s">
        <v>125</v>
      </c>
      <c r="L132" s="71">
        <v>2022.01</v>
      </c>
      <c r="M132" s="69" t="s">
        <v>1052</v>
      </c>
      <c r="N132" s="69" t="s">
        <v>1053</v>
      </c>
      <c r="O132" s="101" t="s">
        <v>105</v>
      </c>
      <c r="P132" s="101" t="s">
        <v>1054</v>
      </c>
      <c r="Q132" s="101" t="s">
        <v>1055</v>
      </c>
      <c r="R132" s="101" t="s">
        <v>56</v>
      </c>
      <c r="S132" s="223">
        <v>43282</v>
      </c>
      <c r="T132" s="101" t="s">
        <v>1056</v>
      </c>
      <c r="U132" s="101" t="s">
        <v>163</v>
      </c>
      <c r="V132" s="101" t="s">
        <v>1056</v>
      </c>
      <c r="W132" s="101" t="s">
        <v>165</v>
      </c>
      <c r="X132" s="101">
        <v>18798020433</v>
      </c>
      <c r="Y132" s="275" t="s">
        <v>1057</v>
      </c>
      <c r="Z132" s="68" t="s">
        <v>58</v>
      </c>
      <c r="AA132" s="101" t="s">
        <v>59</v>
      </c>
      <c r="AB132" s="68" t="s">
        <v>59</v>
      </c>
      <c r="AC132" s="101" t="str">
        <f>IFERROR(VLOOKUP(C132,[1]Sheet1!A:A,1,0),“”)</f>
        <v>邵娜娜</v>
      </c>
      <c r="AD132" s="147"/>
      <c r="AE132" s="181" t="s">
        <v>1058</v>
      </c>
      <c r="AF132" s="137" t="s">
        <v>61</v>
      </c>
      <c r="AG132" s="137" t="s">
        <v>62</v>
      </c>
      <c r="AH132" s="88">
        <v>2306110140</v>
      </c>
      <c r="AI132" s="88">
        <v>5</v>
      </c>
      <c r="AJ132" s="180">
        <v>88.2</v>
      </c>
      <c r="AK132" s="78">
        <v>15</v>
      </c>
      <c r="AL132" s="181"/>
      <c r="AM132" s="175" t="s">
        <v>59</v>
      </c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</row>
    <row r="133" ht="21.3" customHeight="1" spans="1:249">
      <c r="A133" s="67" t="s">
        <v>1059</v>
      </c>
      <c r="B133" s="67" t="s">
        <v>1059</v>
      </c>
      <c r="C133" s="6" t="s">
        <v>1060</v>
      </c>
      <c r="D133" s="68" t="s">
        <v>99</v>
      </c>
      <c r="E133" s="68">
        <v>1993.09</v>
      </c>
      <c r="F133" s="70" t="s">
        <v>1061</v>
      </c>
      <c r="G133" s="71" t="s">
        <v>48</v>
      </c>
      <c r="H133" s="71" t="s">
        <v>457</v>
      </c>
      <c r="I133" s="71" t="s">
        <v>50</v>
      </c>
      <c r="J133" s="69" t="s">
        <v>1062</v>
      </c>
      <c r="K133" s="69" t="s">
        <v>1062</v>
      </c>
      <c r="L133" s="71"/>
      <c r="M133" s="69" t="s">
        <v>1063</v>
      </c>
      <c r="N133" s="69" t="s">
        <v>1064</v>
      </c>
      <c r="O133" s="101" t="s">
        <v>105</v>
      </c>
      <c r="P133" s="101" t="s">
        <v>1065</v>
      </c>
      <c r="Q133" s="101" t="s">
        <v>949</v>
      </c>
      <c r="R133" s="101" t="s">
        <v>56</v>
      </c>
      <c r="S133" s="223">
        <v>44743</v>
      </c>
      <c r="T133" s="101" t="s">
        <v>1056</v>
      </c>
      <c r="U133" s="101" t="s">
        <v>163</v>
      </c>
      <c r="V133" s="101" t="s">
        <v>1056</v>
      </c>
      <c r="W133" s="101" t="s">
        <v>165</v>
      </c>
      <c r="X133" s="101">
        <v>18786021055</v>
      </c>
      <c r="Y133" s="276" t="s">
        <v>1066</v>
      </c>
      <c r="Z133" s="68" t="s">
        <v>58</v>
      </c>
      <c r="AA133" s="101" t="s">
        <v>59</v>
      </c>
      <c r="AB133" s="68" t="s">
        <v>59</v>
      </c>
      <c r="AC133" s="101" t="e">
        <f>IFERROR(VLOOKUP(C133,[1]Sheet1!A:A,1,0),“”)</f>
        <v>#NAME?</v>
      </c>
      <c r="AD133" s="147" t="s">
        <v>74</v>
      </c>
      <c r="AE133" s="181" t="s">
        <v>1058</v>
      </c>
      <c r="AF133" s="255" t="s">
        <v>61</v>
      </c>
      <c r="AG133" s="179" t="s">
        <v>62</v>
      </c>
      <c r="AH133" s="88">
        <v>2306110142</v>
      </c>
      <c r="AI133" s="88">
        <v>5</v>
      </c>
      <c r="AJ133" s="173">
        <v>84.6</v>
      </c>
      <c r="AK133" s="174">
        <v>14</v>
      </c>
      <c r="AL133" s="136"/>
      <c r="AM133" s="175" t="s">
        <v>59</v>
      </c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</row>
    <row r="134" ht="21.3" hidden="1" customHeight="1" spans="1:249">
      <c r="A134" s="66" t="s">
        <v>1067</v>
      </c>
      <c r="B134" s="66" t="s">
        <v>1067</v>
      </c>
      <c r="C134" s="6" t="s">
        <v>1068</v>
      </c>
      <c r="D134" s="68" t="s">
        <v>99</v>
      </c>
      <c r="E134" s="68">
        <v>1992.02</v>
      </c>
      <c r="F134" s="70" t="s">
        <v>1069</v>
      </c>
      <c r="G134" s="71" t="s">
        <v>48</v>
      </c>
      <c r="H134" s="71" t="s">
        <v>49</v>
      </c>
      <c r="I134" s="71" t="s">
        <v>80</v>
      </c>
      <c r="J134" s="69" t="s">
        <v>1070</v>
      </c>
      <c r="K134" s="69" t="s">
        <v>1071</v>
      </c>
      <c r="L134" s="71"/>
      <c r="M134" s="69" t="s">
        <v>1052</v>
      </c>
      <c r="N134" s="69" t="s">
        <v>1064</v>
      </c>
      <c r="O134" s="101" t="s">
        <v>105</v>
      </c>
      <c r="P134" s="101" t="s">
        <v>1054</v>
      </c>
      <c r="Q134" s="101" t="s">
        <v>1055</v>
      </c>
      <c r="R134" s="101" t="s">
        <v>56</v>
      </c>
      <c r="S134" s="223">
        <v>43282</v>
      </c>
      <c r="T134" s="101" t="s">
        <v>1056</v>
      </c>
      <c r="U134" s="101" t="s">
        <v>163</v>
      </c>
      <c r="V134" s="101" t="s">
        <v>1056</v>
      </c>
      <c r="W134" s="101" t="s">
        <v>165</v>
      </c>
      <c r="X134" s="101">
        <v>18798019923</v>
      </c>
      <c r="Y134" s="276" t="s">
        <v>1072</v>
      </c>
      <c r="Z134" s="68" t="s">
        <v>58</v>
      </c>
      <c r="AA134" s="101" t="s">
        <v>59</v>
      </c>
      <c r="AB134" s="68" t="s">
        <v>59</v>
      </c>
      <c r="AC134" s="101" t="e">
        <f>IFERROR(VLOOKUP(C134,[1]Sheet1!A:A,1,0),“”)</f>
        <v>#NAME?</v>
      </c>
      <c r="AD134" s="147" t="s">
        <v>1073</v>
      </c>
      <c r="AE134" s="181" t="s">
        <v>1058</v>
      </c>
      <c r="AF134" s="137" t="s">
        <v>61</v>
      </c>
      <c r="AG134" s="137" t="s">
        <v>62</v>
      </c>
      <c r="AH134" s="88">
        <v>2306110141</v>
      </c>
      <c r="AI134" s="88">
        <v>5</v>
      </c>
      <c r="AJ134" s="173">
        <v>68.2</v>
      </c>
      <c r="AK134" s="174">
        <v>16</v>
      </c>
      <c r="AL134" s="136"/>
      <c r="AM134" s="88" t="s">
        <v>64</v>
      </c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</row>
    <row r="135" ht="21.3" hidden="1" customHeight="1" spans="1:39">
      <c r="A135" s="67" t="s">
        <v>1074</v>
      </c>
      <c r="B135" s="67" t="s">
        <v>1074</v>
      </c>
      <c r="C135" s="7" t="s">
        <v>1075</v>
      </c>
      <c r="D135" s="88" t="s">
        <v>45</v>
      </c>
      <c r="E135" s="88">
        <v>1997.01</v>
      </c>
      <c r="F135" s="70" t="s">
        <v>1076</v>
      </c>
      <c r="G135" s="90" t="str">
        <f t="shared" ref="G135:G145" si="9">IF((CHOOSE(MOD(SUM((MID(F135,1,1)+MID(F135,11,1))*7+(MID(F135,2,1)+MID(F135,12,1))*9+(MID(F135,3,1)+MID(F135,13,1))*10+(MID(F135,4,1)+MID(F135,14,1))*5+(MID(F135,5,1)+MID(F135,15,1))*8+(MID(F135,6,1)+MID(F135,16,1))*4+(MID(F135,7,1)+MID(F135,17,1))*2+MID(F135,8,1)+MID(F135,9,1)*6+MID(F135,10,1)*3),11)+1,"1","0","X","9","8","7","6","5","4","3","2"))=RIGHT(F135,1),"正确","错误")</f>
        <v>正确</v>
      </c>
      <c r="H135" s="90" t="s">
        <v>49</v>
      </c>
      <c r="I135" s="90" t="s">
        <v>123</v>
      </c>
      <c r="J135" s="71" t="s">
        <v>358</v>
      </c>
      <c r="K135" s="71" t="s">
        <v>1077</v>
      </c>
      <c r="L135" s="267" t="s">
        <v>103</v>
      </c>
      <c r="M135" s="69" t="s">
        <v>1078</v>
      </c>
      <c r="N135" s="69" t="s">
        <v>1079</v>
      </c>
      <c r="O135" s="211" t="s">
        <v>1011</v>
      </c>
      <c r="P135" s="268" t="s">
        <v>103</v>
      </c>
      <c r="Q135" s="268" t="s">
        <v>103</v>
      </c>
      <c r="R135" s="211" t="s">
        <v>265</v>
      </c>
      <c r="S135" s="268">
        <v>2023.07</v>
      </c>
      <c r="T135" s="98" t="s">
        <v>1078</v>
      </c>
      <c r="U135" s="112" t="s">
        <v>83</v>
      </c>
      <c r="V135" s="112" t="s">
        <v>103</v>
      </c>
      <c r="W135" s="112"/>
      <c r="X135" s="112">
        <v>18230930317</v>
      </c>
      <c r="Y135" s="244" t="s">
        <v>1080</v>
      </c>
      <c r="Z135" s="88" t="s">
        <v>58</v>
      </c>
      <c r="AA135" s="101" t="s">
        <v>59</v>
      </c>
      <c r="AB135" s="68" t="s">
        <v>59</v>
      </c>
      <c r="AC135" s="101" t="e">
        <f>IFERROR(VLOOKUP(C135,[1]Sheet1!A:A,1,0),“”)</f>
        <v>#NAME?</v>
      </c>
      <c r="AD135" s="170"/>
      <c r="AE135" s="181" t="s">
        <v>958</v>
      </c>
      <c r="AF135" s="255" t="s">
        <v>61</v>
      </c>
      <c r="AG135" s="179" t="s">
        <v>62</v>
      </c>
      <c r="AH135" s="88">
        <v>2306110133</v>
      </c>
      <c r="AI135" s="88">
        <v>5</v>
      </c>
      <c r="AJ135" s="173" t="s">
        <v>63</v>
      </c>
      <c r="AK135" s="174">
        <v>1</v>
      </c>
      <c r="AL135" s="136"/>
      <c r="AM135" s="88" t="s">
        <v>64</v>
      </c>
    </row>
    <row r="136" ht="21.3" hidden="1" customHeight="1" spans="1:39">
      <c r="A136" s="66" t="s">
        <v>1081</v>
      </c>
      <c r="B136" s="66" t="s">
        <v>1081</v>
      </c>
      <c r="C136" s="6" t="s">
        <v>1082</v>
      </c>
      <c r="D136" s="68" t="s">
        <v>45</v>
      </c>
      <c r="E136" s="68">
        <v>1997.02</v>
      </c>
      <c r="F136" s="70" t="s">
        <v>1083</v>
      </c>
      <c r="G136" s="71" t="str">
        <f t="shared" si="9"/>
        <v>正确</v>
      </c>
      <c r="H136" s="71" t="s">
        <v>49</v>
      </c>
      <c r="I136" s="71" t="s">
        <v>1007</v>
      </c>
      <c r="J136" s="71" t="s">
        <v>508</v>
      </c>
      <c r="K136" s="71" t="s">
        <v>1084</v>
      </c>
      <c r="L136" s="71" t="s">
        <v>103</v>
      </c>
      <c r="M136" s="97" t="s">
        <v>1085</v>
      </c>
      <c r="N136" s="69" t="s">
        <v>1086</v>
      </c>
      <c r="O136" s="211" t="s">
        <v>1011</v>
      </c>
      <c r="P136" s="211" t="s">
        <v>103</v>
      </c>
      <c r="Q136" s="211" t="s">
        <v>103</v>
      </c>
      <c r="R136" s="211" t="s">
        <v>265</v>
      </c>
      <c r="S136" s="211">
        <v>2023.07</v>
      </c>
      <c r="T136" s="98" t="s">
        <v>1085</v>
      </c>
      <c r="U136" s="98" t="s">
        <v>83</v>
      </c>
      <c r="V136" s="98" t="s">
        <v>103</v>
      </c>
      <c r="W136" s="271"/>
      <c r="X136" s="271">
        <v>18958712743</v>
      </c>
      <c r="Y136" s="277" t="s">
        <v>1087</v>
      </c>
      <c r="Z136" s="278" t="s">
        <v>58</v>
      </c>
      <c r="AA136" s="101" t="s">
        <v>59</v>
      </c>
      <c r="AB136" s="68" t="s">
        <v>59</v>
      </c>
      <c r="AC136" s="101" t="str">
        <f>IFERROR(VLOOKUP(C136,[1]Sheet1!A:A,1,0),“”)</f>
        <v>陈秋梅</v>
      </c>
      <c r="AD136" s="135"/>
      <c r="AE136" s="181" t="s">
        <v>958</v>
      </c>
      <c r="AF136" s="137" t="s">
        <v>61</v>
      </c>
      <c r="AG136" s="137" t="s">
        <v>62</v>
      </c>
      <c r="AH136" s="88">
        <v>2306110131</v>
      </c>
      <c r="AI136" s="88">
        <v>5</v>
      </c>
      <c r="AJ136" s="173" t="s">
        <v>63</v>
      </c>
      <c r="AK136" s="174">
        <v>7</v>
      </c>
      <c r="AL136" s="136"/>
      <c r="AM136" s="88" t="s">
        <v>64</v>
      </c>
    </row>
    <row r="137" ht="21.3" hidden="1" customHeight="1" spans="1:39">
      <c r="A137" s="66" t="s">
        <v>1088</v>
      </c>
      <c r="B137" s="66" t="s">
        <v>1088</v>
      </c>
      <c r="C137" s="6" t="s">
        <v>1089</v>
      </c>
      <c r="D137" s="68" t="s">
        <v>45</v>
      </c>
      <c r="E137" s="68">
        <v>1997.12</v>
      </c>
      <c r="F137" s="70" t="s">
        <v>1090</v>
      </c>
      <c r="G137" s="71" t="str">
        <f t="shared" si="9"/>
        <v>正确</v>
      </c>
      <c r="H137" s="71" t="s">
        <v>49</v>
      </c>
      <c r="I137" s="71" t="s">
        <v>50</v>
      </c>
      <c r="J137" s="71" t="s">
        <v>508</v>
      </c>
      <c r="K137" s="71" t="s">
        <v>281</v>
      </c>
      <c r="L137" s="71" t="s">
        <v>103</v>
      </c>
      <c r="M137" s="69" t="s">
        <v>1029</v>
      </c>
      <c r="N137" s="69" t="s">
        <v>1091</v>
      </c>
      <c r="O137" s="98" t="s">
        <v>1011</v>
      </c>
      <c r="P137" s="98" t="s">
        <v>103</v>
      </c>
      <c r="Q137" s="98" t="s">
        <v>103</v>
      </c>
      <c r="R137" s="98" t="s">
        <v>265</v>
      </c>
      <c r="S137" s="98">
        <v>2023.07</v>
      </c>
      <c r="T137" s="98" t="s">
        <v>1029</v>
      </c>
      <c r="U137" s="98" t="s">
        <v>83</v>
      </c>
      <c r="V137" s="98" t="s">
        <v>103</v>
      </c>
      <c r="W137" s="98"/>
      <c r="X137" s="98">
        <v>19306512798</v>
      </c>
      <c r="Y137" s="279" t="s">
        <v>1092</v>
      </c>
      <c r="Z137" s="68" t="s">
        <v>58</v>
      </c>
      <c r="AA137" s="101" t="s">
        <v>59</v>
      </c>
      <c r="AB137" s="68" t="s">
        <v>59</v>
      </c>
      <c r="AC137" s="101" t="str">
        <f>IFERROR(VLOOKUP(C137,[1]Sheet1!A:A,1,0),“”)</f>
        <v>邓会玲</v>
      </c>
      <c r="AD137" s="135"/>
      <c r="AE137" s="181" t="s">
        <v>958</v>
      </c>
      <c r="AF137" s="137" t="s">
        <v>61</v>
      </c>
      <c r="AG137" s="137" t="s">
        <v>62</v>
      </c>
      <c r="AH137" s="88">
        <v>2306110135</v>
      </c>
      <c r="AI137" s="88">
        <v>5</v>
      </c>
      <c r="AJ137" s="173" t="s">
        <v>63</v>
      </c>
      <c r="AK137" s="174">
        <v>10</v>
      </c>
      <c r="AL137" s="136"/>
      <c r="AM137" s="88" t="s">
        <v>64</v>
      </c>
    </row>
    <row r="138" ht="21.3" customHeight="1" spans="1:39">
      <c r="A138" s="67" t="s">
        <v>1093</v>
      </c>
      <c r="B138" s="67" t="s">
        <v>1093</v>
      </c>
      <c r="C138" s="6" t="s">
        <v>1094</v>
      </c>
      <c r="D138" s="68" t="s">
        <v>99</v>
      </c>
      <c r="E138" s="68">
        <v>1996.07</v>
      </c>
      <c r="F138" s="70" t="s">
        <v>1095</v>
      </c>
      <c r="G138" s="71" t="str">
        <f t="shared" si="9"/>
        <v>正确</v>
      </c>
      <c r="H138" s="71" t="s">
        <v>262</v>
      </c>
      <c r="I138" s="71" t="s">
        <v>1096</v>
      </c>
      <c r="J138" s="71" t="s">
        <v>391</v>
      </c>
      <c r="K138" s="71" t="s">
        <v>1022</v>
      </c>
      <c r="L138" s="71" t="s">
        <v>103</v>
      </c>
      <c r="M138" s="69" t="s">
        <v>71</v>
      </c>
      <c r="N138" s="69" t="s">
        <v>1079</v>
      </c>
      <c r="O138" s="98" t="s">
        <v>1011</v>
      </c>
      <c r="P138" s="98" t="s">
        <v>103</v>
      </c>
      <c r="Q138" s="98" t="s">
        <v>103</v>
      </c>
      <c r="R138" s="98" t="s">
        <v>265</v>
      </c>
      <c r="S138" s="98">
        <v>2023.07</v>
      </c>
      <c r="T138" s="98" t="s">
        <v>71</v>
      </c>
      <c r="U138" s="98" t="s">
        <v>83</v>
      </c>
      <c r="V138" s="98" t="s">
        <v>103</v>
      </c>
      <c r="W138" s="98"/>
      <c r="X138" s="98">
        <v>15285694349</v>
      </c>
      <c r="Y138" s="139" t="s">
        <v>1097</v>
      </c>
      <c r="Z138" s="68" t="s">
        <v>58</v>
      </c>
      <c r="AA138" s="101" t="s">
        <v>59</v>
      </c>
      <c r="AB138" s="68" t="s">
        <v>59</v>
      </c>
      <c r="AC138" s="101" t="str">
        <f>IFERROR(VLOOKUP(C138,[1]Sheet1!A:A,1,0),“”)</f>
        <v>张宏</v>
      </c>
      <c r="AD138" s="135"/>
      <c r="AE138" s="181" t="s">
        <v>958</v>
      </c>
      <c r="AF138" s="137" t="s">
        <v>61</v>
      </c>
      <c r="AG138" s="137" t="s">
        <v>62</v>
      </c>
      <c r="AH138" s="88">
        <v>2306110136</v>
      </c>
      <c r="AI138" s="88">
        <v>5</v>
      </c>
      <c r="AJ138" s="173">
        <v>83.2</v>
      </c>
      <c r="AK138" s="88">
        <v>5</v>
      </c>
      <c r="AL138" s="136"/>
      <c r="AM138" s="175" t="s">
        <v>59</v>
      </c>
    </row>
    <row r="139" ht="21.3" hidden="1" customHeight="1" spans="1:39">
      <c r="A139" s="67" t="s">
        <v>1098</v>
      </c>
      <c r="B139" s="67" t="s">
        <v>1098</v>
      </c>
      <c r="C139" s="6" t="s">
        <v>1099</v>
      </c>
      <c r="D139" s="68" t="s">
        <v>45</v>
      </c>
      <c r="E139" s="68">
        <v>1996.06</v>
      </c>
      <c r="F139" s="70" t="s">
        <v>1100</v>
      </c>
      <c r="G139" s="71" t="str">
        <f t="shared" si="9"/>
        <v>正确</v>
      </c>
      <c r="H139" s="71" t="s">
        <v>375</v>
      </c>
      <c r="I139" s="71" t="s">
        <v>112</v>
      </c>
      <c r="J139" s="71" t="s">
        <v>508</v>
      </c>
      <c r="K139" s="71" t="s">
        <v>281</v>
      </c>
      <c r="L139" s="71" t="s">
        <v>103</v>
      </c>
      <c r="M139" s="69" t="s">
        <v>1101</v>
      </c>
      <c r="N139" s="69" t="s">
        <v>1091</v>
      </c>
      <c r="O139" s="98" t="s">
        <v>1011</v>
      </c>
      <c r="P139" s="98" t="s">
        <v>103</v>
      </c>
      <c r="Q139" s="98" t="s">
        <v>103</v>
      </c>
      <c r="R139" s="98" t="s">
        <v>265</v>
      </c>
      <c r="S139" s="98">
        <v>2023.07</v>
      </c>
      <c r="T139" s="98" t="s">
        <v>1102</v>
      </c>
      <c r="U139" s="98" t="s">
        <v>83</v>
      </c>
      <c r="V139" s="98" t="s">
        <v>103</v>
      </c>
      <c r="W139" s="98"/>
      <c r="X139" s="98">
        <v>15285718404</v>
      </c>
      <c r="Y139" s="139" t="s">
        <v>1103</v>
      </c>
      <c r="Z139" s="68" t="s">
        <v>58</v>
      </c>
      <c r="AA139" s="101" t="s">
        <v>59</v>
      </c>
      <c r="AB139" s="68" t="s">
        <v>59</v>
      </c>
      <c r="AC139" s="101" t="e">
        <f>IFERROR(VLOOKUP(C139,[1]Sheet1!A:A,1,0),“”)</f>
        <v>#NAME?</v>
      </c>
      <c r="AD139" s="138"/>
      <c r="AE139" s="181" t="s">
        <v>958</v>
      </c>
      <c r="AF139" s="137" t="s">
        <v>61</v>
      </c>
      <c r="AG139" s="137" t="s">
        <v>62</v>
      </c>
      <c r="AH139" s="88">
        <v>2306110127</v>
      </c>
      <c r="AI139" s="88">
        <v>5</v>
      </c>
      <c r="AJ139" s="173">
        <v>80</v>
      </c>
      <c r="AK139" s="174">
        <v>3</v>
      </c>
      <c r="AL139" s="136"/>
      <c r="AM139" s="88" t="s">
        <v>64</v>
      </c>
    </row>
    <row r="140" ht="21.3" hidden="1" customHeight="1" spans="1:39">
      <c r="A140" s="67" t="s">
        <v>1104</v>
      </c>
      <c r="B140" s="67" t="s">
        <v>1104</v>
      </c>
      <c r="C140" s="6" t="s">
        <v>1105</v>
      </c>
      <c r="D140" s="68" t="s">
        <v>45</v>
      </c>
      <c r="E140" s="68">
        <v>1997.02</v>
      </c>
      <c r="F140" s="195" t="s">
        <v>1106</v>
      </c>
      <c r="G140" s="71" t="str">
        <f t="shared" si="9"/>
        <v>正确</v>
      </c>
      <c r="H140" s="71" t="s">
        <v>49</v>
      </c>
      <c r="I140" s="71" t="s">
        <v>1007</v>
      </c>
      <c r="J140" s="71" t="s">
        <v>125</v>
      </c>
      <c r="K140" s="71" t="s">
        <v>1107</v>
      </c>
      <c r="L140" s="71" t="s">
        <v>103</v>
      </c>
      <c r="M140" s="69" t="s">
        <v>71</v>
      </c>
      <c r="N140" s="69" t="s">
        <v>1079</v>
      </c>
      <c r="O140" s="98" t="s">
        <v>1011</v>
      </c>
      <c r="P140" s="98" t="s">
        <v>103</v>
      </c>
      <c r="Q140" s="98" t="s">
        <v>103</v>
      </c>
      <c r="R140" s="98" t="s">
        <v>265</v>
      </c>
      <c r="S140" s="98">
        <v>2023.07</v>
      </c>
      <c r="T140" s="98" t="s">
        <v>1108</v>
      </c>
      <c r="U140" s="98" t="s">
        <v>83</v>
      </c>
      <c r="V140" s="98" t="s">
        <v>103</v>
      </c>
      <c r="W140" s="98"/>
      <c r="X140" s="98">
        <v>18285266024</v>
      </c>
      <c r="Y140" s="139" t="s">
        <v>1109</v>
      </c>
      <c r="Z140" s="68" t="s">
        <v>58</v>
      </c>
      <c r="AA140" s="101" t="s">
        <v>59</v>
      </c>
      <c r="AB140" s="68" t="s">
        <v>59</v>
      </c>
      <c r="AC140" s="101" t="e">
        <f>IFERROR(VLOOKUP(C140,[1]Sheet1!A:A,1,0),“”)</f>
        <v>#NAME?</v>
      </c>
      <c r="AD140" s="135"/>
      <c r="AE140" s="181" t="s">
        <v>958</v>
      </c>
      <c r="AF140" s="137" t="s">
        <v>61</v>
      </c>
      <c r="AG140" s="137" t="s">
        <v>62</v>
      </c>
      <c r="AH140" s="88">
        <v>2306110129</v>
      </c>
      <c r="AI140" s="88">
        <v>5</v>
      </c>
      <c r="AJ140" s="173">
        <v>76.2</v>
      </c>
      <c r="AK140" s="174">
        <v>9</v>
      </c>
      <c r="AL140" s="136"/>
      <c r="AM140" s="88" t="s">
        <v>64</v>
      </c>
    </row>
    <row r="141" ht="21.3" hidden="1" customHeight="1" spans="1:39">
      <c r="A141" s="67" t="s">
        <v>1110</v>
      </c>
      <c r="B141" s="67" t="s">
        <v>1110</v>
      </c>
      <c r="C141" s="6" t="s">
        <v>1111</v>
      </c>
      <c r="D141" s="68" t="s">
        <v>45</v>
      </c>
      <c r="E141" s="75">
        <v>1998.1</v>
      </c>
      <c r="F141" s="70" t="s">
        <v>1112</v>
      </c>
      <c r="G141" s="71" t="str">
        <f t="shared" si="9"/>
        <v>正确</v>
      </c>
      <c r="H141" s="71" t="s">
        <v>49</v>
      </c>
      <c r="I141" s="71" t="s">
        <v>123</v>
      </c>
      <c r="J141" s="71" t="s">
        <v>514</v>
      </c>
      <c r="K141" s="71" t="s">
        <v>1113</v>
      </c>
      <c r="L141" s="69" t="s">
        <v>103</v>
      </c>
      <c r="M141" s="69" t="s">
        <v>1114</v>
      </c>
      <c r="N141" s="69" t="s">
        <v>1079</v>
      </c>
      <c r="O141" s="217" t="s">
        <v>1011</v>
      </c>
      <c r="P141" s="217" t="s">
        <v>103</v>
      </c>
      <c r="Q141" s="217" t="s">
        <v>103</v>
      </c>
      <c r="R141" s="98" t="s">
        <v>265</v>
      </c>
      <c r="S141" s="98">
        <v>2023.07</v>
      </c>
      <c r="T141" s="98" t="s">
        <v>1114</v>
      </c>
      <c r="U141" s="98" t="s">
        <v>83</v>
      </c>
      <c r="V141" s="98" t="s">
        <v>103</v>
      </c>
      <c r="W141" s="98"/>
      <c r="X141" s="98">
        <v>14786116779</v>
      </c>
      <c r="Y141" s="139" t="s">
        <v>1115</v>
      </c>
      <c r="Z141" s="68" t="s">
        <v>58</v>
      </c>
      <c r="AA141" s="101" t="s">
        <v>59</v>
      </c>
      <c r="AB141" s="68" t="s">
        <v>59</v>
      </c>
      <c r="AC141" s="101" t="str">
        <f>IFERROR(VLOOKUP(C141,[1]Sheet1!A:A,1,0),“”)</f>
        <v>钟婷</v>
      </c>
      <c r="AD141" s="135"/>
      <c r="AE141" s="181" t="s">
        <v>958</v>
      </c>
      <c r="AF141" s="255" t="s">
        <v>61</v>
      </c>
      <c r="AG141" s="179" t="s">
        <v>62</v>
      </c>
      <c r="AH141" s="88">
        <v>2306110130</v>
      </c>
      <c r="AI141" s="88">
        <v>5</v>
      </c>
      <c r="AJ141" s="173">
        <v>75.8</v>
      </c>
      <c r="AK141" s="88">
        <v>6</v>
      </c>
      <c r="AL141" s="136"/>
      <c r="AM141" s="88" t="s">
        <v>64</v>
      </c>
    </row>
    <row r="142" ht="21.3" hidden="1" customHeight="1" spans="1:39">
      <c r="A142" s="66" t="s">
        <v>1116</v>
      </c>
      <c r="B142" s="66" t="s">
        <v>1116</v>
      </c>
      <c r="C142" s="6" t="s">
        <v>1117</v>
      </c>
      <c r="D142" s="68" t="s">
        <v>45</v>
      </c>
      <c r="E142" s="75">
        <v>1998.1</v>
      </c>
      <c r="F142" s="70" t="s">
        <v>1118</v>
      </c>
      <c r="G142" s="71" t="str">
        <f t="shared" si="9"/>
        <v>正确</v>
      </c>
      <c r="H142" s="71" t="s">
        <v>262</v>
      </c>
      <c r="I142" s="71" t="s">
        <v>123</v>
      </c>
      <c r="J142" s="71" t="s">
        <v>508</v>
      </c>
      <c r="K142" s="71" t="s">
        <v>1084</v>
      </c>
      <c r="L142" s="86" t="s">
        <v>103</v>
      </c>
      <c r="M142" s="69" t="s">
        <v>71</v>
      </c>
      <c r="N142" s="69" t="s">
        <v>1079</v>
      </c>
      <c r="O142" s="211" t="s">
        <v>1011</v>
      </c>
      <c r="P142" s="211" t="s">
        <v>103</v>
      </c>
      <c r="Q142" s="211" t="s">
        <v>103</v>
      </c>
      <c r="R142" s="211" t="s">
        <v>265</v>
      </c>
      <c r="S142" s="211">
        <v>2023.07</v>
      </c>
      <c r="T142" s="98" t="s">
        <v>71</v>
      </c>
      <c r="U142" s="98" t="s">
        <v>83</v>
      </c>
      <c r="V142" s="98" t="s">
        <v>103</v>
      </c>
      <c r="W142" s="98"/>
      <c r="X142" s="98">
        <v>18571453043</v>
      </c>
      <c r="Y142" s="139" t="s">
        <v>1119</v>
      </c>
      <c r="Z142" s="68" t="s">
        <v>58</v>
      </c>
      <c r="AA142" s="101" t="s">
        <v>59</v>
      </c>
      <c r="AB142" s="68" t="s">
        <v>59</v>
      </c>
      <c r="AC142" s="101" t="str">
        <f>IFERROR(VLOOKUP(C142,[1]Sheet1!A:A,1,0),“”)</f>
        <v>郭欢</v>
      </c>
      <c r="AD142" s="135"/>
      <c r="AE142" s="181" t="s">
        <v>958</v>
      </c>
      <c r="AF142" s="255" t="s">
        <v>61</v>
      </c>
      <c r="AG142" s="179" t="s">
        <v>62</v>
      </c>
      <c r="AH142" s="88">
        <v>2306110134</v>
      </c>
      <c r="AI142" s="88">
        <v>5</v>
      </c>
      <c r="AJ142" s="173">
        <v>75.2</v>
      </c>
      <c r="AK142" s="174">
        <v>4</v>
      </c>
      <c r="AL142" s="136"/>
      <c r="AM142" s="88" t="s">
        <v>64</v>
      </c>
    </row>
    <row r="143" s="12" customFormat="1" ht="21.3" hidden="1" customHeight="1" spans="1:249">
      <c r="A143" s="66" t="s">
        <v>1120</v>
      </c>
      <c r="B143" s="66" t="s">
        <v>1120</v>
      </c>
      <c r="C143" s="6" t="s">
        <v>1121</v>
      </c>
      <c r="D143" s="68" t="s">
        <v>99</v>
      </c>
      <c r="E143" s="68">
        <v>1998.01</v>
      </c>
      <c r="F143" s="195" t="s">
        <v>1122</v>
      </c>
      <c r="G143" s="71" t="str">
        <f t="shared" si="9"/>
        <v>正确</v>
      </c>
      <c r="H143" s="71" t="s">
        <v>49</v>
      </c>
      <c r="I143" s="71" t="s">
        <v>50</v>
      </c>
      <c r="J143" s="71" t="s">
        <v>508</v>
      </c>
      <c r="K143" s="71" t="s">
        <v>1084</v>
      </c>
      <c r="L143" s="86" t="s">
        <v>103</v>
      </c>
      <c r="M143" s="69" t="s">
        <v>71</v>
      </c>
      <c r="N143" s="69" t="s">
        <v>1079</v>
      </c>
      <c r="O143" s="211" t="s">
        <v>1011</v>
      </c>
      <c r="P143" s="211" t="s">
        <v>103</v>
      </c>
      <c r="Q143" s="211" t="s">
        <v>103</v>
      </c>
      <c r="R143" s="211" t="s">
        <v>265</v>
      </c>
      <c r="S143" s="211">
        <v>2023.07</v>
      </c>
      <c r="T143" s="98" t="s">
        <v>71</v>
      </c>
      <c r="U143" s="98" t="s">
        <v>83</v>
      </c>
      <c r="V143" s="98" t="s">
        <v>103</v>
      </c>
      <c r="W143" s="98"/>
      <c r="X143" s="98">
        <v>14727633152</v>
      </c>
      <c r="Y143" s="139" t="s">
        <v>1123</v>
      </c>
      <c r="Z143" s="68" t="s">
        <v>58</v>
      </c>
      <c r="AA143" s="101" t="s">
        <v>59</v>
      </c>
      <c r="AB143" s="68" t="s">
        <v>59</v>
      </c>
      <c r="AC143" s="101" t="e">
        <f>IFERROR(VLOOKUP(C143,[1]Sheet1!A:A,1,0),“”)</f>
        <v>#NAME?</v>
      </c>
      <c r="AD143" s="135"/>
      <c r="AE143" s="181" t="s">
        <v>958</v>
      </c>
      <c r="AF143" s="255" t="s">
        <v>61</v>
      </c>
      <c r="AG143" s="179" t="s">
        <v>62</v>
      </c>
      <c r="AH143" s="88">
        <v>2306110132</v>
      </c>
      <c r="AI143" s="88">
        <v>5</v>
      </c>
      <c r="AJ143" s="173">
        <v>73.1</v>
      </c>
      <c r="AK143" s="174">
        <v>8</v>
      </c>
      <c r="AL143" s="136"/>
      <c r="AM143" s="88" t="s">
        <v>64</v>
      </c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</row>
    <row r="144" s="12" customFormat="1" ht="21.3" hidden="1" customHeight="1" spans="1:249">
      <c r="A144" s="66" t="s">
        <v>1124</v>
      </c>
      <c r="B144" s="66" t="s">
        <v>1124</v>
      </c>
      <c r="C144" s="6" t="s">
        <v>1125</v>
      </c>
      <c r="D144" s="68" t="s">
        <v>45</v>
      </c>
      <c r="E144" s="68">
        <v>1998.01</v>
      </c>
      <c r="F144" s="70" t="s">
        <v>1126</v>
      </c>
      <c r="G144" s="71" t="str">
        <f t="shared" si="9"/>
        <v>正确</v>
      </c>
      <c r="H144" s="71" t="s">
        <v>49</v>
      </c>
      <c r="I144" s="71" t="s">
        <v>112</v>
      </c>
      <c r="J144" s="71" t="s">
        <v>358</v>
      </c>
      <c r="K144" s="71" t="s">
        <v>1127</v>
      </c>
      <c r="L144" s="71" t="s">
        <v>103</v>
      </c>
      <c r="M144" s="69" t="s">
        <v>1128</v>
      </c>
      <c r="N144" s="69" t="s">
        <v>1079</v>
      </c>
      <c r="O144" s="98" t="s">
        <v>1011</v>
      </c>
      <c r="P144" s="98" t="s">
        <v>103</v>
      </c>
      <c r="Q144" s="98" t="s">
        <v>103</v>
      </c>
      <c r="R144" s="98" t="s">
        <v>265</v>
      </c>
      <c r="S144" s="98">
        <v>2023.07</v>
      </c>
      <c r="T144" s="98" t="s">
        <v>71</v>
      </c>
      <c r="U144" s="98" t="s">
        <v>83</v>
      </c>
      <c r="V144" s="98" t="s">
        <v>103</v>
      </c>
      <c r="W144" s="98"/>
      <c r="X144" s="98">
        <v>18230925808</v>
      </c>
      <c r="Y144" s="139" t="s">
        <v>1129</v>
      </c>
      <c r="Z144" s="68" t="s">
        <v>58</v>
      </c>
      <c r="AA144" s="101" t="s">
        <v>59</v>
      </c>
      <c r="AB144" s="68" t="s">
        <v>59</v>
      </c>
      <c r="AC144" s="101" t="e">
        <f>IFERROR(VLOOKUP(C144,[1]Sheet1!A:A,1,0),“”)</f>
        <v>#NAME?</v>
      </c>
      <c r="AD144" s="135"/>
      <c r="AE144" s="181" t="s">
        <v>958</v>
      </c>
      <c r="AF144" s="255" t="s">
        <v>61</v>
      </c>
      <c r="AG144" s="179" t="s">
        <v>62</v>
      </c>
      <c r="AH144" s="88">
        <v>2306110128</v>
      </c>
      <c r="AI144" s="88">
        <v>5</v>
      </c>
      <c r="AJ144" s="173">
        <v>71.4</v>
      </c>
      <c r="AK144" s="88">
        <v>2</v>
      </c>
      <c r="AL144" s="136"/>
      <c r="AM144" s="88" t="s">
        <v>64</v>
      </c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</row>
    <row r="145" s="16" customFormat="1" ht="21.3" customHeight="1" spans="1:249">
      <c r="A145" s="66" t="s">
        <v>1130</v>
      </c>
      <c r="B145" s="66" t="s">
        <v>1130</v>
      </c>
      <c r="C145" s="7" t="s">
        <v>1131</v>
      </c>
      <c r="D145" s="88" t="s">
        <v>99</v>
      </c>
      <c r="E145" s="88">
        <v>1997.08</v>
      </c>
      <c r="F145" s="70" t="s">
        <v>1132</v>
      </c>
      <c r="G145" s="90" t="str">
        <f t="shared" si="9"/>
        <v>正确</v>
      </c>
      <c r="H145" s="90" t="s">
        <v>49</v>
      </c>
      <c r="I145" s="90" t="s">
        <v>123</v>
      </c>
      <c r="J145" s="71" t="s">
        <v>514</v>
      </c>
      <c r="K145" s="71" t="s">
        <v>1133</v>
      </c>
      <c r="L145" s="267" t="s">
        <v>103</v>
      </c>
      <c r="M145" s="69" t="s">
        <v>1134</v>
      </c>
      <c r="N145" s="69" t="s">
        <v>1135</v>
      </c>
      <c r="O145" s="269" t="s">
        <v>1011</v>
      </c>
      <c r="P145" s="268" t="s">
        <v>103</v>
      </c>
      <c r="Q145" s="268" t="s">
        <v>103</v>
      </c>
      <c r="R145" s="211" t="s">
        <v>265</v>
      </c>
      <c r="S145" s="268">
        <v>2023.07</v>
      </c>
      <c r="T145" s="98" t="s">
        <v>1134</v>
      </c>
      <c r="U145" s="112" t="s">
        <v>83</v>
      </c>
      <c r="V145" s="112" t="s">
        <v>103</v>
      </c>
      <c r="W145" s="112"/>
      <c r="X145" s="112">
        <v>17585411184</v>
      </c>
      <c r="Y145" s="244" t="s">
        <v>1136</v>
      </c>
      <c r="Z145" s="88" t="s">
        <v>58</v>
      </c>
      <c r="AA145" s="101" t="s">
        <v>59</v>
      </c>
      <c r="AB145" s="68" t="s">
        <v>59</v>
      </c>
      <c r="AC145" s="101" t="e">
        <f>IFERROR(VLOOKUP(C145,[1]Sheet1!A:A,1,0),“”)</f>
        <v>#NAME?</v>
      </c>
      <c r="AD145" s="170"/>
      <c r="AE145" s="181" t="s">
        <v>958</v>
      </c>
      <c r="AF145" s="137" t="s">
        <v>61</v>
      </c>
      <c r="AG145" s="137" t="s">
        <v>62</v>
      </c>
      <c r="AH145" s="88">
        <v>2306110139</v>
      </c>
      <c r="AI145" s="88">
        <v>5</v>
      </c>
      <c r="AJ145" s="173">
        <v>83.8</v>
      </c>
      <c r="AK145" s="88">
        <v>12</v>
      </c>
      <c r="AL145" s="136"/>
      <c r="AM145" s="175" t="s">
        <v>59</v>
      </c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</row>
    <row r="146" s="12" customFormat="1" ht="21.3" hidden="1" customHeight="1" spans="1:249">
      <c r="A146" s="66" t="s">
        <v>1137</v>
      </c>
      <c r="B146" s="66" t="s">
        <v>1137</v>
      </c>
      <c r="C146" s="6" t="s">
        <v>1138</v>
      </c>
      <c r="D146" s="6" t="s">
        <v>99</v>
      </c>
      <c r="E146" s="6">
        <v>1995.08</v>
      </c>
      <c r="F146" s="457" t="s">
        <v>1139</v>
      </c>
      <c r="G146" s="82" t="s">
        <v>48</v>
      </c>
      <c r="H146" s="82" t="s">
        <v>49</v>
      </c>
      <c r="I146" s="82" t="s">
        <v>1140</v>
      </c>
      <c r="J146" s="270" t="s">
        <v>211</v>
      </c>
      <c r="K146" s="82" t="s">
        <v>91</v>
      </c>
      <c r="L146" s="82" t="s">
        <v>103</v>
      </c>
      <c r="M146" s="82" t="s">
        <v>1141</v>
      </c>
      <c r="N146" s="69" t="s">
        <v>1142</v>
      </c>
      <c r="O146" s="217" t="s">
        <v>1011</v>
      </c>
      <c r="P146" s="217" t="s">
        <v>103</v>
      </c>
      <c r="Q146" s="217" t="s">
        <v>103</v>
      </c>
      <c r="R146" s="217" t="s">
        <v>1143</v>
      </c>
      <c r="S146" s="217">
        <v>2023.07</v>
      </c>
      <c r="T146" s="217" t="s">
        <v>103</v>
      </c>
      <c r="U146" s="217"/>
      <c r="V146" s="217" t="s">
        <v>103</v>
      </c>
      <c r="W146" s="217"/>
      <c r="X146" s="217">
        <v>18230887148</v>
      </c>
      <c r="Y146" s="152" t="s">
        <v>1144</v>
      </c>
      <c r="Z146" s="6" t="s">
        <v>58</v>
      </c>
      <c r="AA146" s="101" t="s">
        <v>59</v>
      </c>
      <c r="AB146" s="68" t="s">
        <v>59</v>
      </c>
      <c r="AC146" s="101" t="e">
        <f>IFERROR(VLOOKUP(C146,[1]Sheet1!A:A,1,0),“”)</f>
        <v>#NAME?</v>
      </c>
      <c r="AD146" s="142"/>
      <c r="AE146" s="181" t="s">
        <v>958</v>
      </c>
      <c r="AF146" s="137" t="s">
        <v>61</v>
      </c>
      <c r="AG146" s="137" t="s">
        <v>62</v>
      </c>
      <c r="AH146" s="88">
        <v>2306110137</v>
      </c>
      <c r="AI146" s="88">
        <v>5</v>
      </c>
      <c r="AJ146" s="173">
        <v>79.2</v>
      </c>
      <c r="AK146" s="88">
        <v>11</v>
      </c>
      <c r="AL146" s="136"/>
      <c r="AM146" s="88" t="s">
        <v>64</v>
      </c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</row>
    <row r="147" s="12" customFormat="1" ht="21.3" hidden="1" customHeight="1" spans="1:39">
      <c r="A147" s="67" t="s">
        <v>1145</v>
      </c>
      <c r="B147" s="67" t="s">
        <v>1145</v>
      </c>
      <c r="C147" s="7" t="s">
        <v>1146</v>
      </c>
      <c r="D147" s="88" t="s">
        <v>99</v>
      </c>
      <c r="E147" s="88">
        <v>1998.02</v>
      </c>
      <c r="F147" s="195" t="s">
        <v>1147</v>
      </c>
      <c r="G147" s="90" t="str">
        <f>IF((CHOOSE(MOD(SUM((MID(F147,1,1)+MID(F147,11,1))*7+(MID(F147,2,1)+MID(F147,12,1))*9+(MID(F147,3,1)+MID(F147,13,1))*10+(MID(F147,4,1)+MID(F147,14,1))*5+(MID(F147,5,1)+MID(F147,15,1))*8+(MID(F147,6,1)+MID(F147,16,1))*4+(MID(F147,7,1)+MID(F147,17,1))*2+MID(F147,8,1)+MID(F147,9,1)*6+MID(F147,10,1)*3),11)+1,"1","0","X","9","8","7","6","5","4","3","2"))=RIGHT(F147,1),"正确","错误")</f>
        <v>正确</v>
      </c>
      <c r="H147" s="90" t="s">
        <v>49</v>
      </c>
      <c r="I147" s="90" t="s">
        <v>50</v>
      </c>
      <c r="J147" s="71" t="s">
        <v>1148</v>
      </c>
      <c r="K147" s="71" t="s">
        <v>1148</v>
      </c>
      <c r="L147" s="267" t="s">
        <v>103</v>
      </c>
      <c r="M147" s="69" t="s">
        <v>1149</v>
      </c>
      <c r="N147" s="69" t="s">
        <v>1135</v>
      </c>
      <c r="O147" s="211" t="s">
        <v>1011</v>
      </c>
      <c r="P147" s="268" t="s">
        <v>103</v>
      </c>
      <c r="Q147" s="268" t="s">
        <v>103</v>
      </c>
      <c r="R147" s="211" t="s">
        <v>265</v>
      </c>
      <c r="S147" s="268">
        <v>2023.07</v>
      </c>
      <c r="T147" s="98" t="s">
        <v>1149</v>
      </c>
      <c r="U147" s="112" t="s">
        <v>83</v>
      </c>
      <c r="V147" s="112" t="s">
        <v>103</v>
      </c>
      <c r="W147" s="112"/>
      <c r="X147" s="112">
        <v>18184561598</v>
      </c>
      <c r="Y147" s="244" t="s">
        <v>1150</v>
      </c>
      <c r="Z147" s="88" t="s">
        <v>58</v>
      </c>
      <c r="AA147" s="101" t="s">
        <v>59</v>
      </c>
      <c r="AB147" s="68" t="s">
        <v>59</v>
      </c>
      <c r="AC147" s="101" t="str">
        <f>IFERROR(VLOOKUP(C147,[1]Sheet1!A:A,1,0),“”)</f>
        <v>杨正东</v>
      </c>
      <c r="AD147" s="170"/>
      <c r="AE147" s="181" t="s">
        <v>958</v>
      </c>
      <c r="AF147" s="137" t="s">
        <v>61</v>
      </c>
      <c r="AG147" s="137" t="s">
        <v>62</v>
      </c>
      <c r="AH147" s="88">
        <v>2306110138</v>
      </c>
      <c r="AI147" s="88">
        <v>5</v>
      </c>
      <c r="AJ147" s="173">
        <v>73.6</v>
      </c>
      <c r="AK147" s="88">
        <v>13</v>
      </c>
      <c r="AL147" s="136"/>
      <c r="AM147" s="88" t="s">
        <v>64</v>
      </c>
    </row>
    <row r="148" s="12" customFormat="1" hidden="1" customHeight="1" spans="1:39">
      <c r="A148" s="39"/>
      <c r="B148" s="39"/>
      <c r="C148" s="40"/>
      <c r="D148" s="41"/>
      <c r="E148" s="41"/>
      <c r="F148" s="42"/>
      <c r="G148" s="43"/>
      <c r="H148" s="43"/>
      <c r="I148" s="43"/>
      <c r="J148" s="44"/>
      <c r="K148" s="43"/>
      <c r="L148" s="43"/>
      <c r="M148" s="45"/>
      <c r="N148" s="45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41"/>
      <c r="AA148" s="10"/>
      <c r="AB148" s="10"/>
      <c r="AC148" s="10"/>
      <c r="AD148" s="10"/>
      <c r="AE148" s="10"/>
      <c r="AF148" s="10"/>
      <c r="AG148" s="10"/>
      <c r="AH148" s="288"/>
      <c r="AI148" s="41"/>
      <c r="AJ148" s="10"/>
      <c r="AK148" s="10"/>
      <c r="AL148" s="10"/>
      <c r="AM148" s="10"/>
    </row>
    <row r="149" s="12" customFormat="1" hidden="1" customHeight="1" spans="1:39">
      <c r="A149" s="39"/>
      <c r="B149" s="39"/>
      <c r="C149" s="40"/>
      <c r="D149" s="41"/>
      <c r="E149" s="41"/>
      <c r="F149" s="42"/>
      <c r="G149" s="43"/>
      <c r="H149" s="43"/>
      <c r="I149" s="43"/>
      <c r="J149" s="44"/>
      <c r="K149" s="43"/>
      <c r="L149" s="43"/>
      <c r="M149" s="45"/>
      <c r="N149" s="45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41"/>
      <c r="AA149" s="10"/>
      <c r="AB149" s="10"/>
      <c r="AC149" s="10"/>
      <c r="AD149" s="10"/>
      <c r="AE149" s="10"/>
      <c r="AF149" s="10"/>
      <c r="AG149" s="10"/>
      <c r="AH149" s="289"/>
      <c r="AI149" s="41"/>
      <c r="AJ149" s="10"/>
      <c r="AK149" s="10"/>
      <c r="AL149" s="10"/>
      <c r="AM149" s="10"/>
    </row>
    <row r="150" s="12" customFormat="1" ht="50" hidden="1" customHeight="1" spans="1:39">
      <c r="A150" s="67"/>
      <c r="B150" s="67"/>
      <c r="C150" s="6"/>
      <c r="D150" s="68"/>
      <c r="E150" s="68"/>
      <c r="F150" s="70"/>
      <c r="G150" s="71"/>
      <c r="H150" s="71"/>
      <c r="I150" s="71"/>
      <c r="J150" s="69"/>
      <c r="K150" s="69"/>
      <c r="L150" s="71"/>
      <c r="M150" s="69"/>
      <c r="N150" s="69"/>
      <c r="O150" s="101"/>
      <c r="P150" s="101"/>
      <c r="Q150" s="101"/>
      <c r="R150" s="101"/>
      <c r="S150" s="223"/>
      <c r="T150" s="101"/>
      <c r="U150" s="101"/>
      <c r="V150" s="101"/>
      <c r="W150" s="101"/>
      <c r="X150" s="101"/>
      <c r="Y150" s="276"/>
      <c r="Z150" s="68"/>
      <c r="AA150" s="101"/>
      <c r="AB150" s="68"/>
      <c r="AC150" s="101"/>
      <c r="AD150" s="101"/>
      <c r="AE150" s="137"/>
      <c r="AF150" s="137"/>
      <c r="AG150" s="137"/>
      <c r="AH150" s="290"/>
      <c r="AI150" s="288"/>
      <c r="AJ150" s="140"/>
      <c r="AK150" s="140"/>
      <c r="AL150" s="140"/>
      <c r="AM150" s="140"/>
    </row>
    <row r="151" s="12" customFormat="1" ht="82" hidden="1" customHeight="1" spans="1:39">
      <c r="A151" s="67" t="s">
        <v>85</v>
      </c>
      <c r="B151" s="67" t="s">
        <v>85</v>
      </c>
      <c r="C151" s="126" t="s">
        <v>1151</v>
      </c>
      <c r="D151" s="126" t="s">
        <v>99</v>
      </c>
      <c r="E151" s="126">
        <v>1983.06</v>
      </c>
      <c r="F151" s="118" t="s">
        <v>1152</v>
      </c>
      <c r="G151" s="258" t="s">
        <v>48</v>
      </c>
      <c r="H151" s="258" t="s">
        <v>192</v>
      </c>
      <c r="I151" s="258" t="s">
        <v>80</v>
      </c>
      <c r="J151" s="258" t="s">
        <v>125</v>
      </c>
      <c r="K151" s="258" t="s">
        <v>125</v>
      </c>
      <c r="L151" s="258">
        <v>2007.07</v>
      </c>
      <c r="M151" s="101" t="s">
        <v>1153</v>
      </c>
      <c r="N151" s="101" t="s">
        <v>1154</v>
      </c>
      <c r="O151" s="126" t="s">
        <v>1155</v>
      </c>
      <c r="P151" s="101" t="s">
        <v>1156</v>
      </c>
      <c r="Q151" s="101" t="s">
        <v>1157</v>
      </c>
      <c r="R151" s="126" t="s">
        <v>56</v>
      </c>
      <c r="S151" s="126">
        <v>2007.07</v>
      </c>
      <c r="T151" s="101" t="s">
        <v>1158</v>
      </c>
      <c r="U151" s="126" t="s">
        <v>1159</v>
      </c>
      <c r="V151" s="101" t="s">
        <v>1160</v>
      </c>
      <c r="W151" s="126" t="s">
        <v>227</v>
      </c>
      <c r="X151" s="272" t="s">
        <v>1161</v>
      </c>
      <c r="Y151" s="280" t="s">
        <v>1162</v>
      </c>
      <c r="Z151" s="126" t="s">
        <v>58</v>
      </c>
      <c r="AA151" s="101" t="s">
        <v>59</v>
      </c>
      <c r="AB151" s="101" t="s">
        <v>64</v>
      </c>
      <c r="AC151" s="101" t="e">
        <f>IFERROR(VLOOKUP(C151,[1]Sheet1!A:A,1,0),“”)</f>
        <v>#NAME?</v>
      </c>
      <c r="AD151" s="101" t="s">
        <v>1163</v>
      </c>
      <c r="AE151" s="196"/>
      <c r="AF151" s="196"/>
      <c r="AG151" s="284"/>
      <c r="AH151" s="284"/>
      <c r="AI151" s="284"/>
      <c r="AJ151" s="284"/>
      <c r="AK151" s="284"/>
      <c r="AL151" s="284"/>
      <c r="AM151" s="284"/>
    </row>
    <row r="152" s="12" customFormat="1" ht="82" hidden="1" customHeight="1" spans="1:32">
      <c r="A152" s="66" t="s">
        <v>42</v>
      </c>
      <c r="B152" s="66" t="s">
        <v>42</v>
      </c>
      <c r="C152" s="259" t="s">
        <v>1164</v>
      </c>
      <c r="D152" s="259" t="s">
        <v>99</v>
      </c>
      <c r="E152" s="259">
        <v>1997.04</v>
      </c>
      <c r="F152" s="260" t="s">
        <v>1165</v>
      </c>
      <c r="G152" s="261" t="str">
        <f t="shared" ref="G152:G159" si="10">IF((CHOOSE(MOD(SUM((MID(F152,1,1)+MID(F152,11,1))*7+(MID(F152,2,1)+MID(F152,12,1))*9+(MID(F152,3,1)+MID(F152,13,1))*10+(MID(F152,4,1)+MID(F152,14,1))*5+(MID(F152,5,1)+MID(F152,15,1))*8+(MID(F152,6,1)+MID(F152,16,1))*4+(MID(F152,7,1)+MID(F152,17,1))*2+MID(F152,8,1)+MID(F152,9,1)*6+MID(F152,10,1)*3),11)+1,"1","0","X","9","8","7","6","5","4","3","2"))=RIGHT(F152,1),"正确","错误")</f>
        <v>正确</v>
      </c>
      <c r="H152" s="261" t="s">
        <v>49</v>
      </c>
      <c r="I152" s="261" t="s">
        <v>1096</v>
      </c>
      <c r="J152" s="261" t="s">
        <v>333</v>
      </c>
      <c r="K152" s="261" t="s">
        <v>1166</v>
      </c>
      <c r="L152" s="261" t="s">
        <v>103</v>
      </c>
      <c r="M152" s="259" t="s">
        <v>1167</v>
      </c>
      <c r="N152" s="103" t="s">
        <v>1168</v>
      </c>
      <c r="O152" s="259" t="s">
        <v>1011</v>
      </c>
      <c r="P152" s="259" t="s">
        <v>103</v>
      </c>
      <c r="Q152" s="259" t="s">
        <v>103</v>
      </c>
      <c r="R152" s="259" t="s">
        <v>265</v>
      </c>
      <c r="S152" s="259">
        <v>2023.07</v>
      </c>
      <c r="T152" s="259" t="s">
        <v>1167</v>
      </c>
      <c r="U152" s="259" t="s">
        <v>83</v>
      </c>
      <c r="V152" s="259" t="s">
        <v>103</v>
      </c>
      <c r="W152" s="259"/>
      <c r="X152" s="259">
        <v>17609221381</v>
      </c>
      <c r="Y152" s="281" t="s">
        <v>1169</v>
      </c>
      <c r="Z152" s="259" t="s">
        <v>1170</v>
      </c>
      <c r="AA152" s="211" t="s">
        <v>64</v>
      </c>
      <c r="AB152" s="101" t="s">
        <v>64</v>
      </c>
      <c r="AC152" s="101" t="e">
        <f>IFERROR(VLOOKUP(C152,[1]Sheet1!A:A,1,0),“”)</f>
        <v>#NAME?</v>
      </c>
      <c r="AD152" s="259" t="s">
        <v>1171</v>
      </c>
      <c r="AE152" s="16"/>
      <c r="AF152" s="16"/>
    </row>
    <row r="153" s="12" customFormat="1" ht="82" hidden="1" customHeight="1" spans="1:39">
      <c r="A153" s="67" t="s">
        <v>75</v>
      </c>
      <c r="B153" s="67" t="s">
        <v>75</v>
      </c>
      <c r="C153" s="259" t="s">
        <v>1172</v>
      </c>
      <c r="D153" s="259" t="s">
        <v>45</v>
      </c>
      <c r="E153" s="259">
        <v>1996.12</v>
      </c>
      <c r="F153" s="260" t="s">
        <v>1173</v>
      </c>
      <c r="G153" s="261" t="str">
        <f t="shared" si="10"/>
        <v>正确</v>
      </c>
      <c r="H153" s="261" t="s">
        <v>49</v>
      </c>
      <c r="I153" s="261" t="s">
        <v>1007</v>
      </c>
      <c r="J153" s="261" t="s">
        <v>1174</v>
      </c>
      <c r="K153" s="261" t="s">
        <v>1175</v>
      </c>
      <c r="L153" s="261" t="s">
        <v>103</v>
      </c>
      <c r="M153" s="259" t="s">
        <v>948</v>
      </c>
      <c r="N153" s="103" t="s">
        <v>1176</v>
      </c>
      <c r="O153" s="259" t="s">
        <v>1011</v>
      </c>
      <c r="P153" s="259" t="s">
        <v>103</v>
      </c>
      <c r="Q153" s="259" t="s">
        <v>103</v>
      </c>
      <c r="R153" s="259" t="s">
        <v>265</v>
      </c>
      <c r="S153" s="259">
        <v>2023.07</v>
      </c>
      <c r="T153" s="259" t="s">
        <v>948</v>
      </c>
      <c r="U153" s="259" t="s">
        <v>83</v>
      </c>
      <c r="V153" s="259" t="s">
        <v>103</v>
      </c>
      <c r="W153" s="259"/>
      <c r="X153" s="259">
        <v>17385778931</v>
      </c>
      <c r="Y153" s="281" t="s">
        <v>1177</v>
      </c>
      <c r="Z153" s="259" t="s">
        <v>1170</v>
      </c>
      <c r="AA153" s="211" t="s">
        <v>64</v>
      </c>
      <c r="AB153" s="101" t="s">
        <v>64</v>
      </c>
      <c r="AC153" s="101" t="e">
        <f>IFERROR(VLOOKUP(C153,[1]Sheet1!A:A,1,0),“”)</f>
        <v>#NAME?</v>
      </c>
      <c r="AD153" s="259" t="s">
        <v>1171</v>
      </c>
      <c r="AE153" s="98"/>
      <c r="AF153" s="98"/>
      <c r="AG153" s="284"/>
      <c r="AH153" s="284"/>
      <c r="AI153" s="284"/>
      <c r="AJ153" s="284"/>
      <c r="AK153" s="284"/>
      <c r="AL153" s="284"/>
      <c r="AM153" s="284"/>
    </row>
    <row r="154" s="12" customFormat="1" ht="82" hidden="1" customHeight="1" spans="1:39">
      <c r="A154" s="66" t="s">
        <v>65</v>
      </c>
      <c r="B154" s="66" t="s">
        <v>65</v>
      </c>
      <c r="C154" s="98" t="s">
        <v>1178</v>
      </c>
      <c r="D154" s="98" t="s">
        <v>45</v>
      </c>
      <c r="E154" s="98">
        <v>1998.08</v>
      </c>
      <c r="F154" s="115" t="s">
        <v>1179</v>
      </c>
      <c r="G154" s="262" t="str">
        <f t="shared" si="10"/>
        <v>正确</v>
      </c>
      <c r="H154" s="262" t="s">
        <v>49</v>
      </c>
      <c r="I154" s="262" t="s">
        <v>1180</v>
      </c>
      <c r="J154" s="262" t="s">
        <v>514</v>
      </c>
      <c r="K154" s="262" t="s">
        <v>1113</v>
      </c>
      <c r="L154" s="262" t="s">
        <v>103</v>
      </c>
      <c r="M154" s="98" t="s">
        <v>1181</v>
      </c>
      <c r="N154" s="101" t="s">
        <v>1182</v>
      </c>
      <c r="O154" s="98" t="s">
        <v>1011</v>
      </c>
      <c r="P154" s="98" t="s">
        <v>103</v>
      </c>
      <c r="Q154" s="98" t="s">
        <v>103</v>
      </c>
      <c r="R154" s="98" t="s">
        <v>265</v>
      </c>
      <c r="S154" s="98">
        <v>2023.07</v>
      </c>
      <c r="T154" s="98" t="s">
        <v>1181</v>
      </c>
      <c r="U154" s="98" t="s">
        <v>83</v>
      </c>
      <c r="V154" s="98" t="s">
        <v>103</v>
      </c>
      <c r="W154" s="98"/>
      <c r="X154" s="98">
        <v>15102772422</v>
      </c>
      <c r="Y154" s="139" t="s">
        <v>1183</v>
      </c>
      <c r="Z154" s="98" t="s">
        <v>58</v>
      </c>
      <c r="AA154" s="101" t="s">
        <v>59</v>
      </c>
      <c r="AB154" s="101" t="s">
        <v>64</v>
      </c>
      <c r="AC154" s="101" t="e">
        <f>IFERROR(VLOOKUP(C154,[1]Sheet1!A:A,1,0),“”)</f>
        <v>#NAME?</v>
      </c>
      <c r="AD154" s="98"/>
      <c r="AE154" s="98"/>
      <c r="AF154" s="98"/>
      <c r="AG154" s="284"/>
      <c r="AH154" s="284"/>
      <c r="AI154" s="284"/>
      <c r="AJ154" s="284"/>
      <c r="AK154" s="284"/>
      <c r="AL154" s="284"/>
      <c r="AM154" s="284"/>
    </row>
    <row r="155" s="12" customFormat="1" ht="82" hidden="1" customHeight="1" spans="1:32">
      <c r="A155" s="67" t="s">
        <v>108</v>
      </c>
      <c r="B155" s="67" t="s">
        <v>108</v>
      </c>
      <c r="C155" s="98" t="s">
        <v>1184</v>
      </c>
      <c r="D155" s="98" t="s">
        <v>45</v>
      </c>
      <c r="E155" s="98">
        <v>1997.04</v>
      </c>
      <c r="F155" s="115" t="s">
        <v>1185</v>
      </c>
      <c r="G155" s="262" t="str">
        <f t="shared" si="10"/>
        <v>正确</v>
      </c>
      <c r="H155" s="262" t="s">
        <v>49</v>
      </c>
      <c r="I155" s="262" t="s">
        <v>1007</v>
      </c>
      <c r="J155" s="262" t="s">
        <v>1186</v>
      </c>
      <c r="K155" s="262" t="s">
        <v>1187</v>
      </c>
      <c r="L155" s="262" t="s">
        <v>103</v>
      </c>
      <c r="M155" s="98" t="s">
        <v>1029</v>
      </c>
      <c r="N155" s="101" t="s">
        <v>1135</v>
      </c>
      <c r="O155" s="217" t="s">
        <v>1011</v>
      </c>
      <c r="P155" s="217" t="s">
        <v>103</v>
      </c>
      <c r="Q155" s="217" t="s">
        <v>103</v>
      </c>
      <c r="R155" s="217" t="s">
        <v>265</v>
      </c>
      <c r="S155" s="217">
        <v>2023.07</v>
      </c>
      <c r="T155" s="217" t="s">
        <v>1029</v>
      </c>
      <c r="U155" s="217" t="s">
        <v>83</v>
      </c>
      <c r="V155" s="217" t="s">
        <v>103</v>
      </c>
      <c r="W155" s="98"/>
      <c r="X155" s="98">
        <v>13595784671</v>
      </c>
      <c r="Y155" s="139" t="s">
        <v>1188</v>
      </c>
      <c r="Z155" s="98" t="s">
        <v>58</v>
      </c>
      <c r="AA155" s="101" t="s">
        <v>59</v>
      </c>
      <c r="AB155" s="101" t="s">
        <v>64</v>
      </c>
      <c r="AC155" s="101" t="e">
        <f>IFERROR(VLOOKUP(C155,[1]Sheet1!A:A,1,0),“”)</f>
        <v>#NAME?</v>
      </c>
      <c r="AD155" s="259"/>
      <c r="AE155" s="16"/>
      <c r="AF155" s="16"/>
    </row>
    <row r="156" s="12" customFormat="1" ht="82" hidden="1" customHeight="1" spans="1:32">
      <c r="A156" s="66" t="s">
        <v>96</v>
      </c>
      <c r="B156" s="66" t="s">
        <v>96</v>
      </c>
      <c r="C156" s="259" t="s">
        <v>1189</v>
      </c>
      <c r="D156" s="259" t="s">
        <v>99</v>
      </c>
      <c r="E156" s="263">
        <v>1993.1</v>
      </c>
      <c r="F156" s="260" t="s">
        <v>1190</v>
      </c>
      <c r="G156" s="261" t="str">
        <f t="shared" si="10"/>
        <v>正确</v>
      </c>
      <c r="H156" s="261" t="s">
        <v>49</v>
      </c>
      <c r="I156" s="261" t="s">
        <v>1180</v>
      </c>
      <c r="J156" s="261" t="s">
        <v>358</v>
      </c>
      <c r="K156" s="261" t="s">
        <v>1191</v>
      </c>
      <c r="L156" s="261" t="s">
        <v>103</v>
      </c>
      <c r="M156" s="259" t="s">
        <v>1029</v>
      </c>
      <c r="N156" s="103" t="s">
        <v>1176</v>
      </c>
      <c r="O156" s="259" t="s">
        <v>1011</v>
      </c>
      <c r="P156" s="259" t="s">
        <v>103</v>
      </c>
      <c r="Q156" s="259" t="s">
        <v>103</v>
      </c>
      <c r="R156" s="259" t="s">
        <v>56</v>
      </c>
      <c r="S156" s="259">
        <v>2022.06</v>
      </c>
      <c r="T156" s="259" t="s">
        <v>103</v>
      </c>
      <c r="U156" s="259" t="s">
        <v>103</v>
      </c>
      <c r="V156" s="259" t="s">
        <v>103</v>
      </c>
      <c r="W156" s="259"/>
      <c r="X156" s="259">
        <v>19385842025</v>
      </c>
      <c r="Y156" s="281" t="s">
        <v>1192</v>
      </c>
      <c r="Z156" s="259" t="s">
        <v>1170</v>
      </c>
      <c r="AA156" s="211" t="s">
        <v>64</v>
      </c>
      <c r="AB156" s="101" t="s">
        <v>64</v>
      </c>
      <c r="AC156" s="101" t="e">
        <f>IFERROR(VLOOKUP(C156,[1]Sheet1!A:A,1,0),“”)</f>
        <v>#NAME?</v>
      </c>
      <c r="AD156" s="259" t="s">
        <v>1193</v>
      </c>
      <c r="AE156" s="16"/>
      <c r="AF156" s="16"/>
    </row>
    <row r="157" s="12" customFormat="1" ht="82" hidden="1" customHeight="1" spans="1:32">
      <c r="A157" s="67" t="s">
        <v>129</v>
      </c>
      <c r="B157" s="67" t="s">
        <v>129</v>
      </c>
      <c r="C157" s="98" t="s">
        <v>1194</v>
      </c>
      <c r="D157" s="98" t="s">
        <v>99</v>
      </c>
      <c r="E157" s="98">
        <v>1994.12</v>
      </c>
      <c r="F157" s="115" t="s">
        <v>1195</v>
      </c>
      <c r="G157" s="262" t="str">
        <f t="shared" si="10"/>
        <v>正确</v>
      </c>
      <c r="H157" s="262" t="s">
        <v>457</v>
      </c>
      <c r="I157" s="262" t="s">
        <v>123</v>
      </c>
      <c r="J157" s="262" t="s">
        <v>125</v>
      </c>
      <c r="K157" s="262" t="s">
        <v>1196</v>
      </c>
      <c r="L157" s="262" t="s">
        <v>103</v>
      </c>
      <c r="M157" s="98" t="s">
        <v>1197</v>
      </c>
      <c r="N157" s="101" t="s">
        <v>1135</v>
      </c>
      <c r="O157" s="211" t="s">
        <v>1011</v>
      </c>
      <c r="P157" s="211" t="s">
        <v>103</v>
      </c>
      <c r="Q157" s="211" t="s">
        <v>103</v>
      </c>
      <c r="R157" s="211" t="s">
        <v>265</v>
      </c>
      <c r="S157" s="211">
        <v>2023.07</v>
      </c>
      <c r="T157" s="98" t="s">
        <v>1197</v>
      </c>
      <c r="U157" s="98" t="s">
        <v>83</v>
      </c>
      <c r="V157" s="98" t="s">
        <v>103</v>
      </c>
      <c r="W157" s="98"/>
      <c r="X157" s="98">
        <v>17388527121</v>
      </c>
      <c r="Y157" s="139" t="s">
        <v>1198</v>
      </c>
      <c r="Z157" s="98" t="s">
        <v>58</v>
      </c>
      <c r="AA157" s="101" t="s">
        <v>59</v>
      </c>
      <c r="AB157" s="101" t="s">
        <v>64</v>
      </c>
      <c r="AC157" s="101" t="e">
        <f>IFERROR(VLOOKUP(C157,[1]Sheet1!A:A,1,0),“”)</f>
        <v>#NAME?</v>
      </c>
      <c r="AD157" s="98"/>
      <c r="AE157" s="16"/>
      <c r="AF157" s="16"/>
    </row>
    <row r="158" s="12" customFormat="1" ht="82" hidden="1" customHeight="1" spans="1:30">
      <c r="A158" s="66" t="s">
        <v>119</v>
      </c>
      <c r="B158" s="66" t="s">
        <v>119</v>
      </c>
      <c r="C158" s="259" t="s">
        <v>1199</v>
      </c>
      <c r="D158" s="259" t="s">
        <v>99</v>
      </c>
      <c r="E158" s="259">
        <v>1995.05</v>
      </c>
      <c r="F158" s="260" t="s">
        <v>1200</v>
      </c>
      <c r="G158" s="261" t="str">
        <f t="shared" si="10"/>
        <v>正确</v>
      </c>
      <c r="H158" s="261" t="s">
        <v>49</v>
      </c>
      <c r="I158" s="261" t="s">
        <v>112</v>
      </c>
      <c r="J158" s="261" t="s">
        <v>1201</v>
      </c>
      <c r="K158" s="261" t="s">
        <v>1202</v>
      </c>
      <c r="L158" s="261" t="s">
        <v>103</v>
      </c>
      <c r="M158" s="259" t="s">
        <v>1029</v>
      </c>
      <c r="N158" s="103" t="s">
        <v>1176</v>
      </c>
      <c r="O158" s="259" t="s">
        <v>1011</v>
      </c>
      <c r="P158" s="259" t="s">
        <v>103</v>
      </c>
      <c r="Q158" s="259" t="s">
        <v>103</v>
      </c>
      <c r="R158" s="259" t="s">
        <v>265</v>
      </c>
      <c r="S158" s="259">
        <v>2023.07</v>
      </c>
      <c r="T158" s="259" t="s">
        <v>154</v>
      </c>
      <c r="U158" s="259" t="s">
        <v>83</v>
      </c>
      <c r="V158" s="259" t="s">
        <v>103</v>
      </c>
      <c r="W158" s="259"/>
      <c r="X158" s="259">
        <v>13765430207</v>
      </c>
      <c r="Y158" s="281" t="s">
        <v>1203</v>
      </c>
      <c r="Z158" s="259" t="s">
        <v>1170</v>
      </c>
      <c r="AA158" s="211" t="s">
        <v>64</v>
      </c>
      <c r="AB158" s="101" t="s">
        <v>64</v>
      </c>
      <c r="AC158" s="101" t="e">
        <f>IFERROR(VLOOKUP(C158,[1]Sheet1!A:A,1,0),“”)</f>
        <v>#NAME?</v>
      </c>
      <c r="AD158" s="259" t="s">
        <v>1193</v>
      </c>
    </row>
    <row r="159" s="12" customFormat="1" ht="82" hidden="1" customHeight="1" spans="1:32">
      <c r="A159" s="67" t="s">
        <v>139</v>
      </c>
      <c r="B159" s="67" t="s">
        <v>139</v>
      </c>
      <c r="C159" s="259" t="s">
        <v>1204</v>
      </c>
      <c r="D159" s="259" t="s">
        <v>45</v>
      </c>
      <c r="E159" s="259">
        <v>1996.09</v>
      </c>
      <c r="F159" s="260" t="s">
        <v>1205</v>
      </c>
      <c r="G159" s="261" t="str">
        <f t="shared" si="10"/>
        <v>正确</v>
      </c>
      <c r="H159" s="261" t="s">
        <v>472</v>
      </c>
      <c r="I159" s="261" t="s">
        <v>50</v>
      </c>
      <c r="J159" s="261" t="s">
        <v>1206</v>
      </c>
      <c r="K159" s="261" t="s">
        <v>1206</v>
      </c>
      <c r="L159" s="261" t="s">
        <v>103</v>
      </c>
      <c r="M159" s="261" t="s">
        <v>948</v>
      </c>
      <c r="N159" s="103" t="s">
        <v>1176</v>
      </c>
      <c r="O159" s="259" t="s">
        <v>1011</v>
      </c>
      <c r="P159" s="259" t="s">
        <v>103</v>
      </c>
      <c r="Q159" s="259" t="s">
        <v>103</v>
      </c>
      <c r="R159" s="259" t="s">
        <v>265</v>
      </c>
      <c r="S159" s="259">
        <v>2023.07</v>
      </c>
      <c r="T159" s="259" t="s">
        <v>154</v>
      </c>
      <c r="U159" s="259" t="s">
        <v>83</v>
      </c>
      <c r="V159" s="259" t="s">
        <v>103</v>
      </c>
      <c r="W159" s="259"/>
      <c r="X159" s="458" t="s">
        <v>1207</v>
      </c>
      <c r="Y159" s="281" t="s">
        <v>1208</v>
      </c>
      <c r="Z159" s="259" t="s">
        <v>1170</v>
      </c>
      <c r="AA159" s="211" t="s">
        <v>64</v>
      </c>
      <c r="AB159" s="101" t="s">
        <v>64</v>
      </c>
      <c r="AC159" s="101" t="e">
        <f>IFERROR(VLOOKUP(C159,[1]Sheet1!A:A,1,0),“”)</f>
        <v>#NAME?</v>
      </c>
      <c r="AD159" s="259" t="s">
        <v>1193</v>
      </c>
      <c r="AE159" s="16"/>
      <c r="AF159" s="16"/>
    </row>
    <row r="160" s="12" customFormat="1" ht="82" hidden="1" customHeight="1" spans="1:32">
      <c r="A160" s="66" t="s">
        <v>180</v>
      </c>
      <c r="B160" s="66" t="s">
        <v>180</v>
      </c>
      <c r="C160" s="98" t="s">
        <v>1209</v>
      </c>
      <c r="D160" s="98" t="s">
        <v>99</v>
      </c>
      <c r="E160" s="98" t="s">
        <v>1210</v>
      </c>
      <c r="F160" s="98" t="s">
        <v>1211</v>
      </c>
      <c r="G160" s="98" t="s">
        <v>48</v>
      </c>
      <c r="H160" s="98" t="s">
        <v>49</v>
      </c>
      <c r="I160" s="98" t="s">
        <v>50</v>
      </c>
      <c r="J160" s="98" t="s">
        <v>439</v>
      </c>
      <c r="K160" s="98" t="s">
        <v>439</v>
      </c>
      <c r="L160" s="98" t="s">
        <v>1212</v>
      </c>
      <c r="M160" s="98" t="s">
        <v>1213</v>
      </c>
      <c r="N160" s="103" t="s">
        <v>1214</v>
      </c>
      <c r="O160" s="98" t="s">
        <v>55</v>
      </c>
      <c r="P160" s="98" t="s">
        <v>103</v>
      </c>
      <c r="Q160" s="98" t="s">
        <v>103</v>
      </c>
      <c r="R160" s="98" t="s">
        <v>94</v>
      </c>
      <c r="S160" s="98">
        <v>2023.06</v>
      </c>
      <c r="T160" s="98"/>
      <c r="U160" s="98" t="s">
        <v>163</v>
      </c>
      <c r="V160" s="98" t="s">
        <v>1215</v>
      </c>
      <c r="W160" s="98" t="s">
        <v>227</v>
      </c>
      <c r="X160" s="15">
        <v>15285660923</v>
      </c>
      <c r="Y160" s="98" t="s">
        <v>1216</v>
      </c>
      <c r="Z160" s="259" t="s">
        <v>1217</v>
      </c>
      <c r="AA160" s="211" t="s">
        <v>64</v>
      </c>
      <c r="AB160" s="101" t="s">
        <v>64</v>
      </c>
      <c r="AC160" s="101" t="e">
        <f>IFERROR(VLOOKUP(C160,[1]Sheet1!A:A,1,0),“”)</f>
        <v>#NAME?</v>
      </c>
      <c r="AD160" s="259" t="s">
        <v>1218</v>
      </c>
      <c r="AE160" s="16"/>
      <c r="AF160" s="16"/>
    </row>
    <row r="161" s="12" customFormat="1" ht="82" hidden="1" customHeight="1" spans="1:39">
      <c r="A161" s="67" t="s">
        <v>173</v>
      </c>
      <c r="B161" s="67" t="s">
        <v>173</v>
      </c>
      <c r="C161" s="98" t="s">
        <v>1219</v>
      </c>
      <c r="D161" s="98" t="s">
        <v>99</v>
      </c>
      <c r="E161" s="98" t="s">
        <v>1220</v>
      </c>
      <c r="F161" s="98" t="s">
        <v>1221</v>
      </c>
      <c r="G161" s="98" t="s">
        <v>48</v>
      </c>
      <c r="H161" s="98" t="s">
        <v>472</v>
      </c>
      <c r="I161" s="98" t="s">
        <v>90</v>
      </c>
      <c r="J161" s="98" t="s">
        <v>333</v>
      </c>
      <c r="K161" s="98" t="s">
        <v>333</v>
      </c>
      <c r="L161" s="98"/>
      <c r="M161" s="98" t="s">
        <v>1222</v>
      </c>
      <c r="N161" s="103" t="s">
        <v>1223</v>
      </c>
      <c r="O161" s="98" t="s">
        <v>55</v>
      </c>
      <c r="P161" s="98"/>
      <c r="Q161" s="98"/>
      <c r="R161" s="98" t="s">
        <v>94</v>
      </c>
      <c r="S161" s="98">
        <v>2023.06</v>
      </c>
      <c r="T161" s="98"/>
      <c r="U161" s="98" t="s">
        <v>83</v>
      </c>
      <c r="V161" s="98"/>
      <c r="W161" s="98"/>
      <c r="X161" s="15">
        <v>18744781795</v>
      </c>
      <c r="Y161" s="98" t="s">
        <v>1224</v>
      </c>
      <c r="Z161" s="98" t="s">
        <v>1170</v>
      </c>
      <c r="AA161" s="211" t="s">
        <v>64</v>
      </c>
      <c r="AB161" s="101" t="s">
        <v>64</v>
      </c>
      <c r="AC161" s="101" t="e">
        <f>IFERROR(VLOOKUP(C161,[1]Sheet1!A:A,1,0),“”)</f>
        <v>#NAME?</v>
      </c>
      <c r="AD161" s="98" t="s">
        <v>1225</v>
      </c>
      <c r="AE161" s="98"/>
      <c r="AF161" s="98"/>
      <c r="AG161" s="284"/>
      <c r="AH161" s="284"/>
      <c r="AI161" s="284"/>
      <c r="AJ161" s="284"/>
      <c r="AK161" s="284"/>
      <c r="AL161" s="284"/>
      <c r="AM161" s="284"/>
    </row>
    <row r="162" s="12" customFormat="1" ht="82" hidden="1" customHeight="1" spans="1:39">
      <c r="A162" s="66" t="s">
        <v>167</v>
      </c>
      <c r="B162" s="66" t="s">
        <v>167</v>
      </c>
      <c r="C162" s="98" t="s">
        <v>1226</v>
      </c>
      <c r="D162" s="98" t="s">
        <v>45</v>
      </c>
      <c r="E162" s="98" t="s">
        <v>1227</v>
      </c>
      <c r="F162" s="98" t="s">
        <v>1228</v>
      </c>
      <c r="G162" s="98" t="s">
        <v>48</v>
      </c>
      <c r="H162" s="98" t="s">
        <v>49</v>
      </c>
      <c r="I162" s="98" t="s">
        <v>50</v>
      </c>
      <c r="J162" s="98" t="s">
        <v>125</v>
      </c>
      <c r="K162" s="98" t="s">
        <v>125</v>
      </c>
      <c r="L162" s="98"/>
      <c r="M162" s="98" t="s">
        <v>71</v>
      </c>
      <c r="N162" s="103" t="s">
        <v>1229</v>
      </c>
      <c r="O162" s="98" t="s">
        <v>55</v>
      </c>
      <c r="P162" s="98"/>
      <c r="Q162" s="98"/>
      <c r="R162" s="98" t="s">
        <v>94</v>
      </c>
      <c r="S162" s="98">
        <v>2023.06</v>
      </c>
      <c r="T162" s="98"/>
      <c r="U162" s="98" t="s">
        <v>83</v>
      </c>
      <c r="V162" s="98"/>
      <c r="W162" s="98"/>
      <c r="X162" s="15">
        <v>13310727365</v>
      </c>
      <c r="Y162" s="98" t="s">
        <v>1230</v>
      </c>
      <c r="Z162" s="98" t="s">
        <v>1170</v>
      </c>
      <c r="AA162" s="211" t="s">
        <v>64</v>
      </c>
      <c r="AB162" s="101" t="s">
        <v>64</v>
      </c>
      <c r="AC162" s="101" t="e">
        <f>IFERROR(VLOOKUP(C162,[1]Sheet1!A:A,1,0),“”)</f>
        <v>#NAME?</v>
      </c>
      <c r="AD162" s="98" t="s">
        <v>1225</v>
      </c>
      <c r="AE162" s="282" t="s">
        <v>1231</v>
      </c>
      <c r="AF162" s="282"/>
      <c r="AG162" s="284"/>
      <c r="AH162" s="112"/>
      <c r="AI162" s="284"/>
      <c r="AJ162" s="284"/>
      <c r="AK162" s="284"/>
      <c r="AL162" s="284"/>
      <c r="AM162" s="284"/>
    </row>
    <row r="163" s="12" customFormat="1" ht="82" hidden="1" customHeight="1" spans="1:34">
      <c r="A163" s="67" t="s">
        <v>188</v>
      </c>
      <c r="B163" s="67" t="s">
        <v>188</v>
      </c>
      <c r="C163" s="98" t="s">
        <v>1232</v>
      </c>
      <c r="D163" s="98" t="s">
        <v>45</v>
      </c>
      <c r="E163" s="98" t="s">
        <v>1233</v>
      </c>
      <c r="F163" s="98" t="s">
        <v>1234</v>
      </c>
      <c r="G163" s="98" t="s">
        <v>48</v>
      </c>
      <c r="H163" s="98" t="s">
        <v>49</v>
      </c>
      <c r="I163" s="98" t="s">
        <v>50</v>
      </c>
      <c r="J163" s="98" t="s">
        <v>1235</v>
      </c>
      <c r="K163" s="98" t="s">
        <v>1236</v>
      </c>
      <c r="L163" s="98"/>
      <c r="M163" s="98" t="s">
        <v>71</v>
      </c>
      <c r="N163" s="101" t="s">
        <v>1237</v>
      </c>
      <c r="O163" s="98" t="s">
        <v>55</v>
      </c>
      <c r="P163" s="98" t="s">
        <v>103</v>
      </c>
      <c r="Q163" s="98" t="s">
        <v>103</v>
      </c>
      <c r="R163" s="98" t="s">
        <v>56</v>
      </c>
      <c r="S163" s="98">
        <v>2013.07</v>
      </c>
      <c r="T163" s="98"/>
      <c r="U163" s="98" t="s">
        <v>236</v>
      </c>
      <c r="V163" s="98" t="s">
        <v>1238</v>
      </c>
      <c r="W163" s="98" t="s">
        <v>238</v>
      </c>
      <c r="X163" s="15">
        <v>18019686500</v>
      </c>
      <c r="Y163" s="98" t="s">
        <v>1239</v>
      </c>
      <c r="Z163" s="98" t="s">
        <v>58</v>
      </c>
      <c r="AA163" s="101" t="s">
        <v>59</v>
      </c>
      <c r="AB163" s="101" t="s">
        <v>64</v>
      </c>
      <c r="AC163" s="101" t="e">
        <f>IFERROR(VLOOKUP(C163,[1]Sheet1!A:A,1,0),“”)</f>
        <v>#NAME?</v>
      </c>
      <c r="AD163" s="259"/>
      <c r="AE163" s="16"/>
      <c r="AF163" s="16"/>
      <c r="AH163" s="21"/>
    </row>
    <row r="164" s="12" customFormat="1" ht="82" hidden="1" customHeight="1" spans="1:39">
      <c r="A164" s="66" t="s">
        <v>207</v>
      </c>
      <c r="B164" s="66" t="s">
        <v>207</v>
      </c>
      <c r="C164" s="98" t="s">
        <v>1240</v>
      </c>
      <c r="D164" s="98" t="s">
        <v>45</v>
      </c>
      <c r="E164" s="98" t="s">
        <v>1241</v>
      </c>
      <c r="F164" s="98" t="s">
        <v>1242</v>
      </c>
      <c r="G164" s="98" t="s">
        <v>48</v>
      </c>
      <c r="H164" s="98" t="s">
        <v>49</v>
      </c>
      <c r="I164" s="98" t="s">
        <v>90</v>
      </c>
      <c r="J164" s="98" t="s">
        <v>1243</v>
      </c>
      <c r="K164" s="98" t="s">
        <v>1243</v>
      </c>
      <c r="L164" s="98"/>
      <c r="M164" s="98" t="s">
        <v>82</v>
      </c>
      <c r="N164" s="101" t="s">
        <v>576</v>
      </c>
      <c r="O164" s="98" t="s">
        <v>55</v>
      </c>
      <c r="P164" s="98" t="s">
        <v>103</v>
      </c>
      <c r="Q164" s="98" t="s">
        <v>103</v>
      </c>
      <c r="R164" s="98" t="s">
        <v>94</v>
      </c>
      <c r="S164" s="98">
        <v>2023.07</v>
      </c>
      <c r="T164" s="98"/>
      <c r="U164" s="98" t="s">
        <v>83</v>
      </c>
      <c r="V164" s="98"/>
      <c r="W164" s="98"/>
      <c r="X164" s="15">
        <v>18745977015</v>
      </c>
      <c r="Y164" s="98" t="s">
        <v>1244</v>
      </c>
      <c r="Z164" s="98" t="s">
        <v>1170</v>
      </c>
      <c r="AA164" s="101" t="s">
        <v>59</v>
      </c>
      <c r="AB164" s="101" t="s">
        <v>64</v>
      </c>
      <c r="AC164" s="101" t="e">
        <f>IFERROR(VLOOKUP(C164,[1]Sheet1!A:A,1,0),“”)</f>
        <v>#NAME?</v>
      </c>
      <c r="AD164" s="98" t="s">
        <v>1225</v>
      </c>
      <c r="AE164" s="98"/>
      <c r="AF164" s="98" t="s">
        <v>1245</v>
      </c>
      <c r="AG164" s="284"/>
      <c r="AH164" s="112"/>
      <c r="AI164" s="284"/>
      <c r="AJ164" s="284"/>
      <c r="AK164" s="284"/>
      <c r="AL164" s="284"/>
      <c r="AM164" s="284"/>
    </row>
    <row r="165" s="12" customFormat="1" ht="82" hidden="1" customHeight="1" spans="1:34">
      <c r="A165" s="67" t="s">
        <v>196</v>
      </c>
      <c r="B165" s="67" t="s">
        <v>196</v>
      </c>
      <c r="C165" s="98" t="s">
        <v>1246</v>
      </c>
      <c r="D165" s="98" t="s">
        <v>45</v>
      </c>
      <c r="E165" s="98" t="s">
        <v>1247</v>
      </c>
      <c r="F165" s="98" t="s">
        <v>1248</v>
      </c>
      <c r="G165" s="98" t="s">
        <v>48</v>
      </c>
      <c r="H165" s="98" t="s">
        <v>49</v>
      </c>
      <c r="I165" s="98" t="s">
        <v>50</v>
      </c>
      <c r="J165" s="98" t="s">
        <v>233</v>
      </c>
      <c r="K165" s="98" t="s">
        <v>233</v>
      </c>
      <c r="L165" s="98"/>
      <c r="M165" s="98" t="s">
        <v>1249</v>
      </c>
      <c r="N165" s="101" t="s">
        <v>1229</v>
      </c>
      <c r="O165" s="98" t="s">
        <v>55</v>
      </c>
      <c r="P165" s="98" t="s">
        <v>103</v>
      </c>
      <c r="Q165" s="98" t="s">
        <v>103</v>
      </c>
      <c r="R165" s="98" t="s">
        <v>56</v>
      </c>
      <c r="S165" s="98">
        <v>2023.07</v>
      </c>
      <c r="T165" s="98"/>
      <c r="U165" s="98" t="s">
        <v>1250</v>
      </c>
      <c r="V165" s="98" t="s">
        <v>1251</v>
      </c>
      <c r="W165" s="98" t="s">
        <v>227</v>
      </c>
      <c r="X165" s="15">
        <v>18150625996</v>
      </c>
      <c r="Y165" s="98" t="s">
        <v>1252</v>
      </c>
      <c r="Z165" s="259" t="s">
        <v>1217</v>
      </c>
      <c r="AA165" s="101" t="s">
        <v>59</v>
      </c>
      <c r="AB165" s="101" t="s">
        <v>64</v>
      </c>
      <c r="AC165" s="101" t="e">
        <f>IFERROR(VLOOKUP(C165,[1]Sheet1!A:A,1,0),“”)</f>
        <v>#NAME?</v>
      </c>
      <c r="AD165" s="259" t="s">
        <v>1225</v>
      </c>
      <c r="AE165" s="16"/>
      <c r="AF165" s="16"/>
      <c r="AH165" s="21"/>
    </row>
    <row r="166" s="12" customFormat="1" ht="82" hidden="1" customHeight="1" spans="1:34">
      <c r="A166" s="66" t="s">
        <v>240</v>
      </c>
      <c r="B166" s="66" t="s">
        <v>240</v>
      </c>
      <c r="C166" s="98" t="s">
        <v>1253</v>
      </c>
      <c r="D166" s="98" t="s">
        <v>99</v>
      </c>
      <c r="E166" s="98" t="s">
        <v>1254</v>
      </c>
      <c r="F166" s="98" t="s">
        <v>1255</v>
      </c>
      <c r="G166" s="98" t="s">
        <v>48</v>
      </c>
      <c r="H166" s="98" t="s">
        <v>262</v>
      </c>
      <c r="I166" s="98" t="s">
        <v>90</v>
      </c>
      <c r="J166" s="98" t="s">
        <v>514</v>
      </c>
      <c r="K166" s="98" t="s">
        <v>391</v>
      </c>
      <c r="L166" s="98"/>
      <c r="M166" s="98" t="s">
        <v>53</v>
      </c>
      <c r="N166" s="103" t="s">
        <v>576</v>
      </c>
      <c r="O166" s="98" t="s">
        <v>55</v>
      </c>
      <c r="P166" s="98"/>
      <c r="Q166" s="98"/>
      <c r="R166" s="98" t="s">
        <v>56</v>
      </c>
      <c r="S166" s="98">
        <v>2021.07</v>
      </c>
      <c r="T166" s="98"/>
      <c r="U166" s="98" t="s">
        <v>83</v>
      </c>
      <c r="V166" s="98"/>
      <c r="W166" s="98"/>
      <c r="X166" s="98">
        <v>15585294920</v>
      </c>
      <c r="Y166" s="98" t="s">
        <v>1256</v>
      </c>
      <c r="Z166" s="98" t="s">
        <v>1170</v>
      </c>
      <c r="AA166" s="211" t="s">
        <v>64</v>
      </c>
      <c r="AB166" s="101" t="s">
        <v>64</v>
      </c>
      <c r="AC166" s="101" t="e">
        <f>IFERROR(VLOOKUP(C166,[1]Sheet1!A:A,1,0),“”)</f>
        <v>#NAME?</v>
      </c>
      <c r="AD166" s="98" t="s">
        <v>1225</v>
      </c>
      <c r="AE166" s="16"/>
      <c r="AF166" s="16"/>
      <c r="AH166" s="21"/>
    </row>
    <row r="167" s="12" customFormat="1" ht="82" hidden="1" customHeight="1" spans="1:34">
      <c r="A167" s="66" t="s">
        <v>216</v>
      </c>
      <c r="B167" s="66" t="s">
        <v>216</v>
      </c>
      <c r="C167" s="98" t="s">
        <v>1257</v>
      </c>
      <c r="D167" s="98" t="s">
        <v>99</v>
      </c>
      <c r="E167" s="98" t="s">
        <v>1258</v>
      </c>
      <c r="F167" s="98" t="s">
        <v>1259</v>
      </c>
      <c r="G167" s="98" t="s">
        <v>48</v>
      </c>
      <c r="H167" s="98" t="s">
        <v>49</v>
      </c>
      <c r="I167" s="98" t="s">
        <v>50</v>
      </c>
      <c r="J167" s="98" t="s">
        <v>81</v>
      </c>
      <c r="K167" s="98" t="s">
        <v>152</v>
      </c>
      <c r="L167" s="98"/>
      <c r="M167" s="98" t="s">
        <v>1260</v>
      </c>
      <c r="N167" s="103" t="s">
        <v>1261</v>
      </c>
      <c r="O167" s="98" t="s">
        <v>55</v>
      </c>
      <c r="P167" s="98"/>
      <c r="Q167" s="98"/>
      <c r="R167" s="98" t="s">
        <v>56</v>
      </c>
      <c r="S167" s="98">
        <v>2022.06</v>
      </c>
      <c r="T167" s="98"/>
      <c r="U167" s="98"/>
      <c r="V167" s="98"/>
      <c r="W167" s="98"/>
      <c r="X167" s="98">
        <v>18805274530</v>
      </c>
      <c r="Y167" s="98" t="s">
        <v>1262</v>
      </c>
      <c r="Z167" s="98" t="s">
        <v>1170</v>
      </c>
      <c r="AA167" s="211" t="s">
        <v>64</v>
      </c>
      <c r="AB167" s="101" t="s">
        <v>64</v>
      </c>
      <c r="AC167" s="101" t="e">
        <f>IFERROR(VLOOKUP(C167,[1]Sheet1!A:A,1,0),“”)</f>
        <v>#NAME?</v>
      </c>
      <c r="AD167" s="98" t="s">
        <v>1225</v>
      </c>
      <c r="AE167" s="16"/>
      <c r="AF167" s="16"/>
      <c r="AH167" s="21"/>
    </row>
    <row r="168" s="12" customFormat="1" ht="82" hidden="1" customHeight="1" spans="1:34">
      <c r="A168" s="67" t="s">
        <v>249</v>
      </c>
      <c r="B168" s="67" t="s">
        <v>249</v>
      </c>
      <c r="C168" s="98" t="s">
        <v>1263</v>
      </c>
      <c r="D168" s="98" t="s">
        <v>99</v>
      </c>
      <c r="E168" s="98" t="s">
        <v>1264</v>
      </c>
      <c r="F168" s="98" t="s">
        <v>1265</v>
      </c>
      <c r="G168" s="98" t="s">
        <v>48</v>
      </c>
      <c r="H168" s="98" t="s">
        <v>49</v>
      </c>
      <c r="I168" s="98" t="s">
        <v>50</v>
      </c>
      <c r="J168" s="98" t="s">
        <v>1266</v>
      </c>
      <c r="K168" s="98" t="s">
        <v>1266</v>
      </c>
      <c r="L168" s="98">
        <v>2022.06</v>
      </c>
      <c r="M168" s="98" t="s">
        <v>71</v>
      </c>
      <c r="N168" s="103" t="s">
        <v>1267</v>
      </c>
      <c r="O168" s="98" t="s">
        <v>55</v>
      </c>
      <c r="P168" s="98"/>
      <c r="Q168" s="98"/>
      <c r="R168" s="98" t="s">
        <v>56</v>
      </c>
      <c r="S168" s="98">
        <v>2022.06</v>
      </c>
      <c r="T168" s="98"/>
      <c r="U168" s="98" t="s">
        <v>163</v>
      </c>
      <c r="V168" s="98" t="s">
        <v>1268</v>
      </c>
      <c r="W168" s="98" t="s">
        <v>227</v>
      </c>
      <c r="X168" s="98">
        <v>13314402202</v>
      </c>
      <c r="Y168" s="98" t="s">
        <v>1269</v>
      </c>
      <c r="Z168" s="98" t="s">
        <v>1170</v>
      </c>
      <c r="AA168" s="211" t="s">
        <v>64</v>
      </c>
      <c r="AB168" s="101" t="s">
        <v>64</v>
      </c>
      <c r="AC168" s="101" t="e">
        <f>IFERROR(VLOOKUP(C168,[1]Sheet1!A:A,1,0),“”)</f>
        <v>#NAME?</v>
      </c>
      <c r="AD168" s="98" t="s">
        <v>1225</v>
      </c>
      <c r="AE168" s="283" t="s">
        <v>1270</v>
      </c>
      <c r="AF168" s="25"/>
      <c r="AH168" s="21"/>
    </row>
    <row r="169" s="12" customFormat="1" ht="109" hidden="1" customHeight="1" spans="1:34">
      <c r="A169" s="67" t="s">
        <v>269</v>
      </c>
      <c r="B169" s="67" t="s">
        <v>269</v>
      </c>
      <c r="C169" s="98" t="s">
        <v>1271</v>
      </c>
      <c r="D169" s="98" t="s">
        <v>45</v>
      </c>
      <c r="E169" s="98" t="s">
        <v>1272</v>
      </c>
      <c r="F169" s="98" t="s">
        <v>1273</v>
      </c>
      <c r="G169" s="98" t="s">
        <v>48</v>
      </c>
      <c r="H169" s="98" t="s">
        <v>244</v>
      </c>
      <c r="I169" s="98" t="s">
        <v>112</v>
      </c>
      <c r="J169" s="98" t="s">
        <v>113</v>
      </c>
      <c r="K169" s="98" t="s">
        <v>113</v>
      </c>
      <c r="L169" s="98"/>
      <c r="M169" s="98" t="s">
        <v>1274</v>
      </c>
      <c r="N169" s="103" t="s">
        <v>1275</v>
      </c>
      <c r="O169" s="98" t="s">
        <v>55</v>
      </c>
      <c r="P169" s="98"/>
      <c r="Q169" s="98"/>
      <c r="R169" s="98" t="s">
        <v>94</v>
      </c>
      <c r="S169" s="98">
        <v>2023.06</v>
      </c>
      <c r="T169" s="98"/>
      <c r="U169" s="98" t="s">
        <v>83</v>
      </c>
      <c r="V169" s="98"/>
      <c r="W169" s="98"/>
      <c r="X169" s="98">
        <v>18300852570</v>
      </c>
      <c r="Y169" s="98" t="s">
        <v>1276</v>
      </c>
      <c r="Z169" s="98" t="s">
        <v>1170</v>
      </c>
      <c r="AA169" s="211" t="s">
        <v>64</v>
      </c>
      <c r="AB169" s="101" t="s">
        <v>64</v>
      </c>
      <c r="AC169" s="101" t="e">
        <f>IFERROR(VLOOKUP(C169,[1]Sheet1!A:A,1,0),“”)</f>
        <v>#NAME?</v>
      </c>
      <c r="AD169" s="98" t="s">
        <v>1225</v>
      </c>
      <c r="AE169" s="16"/>
      <c r="AF169" s="16"/>
      <c r="AH169" s="21"/>
    </row>
    <row r="170" s="12" customFormat="1" ht="82" hidden="1" customHeight="1" spans="1:34">
      <c r="A170" s="66" t="s">
        <v>258</v>
      </c>
      <c r="B170" s="66" t="s">
        <v>258</v>
      </c>
      <c r="C170" s="98" t="s">
        <v>1277</v>
      </c>
      <c r="D170" s="98" t="s">
        <v>99</v>
      </c>
      <c r="E170" s="98" t="s">
        <v>1278</v>
      </c>
      <c r="F170" s="98" t="s">
        <v>1279</v>
      </c>
      <c r="G170" s="98" t="s">
        <v>48</v>
      </c>
      <c r="H170" s="98" t="s">
        <v>49</v>
      </c>
      <c r="I170" s="98" t="s">
        <v>90</v>
      </c>
      <c r="J170" s="98" t="s">
        <v>1280</v>
      </c>
      <c r="K170" s="98" t="s">
        <v>1281</v>
      </c>
      <c r="L170" s="98"/>
      <c r="M170" s="98" t="s">
        <v>71</v>
      </c>
      <c r="N170" s="103" t="s">
        <v>569</v>
      </c>
      <c r="O170" s="98" t="s">
        <v>55</v>
      </c>
      <c r="P170" s="98" t="s">
        <v>103</v>
      </c>
      <c r="Q170" s="98" t="s">
        <v>103</v>
      </c>
      <c r="R170" s="98" t="s">
        <v>94</v>
      </c>
      <c r="S170" s="98">
        <v>2023.06</v>
      </c>
      <c r="T170" s="98"/>
      <c r="U170" s="98" t="s">
        <v>83</v>
      </c>
      <c r="V170" s="98"/>
      <c r="W170" s="98"/>
      <c r="X170" s="98">
        <v>18586459465</v>
      </c>
      <c r="Y170" s="98" t="s">
        <v>1282</v>
      </c>
      <c r="Z170" s="98" t="s">
        <v>1170</v>
      </c>
      <c r="AA170" s="211" t="s">
        <v>64</v>
      </c>
      <c r="AB170" s="101" t="s">
        <v>64</v>
      </c>
      <c r="AC170" s="101" t="e">
        <f>IFERROR(VLOOKUP(C170,[1]Sheet1!A:A,1,0),“”)</f>
        <v>#NAME?</v>
      </c>
      <c r="AD170" s="98" t="s">
        <v>1225</v>
      </c>
      <c r="AE170" s="16"/>
      <c r="AF170" s="16"/>
      <c r="AH170" s="21"/>
    </row>
    <row r="171" s="12" customFormat="1" ht="82" hidden="1" customHeight="1" spans="1:34">
      <c r="A171" s="67" t="s">
        <v>294</v>
      </c>
      <c r="B171" s="67" t="s">
        <v>294</v>
      </c>
      <c r="C171" s="98" t="s">
        <v>1283</v>
      </c>
      <c r="D171" s="98" t="s">
        <v>45</v>
      </c>
      <c r="E171" s="98" t="s">
        <v>1284</v>
      </c>
      <c r="F171" s="98" t="s">
        <v>1285</v>
      </c>
      <c r="G171" s="98" t="s">
        <v>48</v>
      </c>
      <c r="H171" s="98" t="s">
        <v>49</v>
      </c>
      <c r="I171" s="98" t="s">
        <v>90</v>
      </c>
      <c r="J171" s="98" t="s">
        <v>144</v>
      </c>
      <c r="K171" s="98" t="s">
        <v>144</v>
      </c>
      <c r="L171" s="98"/>
      <c r="M171" s="98" t="s">
        <v>1286</v>
      </c>
      <c r="N171" s="103" t="s">
        <v>569</v>
      </c>
      <c r="O171" s="98" t="s">
        <v>55</v>
      </c>
      <c r="P171" s="98"/>
      <c r="Q171" s="98"/>
      <c r="R171" s="98" t="s">
        <v>94</v>
      </c>
      <c r="S171" s="98">
        <v>2023.06</v>
      </c>
      <c r="T171" s="98"/>
      <c r="U171" s="98" t="s">
        <v>83</v>
      </c>
      <c r="V171" s="98"/>
      <c r="W171" s="98"/>
      <c r="X171" s="98">
        <v>17759719585</v>
      </c>
      <c r="Y171" s="98" t="s">
        <v>1287</v>
      </c>
      <c r="Z171" s="98" t="s">
        <v>1170</v>
      </c>
      <c r="AA171" s="211" t="s">
        <v>64</v>
      </c>
      <c r="AB171" s="101" t="s">
        <v>64</v>
      </c>
      <c r="AC171" s="101" t="e">
        <f>IFERROR(VLOOKUP(C171,[1]Sheet1!A:A,1,0),“”)</f>
        <v>#NAME?</v>
      </c>
      <c r="AD171" s="98" t="s">
        <v>1225</v>
      </c>
      <c r="AE171" s="16"/>
      <c r="AF171" s="16"/>
      <c r="AH171" s="21"/>
    </row>
    <row r="172" s="12" customFormat="1" ht="82" hidden="1" customHeight="1" spans="1:39">
      <c r="A172" s="66" t="s">
        <v>284</v>
      </c>
      <c r="B172" s="66" t="s">
        <v>284</v>
      </c>
      <c r="C172" s="98" t="s">
        <v>1288</v>
      </c>
      <c r="D172" s="98" t="s">
        <v>99</v>
      </c>
      <c r="E172" s="98" t="s">
        <v>1289</v>
      </c>
      <c r="F172" s="98" t="s">
        <v>1290</v>
      </c>
      <c r="G172" s="98" t="s">
        <v>48</v>
      </c>
      <c r="H172" s="98" t="s">
        <v>49</v>
      </c>
      <c r="I172" s="98" t="s">
        <v>80</v>
      </c>
      <c r="J172" s="98" t="s">
        <v>358</v>
      </c>
      <c r="K172" s="98" t="s">
        <v>358</v>
      </c>
      <c r="L172" s="98"/>
      <c r="M172" s="98" t="s">
        <v>1291</v>
      </c>
      <c r="N172" s="101" t="s">
        <v>1292</v>
      </c>
      <c r="O172" s="98" t="s">
        <v>55</v>
      </c>
      <c r="P172" s="98"/>
      <c r="Q172" s="98"/>
      <c r="R172" s="98" t="s">
        <v>56</v>
      </c>
      <c r="S172" s="98">
        <v>2022.06</v>
      </c>
      <c r="T172" s="98"/>
      <c r="U172" s="98"/>
      <c r="V172" s="98"/>
      <c r="W172" s="98"/>
      <c r="X172" s="98">
        <v>19585782151</v>
      </c>
      <c r="Y172" s="98" t="s">
        <v>1293</v>
      </c>
      <c r="Z172" s="98" t="s">
        <v>58</v>
      </c>
      <c r="AA172" s="101" t="s">
        <v>59</v>
      </c>
      <c r="AB172" s="101" t="s">
        <v>64</v>
      </c>
      <c r="AC172" s="101" t="e">
        <f>IFERROR(VLOOKUP(C172,[1]Sheet1!A:A,1,0),“”)</f>
        <v>#NAME?</v>
      </c>
      <c r="AD172" s="259" t="s">
        <v>74</v>
      </c>
      <c r="AE172" s="284"/>
      <c r="AF172" s="284"/>
      <c r="AG172" s="284"/>
      <c r="AH172" s="112"/>
      <c r="AI172" s="284"/>
      <c r="AJ172" s="284"/>
      <c r="AK172" s="284"/>
      <c r="AL172" s="284"/>
      <c r="AM172" s="284"/>
    </row>
    <row r="173" s="12" customFormat="1" ht="82" hidden="1" customHeight="1" spans="1:34">
      <c r="A173" s="67" t="s">
        <v>300</v>
      </c>
      <c r="B173" s="67" t="s">
        <v>300</v>
      </c>
      <c r="C173" s="98" t="s">
        <v>1294</v>
      </c>
      <c r="D173" s="98" t="s">
        <v>45</v>
      </c>
      <c r="E173" s="98" t="s">
        <v>1295</v>
      </c>
      <c r="F173" s="98" t="s">
        <v>1296</v>
      </c>
      <c r="G173" s="98" t="s">
        <v>48</v>
      </c>
      <c r="H173" s="98" t="s">
        <v>262</v>
      </c>
      <c r="I173" s="98" t="s">
        <v>50</v>
      </c>
      <c r="J173" s="98" t="s">
        <v>144</v>
      </c>
      <c r="K173" s="98" t="s">
        <v>144</v>
      </c>
      <c r="L173" s="98"/>
      <c r="M173" s="98" t="s">
        <v>802</v>
      </c>
      <c r="N173" s="101" t="s">
        <v>1292</v>
      </c>
      <c r="O173" s="98" t="s">
        <v>55</v>
      </c>
      <c r="P173" s="98"/>
      <c r="Q173" s="98"/>
      <c r="R173" s="98" t="s">
        <v>94</v>
      </c>
      <c r="S173" s="98">
        <v>2023.06</v>
      </c>
      <c r="T173" s="98"/>
      <c r="U173" s="98" t="s">
        <v>83</v>
      </c>
      <c r="V173" s="98"/>
      <c r="W173" s="98"/>
      <c r="X173" s="98">
        <v>15205175906</v>
      </c>
      <c r="Y173" s="98" t="s">
        <v>1297</v>
      </c>
      <c r="Z173" s="98" t="s">
        <v>58</v>
      </c>
      <c r="AA173" s="101" t="s">
        <v>59</v>
      </c>
      <c r="AB173" s="101" t="s">
        <v>64</v>
      </c>
      <c r="AC173" s="101" t="e">
        <f>IFERROR(VLOOKUP(C173,[1]Sheet1!A:A,1,0),“”)</f>
        <v>#NAME?</v>
      </c>
      <c r="AD173" s="98"/>
      <c r="AH173" s="21"/>
    </row>
    <row r="174" s="12" customFormat="1" ht="82" hidden="1" customHeight="1" spans="1:39">
      <c r="A174" s="66" t="s">
        <v>336</v>
      </c>
      <c r="B174" s="66" t="s">
        <v>336</v>
      </c>
      <c r="C174" s="98" t="s">
        <v>1298</v>
      </c>
      <c r="D174" s="98" t="s">
        <v>99</v>
      </c>
      <c r="E174" s="98" t="s">
        <v>1299</v>
      </c>
      <c r="F174" s="98" t="s">
        <v>1300</v>
      </c>
      <c r="G174" s="98" t="s">
        <v>48</v>
      </c>
      <c r="H174" s="98" t="s">
        <v>49</v>
      </c>
      <c r="I174" s="98" t="s">
        <v>90</v>
      </c>
      <c r="J174" s="98" t="s">
        <v>1301</v>
      </c>
      <c r="K174" s="98" t="s">
        <v>1301</v>
      </c>
      <c r="L174" s="98"/>
      <c r="M174" s="98" t="s">
        <v>1302</v>
      </c>
      <c r="N174" s="101" t="s">
        <v>1292</v>
      </c>
      <c r="O174" s="98" t="s">
        <v>55</v>
      </c>
      <c r="P174" s="98"/>
      <c r="Q174" s="98"/>
      <c r="R174" s="98" t="s">
        <v>94</v>
      </c>
      <c r="S174" s="98">
        <v>2023.06</v>
      </c>
      <c r="T174" s="98"/>
      <c r="U174" s="98" t="s">
        <v>83</v>
      </c>
      <c r="V174" s="98"/>
      <c r="W174" s="98"/>
      <c r="X174" s="98">
        <v>19129233472</v>
      </c>
      <c r="Y174" s="98" t="s">
        <v>1303</v>
      </c>
      <c r="Z174" s="98" t="s">
        <v>58</v>
      </c>
      <c r="AA174" s="101" t="s">
        <v>59</v>
      </c>
      <c r="AB174" s="101" t="s">
        <v>64</v>
      </c>
      <c r="AC174" s="101" t="e">
        <f>IFERROR(VLOOKUP(C174,[1]Sheet1!A:A,1,0),“”)</f>
        <v>#NAME?</v>
      </c>
      <c r="AD174" s="98"/>
      <c r="AE174" s="98"/>
      <c r="AF174" s="98"/>
      <c r="AG174" s="284"/>
      <c r="AH174" s="112"/>
      <c r="AI174" s="284"/>
      <c r="AJ174" s="284"/>
      <c r="AK174" s="284"/>
      <c r="AL174" s="284"/>
      <c r="AM174" s="284"/>
    </row>
    <row r="175" s="12" customFormat="1" ht="82" hidden="1" customHeight="1" spans="1:34">
      <c r="A175" s="67" t="s">
        <v>309</v>
      </c>
      <c r="B175" s="67" t="s">
        <v>309</v>
      </c>
      <c r="C175" s="98" t="s">
        <v>1304</v>
      </c>
      <c r="D175" s="98" t="s">
        <v>99</v>
      </c>
      <c r="E175" s="98" t="s">
        <v>1305</v>
      </c>
      <c r="F175" s="98" t="s">
        <v>1306</v>
      </c>
      <c r="G175" s="98" t="s">
        <v>48</v>
      </c>
      <c r="H175" s="98" t="s">
        <v>49</v>
      </c>
      <c r="I175" s="98" t="s">
        <v>90</v>
      </c>
      <c r="J175" s="98" t="s">
        <v>211</v>
      </c>
      <c r="K175" s="98" t="s">
        <v>211</v>
      </c>
      <c r="L175" s="98"/>
      <c r="M175" s="98" t="s">
        <v>1307</v>
      </c>
      <c r="N175" s="103" t="s">
        <v>1308</v>
      </c>
      <c r="O175" s="98" t="s">
        <v>55</v>
      </c>
      <c r="P175" s="98"/>
      <c r="Q175" s="98"/>
      <c r="R175" s="98" t="s">
        <v>94</v>
      </c>
      <c r="S175" s="98">
        <v>2023.07</v>
      </c>
      <c r="T175" s="98"/>
      <c r="U175" s="98" t="s">
        <v>83</v>
      </c>
      <c r="V175" s="98"/>
      <c r="W175" s="98"/>
      <c r="X175" s="98">
        <v>15519333609</v>
      </c>
      <c r="Y175" s="98" t="s">
        <v>1309</v>
      </c>
      <c r="Z175" s="259" t="s">
        <v>1217</v>
      </c>
      <c r="AA175" s="211" t="s">
        <v>64</v>
      </c>
      <c r="AB175" s="101" t="s">
        <v>64</v>
      </c>
      <c r="AC175" s="101" t="e">
        <f>IFERROR(VLOOKUP(C175,[1]Sheet1!A:A,1,0),“”)</f>
        <v>#NAME?</v>
      </c>
      <c r="AD175" s="259" t="s">
        <v>1225</v>
      </c>
      <c r="AH175" s="21"/>
    </row>
    <row r="176" s="12" customFormat="1" ht="82" hidden="1" customHeight="1" spans="1:39">
      <c r="A176" s="66" t="s">
        <v>329</v>
      </c>
      <c r="B176" s="66" t="s">
        <v>329</v>
      </c>
      <c r="C176" s="98" t="s">
        <v>1310</v>
      </c>
      <c r="D176" s="98" t="s">
        <v>99</v>
      </c>
      <c r="E176" s="98" t="s">
        <v>1311</v>
      </c>
      <c r="F176" s="98" t="s">
        <v>1312</v>
      </c>
      <c r="G176" s="98" t="s">
        <v>48</v>
      </c>
      <c r="H176" s="98" t="s">
        <v>171</v>
      </c>
      <c r="I176" s="98" t="s">
        <v>112</v>
      </c>
      <c r="J176" s="98" t="s">
        <v>102</v>
      </c>
      <c r="K176" s="98" t="s">
        <v>102</v>
      </c>
      <c r="L176" s="98"/>
      <c r="M176" s="98" t="s">
        <v>71</v>
      </c>
      <c r="N176" s="103" t="s">
        <v>569</v>
      </c>
      <c r="O176" s="98" t="s">
        <v>55</v>
      </c>
      <c r="P176" s="98" t="s">
        <v>103</v>
      </c>
      <c r="Q176" s="98" t="s">
        <v>103</v>
      </c>
      <c r="R176" s="98" t="s">
        <v>94</v>
      </c>
      <c r="S176" s="98">
        <v>2023.07</v>
      </c>
      <c r="T176" s="98"/>
      <c r="U176" s="98" t="s">
        <v>83</v>
      </c>
      <c r="V176" s="98"/>
      <c r="W176" s="98"/>
      <c r="X176" s="98">
        <v>15186103261</v>
      </c>
      <c r="Y176" s="98" t="s">
        <v>1313</v>
      </c>
      <c r="Z176" s="98" t="s">
        <v>1170</v>
      </c>
      <c r="AA176" s="211" t="s">
        <v>64</v>
      </c>
      <c r="AB176" s="101" t="s">
        <v>64</v>
      </c>
      <c r="AC176" s="101" t="e">
        <f>IFERROR(VLOOKUP(C176,[1]Sheet1!A:A,1,0),“”)</f>
        <v>#NAME?</v>
      </c>
      <c r="AD176" s="98" t="s">
        <v>1225</v>
      </c>
      <c r="AE176" s="98"/>
      <c r="AF176" s="98"/>
      <c r="AG176" s="284"/>
      <c r="AH176" s="112"/>
      <c r="AI176" s="284"/>
      <c r="AJ176" s="284"/>
      <c r="AK176" s="284"/>
      <c r="AL176" s="284"/>
      <c r="AM176" s="284"/>
    </row>
    <row r="177" ht="35" hidden="1" customHeight="1" spans="1:39">
      <c r="A177" s="67" t="s">
        <v>346</v>
      </c>
      <c r="B177" s="67" t="s">
        <v>346</v>
      </c>
      <c r="C177" s="98" t="s">
        <v>1314</v>
      </c>
      <c r="D177" s="98" t="s">
        <v>45</v>
      </c>
      <c r="E177" s="98" t="s">
        <v>1315</v>
      </c>
      <c r="F177" s="98" t="s">
        <v>1316</v>
      </c>
      <c r="G177" s="98" t="s">
        <v>48</v>
      </c>
      <c r="H177" s="98" t="s">
        <v>49</v>
      </c>
      <c r="I177" s="98" t="s">
        <v>50</v>
      </c>
      <c r="J177" s="98" t="s">
        <v>91</v>
      </c>
      <c r="K177" s="98" t="s">
        <v>91</v>
      </c>
      <c r="L177" s="98"/>
      <c r="M177" s="98" t="s">
        <v>1317</v>
      </c>
      <c r="N177" s="101" t="s">
        <v>560</v>
      </c>
      <c r="O177" s="98" t="s">
        <v>55</v>
      </c>
      <c r="P177" s="98"/>
      <c r="Q177" s="98"/>
      <c r="R177" s="98" t="s">
        <v>94</v>
      </c>
      <c r="S177" s="98">
        <v>2023.06</v>
      </c>
      <c r="T177" s="98"/>
      <c r="U177" s="98" t="s">
        <v>83</v>
      </c>
      <c r="V177" s="98"/>
      <c r="W177" s="98"/>
      <c r="X177" s="98">
        <v>15085303649</v>
      </c>
      <c r="Y177" s="98" t="s">
        <v>1318</v>
      </c>
      <c r="Z177" s="259" t="s">
        <v>1217</v>
      </c>
      <c r="AA177" s="101" t="s">
        <v>59</v>
      </c>
      <c r="AB177" s="101" t="s">
        <v>64</v>
      </c>
      <c r="AC177" s="101" t="e">
        <f>IFERROR(VLOOKUP(C177,[1]Sheet1!A:A,1,0),“”)</f>
        <v>#NAME?</v>
      </c>
      <c r="AD177" s="98" t="s">
        <v>1319</v>
      </c>
      <c r="AE177" s="16"/>
      <c r="AF177" s="16"/>
      <c r="AH177" s="21"/>
      <c r="AI177" s="10"/>
      <c r="AK177" s="10"/>
      <c r="AM177" s="10"/>
    </row>
    <row r="178" ht="35" hidden="1" customHeight="1" spans="1:39">
      <c r="A178" s="66" t="s">
        <v>321</v>
      </c>
      <c r="B178" s="66" t="s">
        <v>321</v>
      </c>
      <c r="C178" s="98" t="s">
        <v>1320</v>
      </c>
      <c r="D178" s="98" t="s">
        <v>45</v>
      </c>
      <c r="E178" s="98" t="s">
        <v>1321</v>
      </c>
      <c r="F178" s="98" t="s">
        <v>1322</v>
      </c>
      <c r="G178" s="98" t="s">
        <v>48</v>
      </c>
      <c r="H178" s="98" t="s">
        <v>192</v>
      </c>
      <c r="I178" s="98" t="s">
        <v>50</v>
      </c>
      <c r="J178" s="98" t="s">
        <v>458</v>
      </c>
      <c r="K178" s="98" t="s">
        <v>458</v>
      </c>
      <c r="L178" s="98"/>
      <c r="M178" s="98" t="s">
        <v>53</v>
      </c>
      <c r="N178" s="101" t="s">
        <v>1323</v>
      </c>
      <c r="O178" s="98" t="s">
        <v>55</v>
      </c>
      <c r="P178" s="98"/>
      <c r="Q178" s="98"/>
      <c r="R178" s="98" t="s">
        <v>94</v>
      </c>
      <c r="S178" s="98">
        <v>2023.06</v>
      </c>
      <c r="T178" s="98"/>
      <c r="U178" s="98" t="s">
        <v>83</v>
      </c>
      <c r="V178" s="98"/>
      <c r="W178" s="98"/>
      <c r="X178" s="98">
        <v>18302587550</v>
      </c>
      <c r="Y178" s="98" t="s">
        <v>1324</v>
      </c>
      <c r="Z178" s="98" t="s">
        <v>58</v>
      </c>
      <c r="AA178" s="101" t="s">
        <v>59</v>
      </c>
      <c r="AB178" s="101" t="s">
        <v>64</v>
      </c>
      <c r="AC178" s="101" t="e">
        <f>IFERROR(VLOOKUP(C178,[1]Sheet1!A:A,1,0),“”)</f>
        <v>#NAME?</v>
      </c>
      <c r="AD178" s="98"/>
      <c r="AE178" s="12"/>
      <c r="AF178" s="12"/>
      <c r="AH178" s="21"/>
      <c r="AI178" s="10"/>
      <c r="AK178" s="10"/>
      <c r="AM178" s="10"/>
    </row>
    <row r="179" ht="35" hidden="1" customHeight="1" spans="1:39">
      <c r="A179" s="67" t="s">
        <v>353</v>
      </c>
      <c r="B179" s="67" t="s">
        <v>353</v>
      </c>
      <c r="C179" s="98" t="s">
        <v>1325</v>
      </c>
      <c r="D179" s="98" t="s">
        <v>99</v>
      </c>
      <c r="E179" s="98" t="s">
        <v>1326</v>
      </c>
      <c r="F179" s="98" t="s">
        <v>1327</v>
      </c>
      <c r="G179" s="98" t="s">
        <v>48</v>
      </c>
      <c r="H179" s="98" t="s">
        <v>49</v>
      </c>
      <c r="I179" s="98" t="s">
        <v>90</v>
      </c>
      <c r="J179" s="98" t="s">
        <v>465</v>
      </c>
      <c r="K179" s="98" t="s">
        <v>465</v>
      </c>
      <c r="L179" s="98"/>
      <c r="M179" s="98" t="s">
        <v>602</v>
      </c>
      <c r="N179" s="103" t="s">
        <v>569</v>
      </c>
      <c r="O179" s="98" t="s">
        <v>55</v>
      </c>
      <c r="P179" s="98"/>
      <c r="Q179" s="98"/>
      <c r="R179" s="98" t="s">
        <v>56</v>
      </c>
      <c r="S179" s="98">
        <v>2020.07</v>
      </c>
      <c r="T179" s="98"/>
      <c r="U179" s="98" t="s">
        <v>83</v>
      </c>
      <c r="V179" s="98"/>
      <c r="W179" s="98"/>
      <c r="X179" s="98">
        <v>15121753671</v>
      </c>
      <c r="Y179" s="98" t="s">
        <v>1328</v>
      </c>
      <c r="Z179" s="98" t="s">
        <v>1170</v>
      </c>
      <c r="AA179" s="211" t="s">
        <v>64</v>
      </c>
      <c r="AB179" s="101" t="s">
        <v>64</v>
      </c>
      <c r="AC179" s="101" t="e">
        <f>IFERROR(VLOOKUP(C179,[1]Sheet1!A:A,1,0),“”)</f>
        <v>#NAME?</v>
      </c>
      <c r="AD179" s="98" t="s">
        <v>1225</v>
      </c>
      <c r="AE179" s="25"/>
      <c r="AF179" s="25"/>
      <c r="AH179" s="21"/>
      <c r="AI179" s="10"/>
      <c r="AK179" s="10"/>
      <c r="AM179" s="10"/>
    </row>
    <row r="180" ht="35" hidden="1" customHeight="1" spans="1:39">
      <c r="A180" s="66" t="s">
        <v>362</v>
      </c>
      <c r="B180" s="66" t="s">
        <v>362</v>
      </c>
      <c r="C180" s="98" t="s">
        <v>1329</v>
      </c>
      <c r="D180" s="98" t="s">
        <v>99</v>
      </c>
      <c r="E180" s="98" t="s">
        <v>1330</v>
      </c>
      <c r="F180" s="98" t="s">
        <v>1331</v>
      </c>
      <c r="G180" s="98" t="s">
        <v>48</v>
      </c>
      <c r="H180" s="98" t="s">
        <v>1332</v>
      </c>
      <c r="I180" s="98" t="s">
        <v>112</v>
      </c>
      <c r="J180" s="98" t="s">
        <v>917</v>
      </c>
      <c r="K180" s="98" t="s">
        <v>917</v>
      </c>
      <c r="L180" s="98"/>
      <c r="M180" s="98" t="s">
        <v>282</v>
      </c>
      <c r="N180" s="101" t="s">
        <v>911</v>
      </c>
      <c r="O180" s="98" t="s">
        <v>55</v>
      </c>
      <c r="P180" s="98"/>
      <c r="Q180" s="98"/>
      <c r="R180" s="98" t="s">
        <v>94</v>
      </c>
      <c r="S180" s="98">
        <v>2023.06</v>
      </c>
      <c r="T180" s="98"/>
      <c r="U180" s="98" t="s">
        <v>83</v>
      </c>
      <c r="V180" s="98"/>
      <c r="W180" s="98"/>
      <c r="X180" s="98">
        <v>18885603927</v>
      </c>
      <c r="Y180" s="98" t="s">
        <v>1333</v>
      </c>
      <c r="Z180" s="98" t="s">
        <v>58</v>
      </c>
      <c r="AA180" s="101" t="s">
        <v>59</v>
      </c>
      <c r="AB180" s="101" t="s">
        <v>64</v>
      </c>
      <c r="AC180" s="101" t="e">
        <f>IFERROR(VLOOKUP(C180,[1]Sheet1!A:A,1,0),“”)</f>
        <v>#NAME?</v>
      </c>
      <c r="AD180" s="98"/>
      <c r="AE180" s="25"/>
      <c r="AF180" s="25"/>
      <c r="AH180" s="21"/>
      <c r="AI180" s="10"/>
      <c r="AK180" s="10"/>
      <c r="AM180" s="10"/>
    </row>
    <row r="181" ht="35" hidden="1" customHeight="1" spans="1:39">
      <c r="A181" s="67" t="s">
        <v>371</v>
      </c>
      <c r="B181" s="67" t="s">
        <v>371</v>
      </c>
      <c r="C181" s="98" t="s">
        <v>1334</v>
      </c>
      <c r="D181" s="98" t="s">
        <v>99</v>
      </c>
      <c r="E181" s="98" t="s">
        <v>1335</v>
      </c>
      <c r="F181" s="98" t="s">
        <v>1336</v>
      </c>
      <c r="G181" s="98" t="s">
        <v>48</v>
      </c>
      <c r="H181" s="98" t="s">
        <v>1332</v>
      </c>
      <c r="I181" s="98" t="s">
        <v>50</v>
      </c>
      <c r="J181" s="98" t="s">
        <v>917</v>
      </c>
      <c r="K181" s="98" t="s">
        <v>917</v>
      </c>
      <c r="L181" s="98"/>
      <c r="M181" s="98" t="s">
        <v>1307</v>
      </c>
      <c r="N181" s="103" t="s">
        <v>569</v>
      </c>
      <c r="O181" s="98" t="s">
        <v>55</v>
      </c>
      <c r="P181" s="98"/>
      <c r="Q181" s="98"/>
      <c r="R181" s="98" t="s">
        <v>56</v>
      </c>
      <c r="S181" s="98">
        <v>2022.06</v>
      </c>
      <c r="T181" s="98"/>
      <c r="U181" s="98"/>
      <c r="V181" s="98"/>
      <c r="W181" s="98"/>
      <c r="X181" s="98">
        <v>15519045769</v>
      </c>
      <c r="Y181" s="98" t="s">
        <v>1337</v>
      </c>
      <c r="Z181" s="98" t="s">
        <v>1170</v>
      </c>
      <c r="AA181" s="211" t="s">
        <v>64</v>
      </c>
      <c r="AB181" s="101" t="s">
        <v>64</v>
      </c>
      <c r="AC181" s="101" t="e">
        <f>IFERROR(VLOOKUP(C181,[1]Sheet1!A:A,1,0),“”)</f>
        <v>#NAME?</v>
      </c>
      <c r="AD181" s="98" t="s">
        <v>1225</v>
      </c>
      <c r="AE181" s="16" t="s">
        <v>1338</v>
      </c>
      <c r="AF181" s="16"/>
      <c r="AH181" s="21"/>
      <c r="AI181" s="10"/>
      <c r="AK181" s="10"/>
      <c r="AM181" s="10"/>
    </row>
    <row r="182" ht="36" hidden="1" customHeight="1" spans="1:39">
      <c r="A182" s="66" t="s">
        <v>387</v>
      </c>
      <c r="B182" s="66" t="s">
        <v>387</v>
      </c>
      <c r="C182" s="98" t="s">
        <v>1339</v>
      </c>
      <c r="D182" s="98" t="s">
        <v>99</v>
      </c>
      <c r="E182" s="98" t="s">
        <v>1340</v>
      </c>
      <c r="F182" s="98" t="s">
        <v>1341</v>
      </c>
      <c r="G182" s="98" t="s">
        <v>48</v>
      </c>
      <c r="H182" s="98" t="s">
        <v>49</v>
      </c>
      <c r="I182" s="98" t="s">
        <v>50</v>
      </c>
      <c r="J182" s="98" t="s">
        <v>145</v>
      </c>
      <c r="K182" s="98" t="s">
        <v>145</v>
      </c>
      <c r="L182" s="98">
        <v>2020.07</v>
      </c>
      <c r="M182" s="98" t="s">
        <v>71</v>
      </c>
      <c r="N182" s="103" t="s">
        <v>1342</v>
      </c>
      <c r="O182" s="98" t="s">
        <v>55</v>
      </c>
      <c r="P182" s="98" t="s">
        <v>103</v>
      </c>
      <c r="Q182" s="98" t="s">
        <v>103</v>
      </c>
      <c r="R182" s="98" t="s">
        <v>56</v>
      </c>
      <c r="S182" s="98">
        <v>2020.07</v>
      </c>
      <c r="T182" s="98" t="s">
        <v>369</v>
      </c>
      <c r="U182" s="98" t="s">
        <v>236</v>
      </c>
      <c r="V182" s="98" t="s">
        <v>1343</v>
      </c>
      <c r="W182" s="98" t="s">
        <v>238</v>
      </c>
      <c r="X182" s="98">
        <v>15285984674</v>
      </c>
      <c r="Y182" s="98" t="s">
        <v>1344</v>
      </c>
      <c r="Z182" s="259" t="s">
        <v>1217</v>
      </c>
      <c r="AA182" s="211" t="s">
        <v>64</v>
      </c>
      <c r="AB182" s="101" t="s">
        <v>64</v>
      </c>
      <c r="AC182" s="101" t="e">
        <f>IFERROR(VLOOKUP(C182,[1]Sheet1!A:A,1,0),“”)</f>
        <v>#NAME?</v>
      </c>
      <c r="AD182" s="98" t="s">
        <v>1345</v>
      </c>
      <c r="AE182" s="16"/>
      <c r="AF182" s="16"/>
      <c r="AH182" s="21"/>
      <c r="AI182" s="10"/>
      <c r="AK182" s="10"/>
      <c r="AM182" s="10"/>
    </row>
    <row r="183" ht="35" hidden="1" customHeight="1" spans="1:39">
      <c r="A183" s="67" t="s">
        <v>381</v>
      </c>
      <c r="B183" s="67" t="s">
        <v>381</v>
      </c>
      <c r="C183" s="98" t="s">
        <v>1346</v>
      </c>
      <c r="D183" s="98" t="s">
        <v>99</v>
      </c>
      <c r="E183" s="98" t="s">
        <v>1347</v>
      </c>
      <c r="F183" s="98" t="s">
        <v>1348</v>
      </c>
      <c r="G183" s="98" t="s">
        <v>48</v>
      </c>
      <c r="H183" s="98" t="s">
        <v>49</v>
      </c>
      <c r="I183" s="98" t="s">
        <v>50</v>
      </c>
      <c r="J183" s="98" t="s">
        <v>1349</v>
      </c>
      <c r="K183" s="98" t="s">
        <v>1350</v>
      </c>
      <c r="L183" s="98"/>
      <c r="M183" s="98" t="s">
        <v>1351</v>
      </c>
      <c r="N183" s="101" t="s">
        <v>1352</v>
      </c>
      <c r="O183" s="98" t="s">
        <v>55</v>
      </c>
      <c r="P183" s="98" t="s">
        <v>103</v>
      </c>
      <c r="Q183" s="98" t="s">
        <v>103</v>
      </c>
      <c r="R183" s="98" t="s">
        <v>56</v>
      </c>
      <c r="S183" s="98">
        <v>2009.06</v>
      </c>
      <c r="T183" s="98"/>
      <c r="U183" s="98" t="s">
        <v>1159</v>
      </c>
      <c r="V183" s="98" t="s">
        <v>1353</v>
      </c>
      <c r="W183" s="98" t="s">
        <v>227</v>
      </c>
      <c r="X183" s="98">
        <v>18657332020</v>
      </c>
      <c r="Y183" s="98" t="s">
        <v>1354</v>
      </c>
      <c r="Z183" s="98" t="s">
        <v>58</v>
      </c>
      <c r="AA183" s="101" t="s">
        <v>59</v>
      </c>
      <c r="AB183" s="101" t="s">
        <v>64</v>
      </c>
      <c r="AC183" s="101" t="e">
        <f>IFERROR(VLOOKUP(C183,[1]Sheet1!A:A,1,0),“”)</f>
        <v>#NAME?</v>
      </c>
      <c r="AD183" s="98"/>
      <c r="AE183" s="16"/>
      <c r="AF183" s="16"/>
      <c r="AH183" s="21"/>
      <c r="AI183" s="10"/>
      <c r="AK183" s="10"/>
      <c r="AM183" s="10"/>
    </row>
    <row r="184" s="13" customFormat="1" ht="21" hidden="1" spans="1:34">
      <c r="A184" s="66" t="s">
        <v>395</v>
      </c>
      <c r="B184" s="66" t="s">
        <v>395</v>
      </c>
      <c r="C184" s="98" t="s">
        <v>1355</v>
      </c>
      <c r="D184" s="98" t="s">
        <v>45</v>
      </c>
      <c r="E184" s="98" t="s">
        <v>1356</v>
      </c>
      <c r="F184" s="98" t="s">
        <v>1357</v>
      </c>
      <c r="G184" s="98" t="s">
        <v>48</v>
      </c>
      <c r="H184" s="98" t="s">
        <v>457</v>
      </c>
      <c r="I184" s="98" t="s">
        <v>90</v>
      </c>
      <c r="J184" s="98" t="s">
        <v>656</v>
      </c>
      <c r="K184" s="98" t="s">
        <v>656</v>
      </c>
      <c r="L184" s="98"/>
      <c r="M184" s="98" t="s">
        <v>1358</v>
      </c>
      <c r="N184" s="101" t="s">
        <v>1352</v>
      </c>
      <c r="O184" s="98" t="s">
        <v>55</v>
      </c>
      <c r="P184" s="98"/>
      <c r="Q184" s="98"/>
      <c r="R184" s="98" t="s">
        <v>94</v>
      </c>
      <c r="S184" s="98">
        <v>2023.06</v>
      </c>
      <c r="T184" s="98"/>
      <c r="U184" s="98" t="s">
        <v>83</v>
      </c>
      <c r="V184" s="98"/>
      <c r="W184" s="98"/>
      <c r="X184" s="98">
        <v>15186858217</v>
      </c>
      <c r="Y184" s="98" t="s">
        <v>1359</v>
      </c>
      <c r="Z184" s="98" t="s">
        <v>58</v>
      </c>
      <c r="AA184" s="101" t="s">
        <v>59</v>
      </c>
      <c r="AB184" s="101" t="s">
        <v>64</v>
      </c>
      <c r="AC184" s="101" t="e">
        <f>IFERROR(VLOOKUP(C184,[1]Sheet1!A:A,1,0),“”)</f>
        <v>#NAME?</v>
      </c>
      <c r="AD184" s="98"/>
      <c r="AE184" s="16"/>
      <c r="AF184" s="16"/>
      <c r="AH184" s="21"/>
    </row>
    <row r="185" ht="35" hidden="1" customHeight="1" spans="1:39">
      <c r="A185" s="67" t="s">
        <v>421</v>
      </c>
      <c r="B185" s="67" t="s">
        <v>421</v>
      </c>
      <c r="C185" s="264" t="s">
        <v>1360</v>
      </c>
      <c r="D185" s="98" t="s">
        <v>99</v>
      </c>
      <c r="E185" s="98">
        <v>1999.06</v>
      </c>
      <c r="F185" s="115" t="s">
        <v>1361</v>
      </c>
      <c r="G185" s="262" t="s">
        <v>48</v>
      </c>
      <c r="H185" s="262" t="s">
        <v>101</v>
      </c>
      <c r="I185" s="262" t="s">
        <v>123</v>
      </c>
      <c r="J185" s="262" t="s">
        <v>1362</v>
      </c>
      <c r="K185" s="262" t="s">
        <v>1363</v>
      </c>
      <c r="L185" s="262">
        <v>2021.07</v>
      </c>
      <c r="M185" s="98" t="s">
        <v>450</v>
      </c>
      <c r="N185" s="103" t="s">
        <v>1364</v>
      </c>
      <c r="O185" s="98" t="s">
        <v>1155</v>
      </c>
      <c r="P185" s="98" t="s">
        <v>103</v>
      </c>
      <c r="Q185" s="98" t="s">
        <v>103</v>
      </c>
      <c r="R185" s="98" t="s">
        <v>56</v>
      </c>
      <c r="S185" s="98"/>
      <c r="T185" s="98"/>
      <c r="U185" s="98"/>
      <c r="V185" s="98"/>
      <c r="W185" s="98"/>
      <c r="X185" s="115">
        <v>15984115496</v>
      </c>
      <c r="Y185" s="285" t="s">
        <v>1365</v>
      </c>
      <c r="Z185" s="98" t="s">
        <v>1170</v>
      </c>
      <c r="AA185" s="211" t="s">
        <v>64</v>
      </c>
      <c r="AB185" s="101" t="s">
        <v>64</v>
      </c>
      <c r="AC185" s="101" t="e">
        <f>IFERROR(VLOOKUP(C185,[1]Sheet1!A:A,1,0),“”)</f>
        <v>#NAME?</v>
      </c>
      <c r="AD185" s="98" t="s">
        <v>1366</v>
      </c>
      <c r="AE185" s="286"/>
      <c r="AF185" s="286"/>
      <c r="AH185" s="21"/>
      <c r="AI185" s="10"/>
      <c r="AK185" s="10"/>
      <c r="AM185" s="10"/>
    </row>
    <row r="186" ht="35" hidden="1" customHeight="1" spans="1:39">
      <c r="A186" s="66" t="s">
        <v>428</v>
      </c>
      <c r="B186" s="66" t="s">
        <v>428</v>
      </c>
      <c r="C186" s="264" t="s">
        <v>1367</v>
      </c>
      <c r="D186" s="98" t="s">
        <v>45</v>
      </c>
      <c r="E186" s="98">
        <v>1998.04</v>
      </c>
      <c r="F186" s="115" t="s">
        <v>1368</v>
      </c>
      <c r="G186" s="262" t="s">
        <v>48</v>
      </c>
      <c r="H186" s="262" t="s">
        <v>101</v>
      </c>
      <c r="I186" s="262" t="s">
        <v>123</v>
      </c>
      <c r="J186" s="262" t="s">
        <v>125</v>
      </c>
      <c r="K186" s="262" t="s">
        <v>125</v>
      </c>
      <c r="L186" s="262"/>
      <c r="M186" s="98" t="s">
        <v>1369</v>
      </c>
      <c r="N186" s="103" t="s">
        <v>115</v>
      </c>
      <c r="O186" s="98" t="s">
        <v>105</v>
      </c>
      <c r="P186" s="98" t="s">
        <v>103</v>
      </c>
      <c r="Q186" s="98" t="s">
        <v>103</v>
      </c>
      <c r="R186" s="98" t="s">
        <v>116</v>
      </c>
      <c r="S186" s="98"/>
      <c r="T186" s="98"/>
      <c r="U186" s="98"/>
      <c r="V186" s="98"/>
      <c r="W186" s="98"/>
      <c r="X186" s="115" t="s">
        <v>1370</v>
      </c>
      <c r="Y186" s="139" t="s">
        <v>1371</v>
      </c>
      <c r="Z186" s="98" t="s">
        <v>1170</v>
      </c>
      <c r="AA186" s="211" t="s">
        <v>64</v>
      </c>
      <c r="AB186" s="101" t="s">
        <v>64</v>
      </c>
      <c r="AC186" s="101" t="e">
        <f>IFERROR(VLOOKUP(C186,[1]Sheet1!A:A,1,0),“”)</f>
        <v>#NAME?</v>
      </c>
      <c r="AD186" s="98" t="s">
        <v>1372</v>
      </c>
      <c r="AE186" s="16"/>
      <c r="AF186" s="16"/>
      <c r="AH186" s="21"/>
      <c r="AI186" s="10"/>
      <c r="AK186" s="10"/>
      <c r="AM186" s="10"/>
    </row>
    <row r="187" ht="35" hidden="1" customHeight="1" spans="1:39">
      <c r="A187" s="67" t="s">
        <v>504</v>
      </c>
      <c r="B187" s="67" t="s">
        <v>504</v>
      </c>
      <c r="C187" s="264" t="s">
        <v>1373</v>
      </c>
      <c r="D187" s="98" t="s">
        <v>99</v>
      </c>
      <c r="E187" s="98">
        <v>1996.08</v>
      </c>
      <c r="F187" s="115" t="s">
        <v>1374</v>
      </c>
      <c r="G187" s="262" t="s">
        <v>48</v>
      </c>
      <c r="H187" s="262" t="s">
        <v>101</v>
      </c>
      <c r="I187" s="262" t="s">
        <v>123</v>
      </c>
      <c r="J187" s="262" t="s">
        <v>514</v>
      </c>
      <c r="K187" s="262" t="s">
        <v>514</v>
      </c>
      <c r="L187" s="262" t="s">
        <v>103</v>
      </c>
      <c r="M187" s="98" t="s">
        <v>1375</v>
      </c>
      <c r="N187" s="101" t="s">
        <v>115</v>
      </c>
      <c r="O187" s="98" t="s">
        <v>105</v>
      </c>
      <c r="P187" s="98" t="s">
        <v>103</v>
      </c>
      <c r="Q187" s="98" t="s">
        <v>103</v>
      </c>
      <c r="R187" s="98" t="s">
        <v>116</v>
      </c>
      <c r="S187" s="98">
        <v>2023.07</v>
      </c>
      <c r="T187" s="98" t="s">
        <v>1375</v>
      </c>
      <c r="U187" s="98" t="s">
        <v>83</v>
      </c>
      <c r="V187" s="98" t="s">
        <v>103</v>
      </c>
      <c r="W187" s="98" t="s">
        <v>103</v>
      </c>
      <c r="X187" s="115" t="s">
        <v>1376</v>
      </c>
      <c r="Y187" s="139" t="s">
        <v>1377</v>
      </c>
      <c r="Z187" s="98" t="s">
        <v>58</v>
      </c>
      <c r="AA187" s="101" t="s">
        <v>59</v>
      </c>
      <c r="AB187" s="101" t="s">
        <v>64</v>
      </c>
      <c r="AC187" s="101" t="e">
        <f>IFERROR(VLOOKUP(C187,[1]Sheet1!A:A,1,0),“”)</f>
        <v>#NAME?</v>
      </c>
      <c r="AD187" s="98"/>
      <c r="AE187" s="16"/>
      <c r="AF187" s="16"/>
      <c r="AH187" s="21"/>
      <c r="AI187" s="10"/>
      <c r="AK187" s="10"/>
      <c r="AM187" s="10"/>
    </row>
    <row r="188" ht="35" hidden="1" customHeight="1" spans="1:39">
      <c r="A188" s="66" t="s">
        <v>498</v>
      </c>
      <c r="B188" s="66" t="s">
        <v>498</v>
      </c>
      <c r="C188" s="264" t="s">
        <v>1378</v>
      </c>
      <c r="D188" s="98" t="s">
        <v>99</v>
      </c>
      <c r="E188" s="214">
        <v>1996.1</v>
      </c>
      <c r="F188" s="115" t="s">
        <v>1379</v>
      </c>
      <c r="G188" s="262" t="s">
        <v>48</v>
      </c>
      <c r="H188" s="262" t="s">
        <v>1380</v>
      </c>
      <c r="I188" s="262" t="s">
        <v>112</v>
      </c>
      <c r="J188" s="262" t="s">
        <v>439</v>
      </c>
      <c r="K188" s="262" t="s">
        <v>439</v>
      </c>
      <c r="L188" s="262" t="s">
        <v>103</v>
      </c>
      <c r="M188" s="98" t="s">
        <v>1381</v>
      </c>
      <c r="N188" s="101" t="s">
        <v>115</v>
      </c>
      <c r="O188" s="98" t="s">
        <v>105</v>
      </c>
      <c r="P188" s="98" t="s">
        <v>103</v>
      </c>
      <c r="Q188" s="98" t="s">
        <v>103</v>
      </c>
      <c r="R188" s="98" t="s">
        <v>94</v>
      </c>
      <c r="S188" s="98">
        <v>2023.06</v>
      </c>
      <c r="T188" s="98" t="s">
        <v>1381</v>
      </c>
      <c r="U188" s="98" t="s">
        <v>83</v>
      </c>
      <c r="V188" s="98" t="s">
        <v>103</v>
      </c>
      <c r="W188" s="98" t="s">
        <v>103</v>
      </c>
      <c r="X188" s="115" t="s">
        <v>1382</v>
      </c>
      <c r="Y188" s="139" t="s">
        <v>1383</v>
      </c>
      <c r="Z188" s="98" t="s">
        <v>58</v>
      </c>
      <c r="AA188" s="101" t="s">
        <v>59</v>
      </c>
      <c r="AB188" s="101" t="s">
        <v>64</v>
      </c>
      <c r="AC188" s="101" t="e">
        <f>IFERROR(VLOOKUP(C188,[1]Sheet1!A:A,1,0),“”)</f>
        <v>#NAME?</v>
      </c>
      <c r="AD188" s="259"/>
      <c r="AE188" s="16" t="s">
        <v>1384</v>
      </c>
      <c r="AF188" s="16"/>
      <c r="AH188" s="21"/>
      <c r="AI188" s="10"/>
      <c r="AK188" s="10"/>
      <c r="AM188" s="10"/>
    </row>
    <row r="189" ht="35" hidden="1" customHeight="1" spans="1:39">
      <c r="A189" s="67" t="s">
        <v>435</v>
      </c>
      <c r="B189" s="67" t="s">
        <v>435</v>
      </c>
      <c r="C189" s="264" t="s">
        <v>1385</v>
      </c>
      <c r="D189" s="98" t="s">
        <v>99</v>
      </c>
      <c r="E189" s="98">
        <v>1994.12</v>
      </c>
      <c r="F189" s="115" t="s">
        <v>1386</v>
      </c>
      <c r="G189" s="262" t="s">
        <v>48</v>
      </c>
      <c r="H189" s="262" t="s">
        <v>143</v>
      </c>
      <c r="I189" s="262" t="s">
        <v>80</v>
      </c>
      <c r="J189" s="262" t="s">
        <v>1387</v>
      </c>
      <c r="K189" s="262" t="s">
        <v>1387</v>
      </c>
      <c r="L189" s="262">
        <v>2017.07</v>
      </c>
      <c r="M189" s="98" t="s">
        <v>1388</v>
      </c>
      <c r="N189" s="103" t="s">
        <v>1389</v>
      </c>
      <c r="O189" s="98" t="s">
        <v>105</v>
      </c>
      <c r="P189" s="98" t="s">
        <v>1390</v>
      </c>
      <c r="Q189" s="98" t="s">
        <v>949</v>
      </c>
      <c r="R189" s="98" t="s">
        <v>56</v>
      </c>
      <c r="S189" s="98"/>
      <c r="T189" s="98" t="s">
        <v>1388</v>
      </c>
      <c r="U189" s="98"/>
      <c r="V189" s="98"/>
      <c r="W189" s="98"/>
      <c r="X189" s="115">
        <v>18386552024</v>
      </c>
      <c r="Y189" s="287" t="s">
        <v>1391</v>
      </c>
      <c r="Z189" s="98" t="s">
        <v>1170</v>
      </c>
      <c r="AA189" s="211" t="s">
        <v>64</v>
      </c>
      <c r="AB189" s="101" t="s">
        <v>64</v>
      </c>
      <c r="AC189" s="101" t="e">
        <f>IFERROR(VLOOKUP(C189,[1]Sheet1!A:A,1,0),“”)</f>
        <v>#NAME?</v>
      </c>
      <c r="AD189" s="98" t="s">
        <v>1392</v>
      </c>
      <c r="AE189" s="98"/>
      <c r="AF189" s="98"/>
      <c r="AG189" s="284"/>
      <c r="AH189" s="112"/>
      <c r="AI189" s="291"/>
      <c r="AJ189" s="284"/>
      <c r="AK189" s="284"/>
      <c r="AL189" s="284"/>
      <c r="AM189" s="284"/>
    </row>
    <row r="190" ht="35" hidden="1" customHeight="1" spans="1:39">
      <c r="A190" s="66" t="s">
        <v>474</v>
      </c>
      <c r="B190" s="66" t="s">
        <v>474</v>
      </c>
      <c r="C190" s="264" t="s">
        <v>1393</v>
      </c>
      <c r="D190" s="98" t="s">
        <v>99</v>
      </c>
      <c r="E190" s="98">
        <v>1997.03</v>
      </c>
      <c r="F190" s="115" t="s">
        <v>1394</v>
      </c>
      <c r="G190" s="262" t="s">
        <v>48</v>
      </c>
      <c r="H190" s="262" t="s">
        <v>101</v>
      </c>
      <c r="I190" s="262" t="s">
        <v>123</v>
      </c>
      <c r="J190" s="262" t="s">
        <v>439</v>
      </c>
      <c r="K190" s="262" t="s">
        <v>439</v>
      </c>
      <c r="L190" s="262" t="s">
        <v>103</v>
      </c>
      <c r="M190" s="98" t="s">
        <v>1395</v>
      </c>
      <c r="N190" s="101" t="s">
        <v>115</v>
      </c>
      <c r="O190" s="98" t="s">
        <v>105</v>
      </c>
      <c r="P190" s="98" t="s">
        <v>103</v>
      </c>
      <c r="Q190" s="98" t="s">
        <v>103</v>
      </c>
      <c r="R190" s="98" t="s">
        <v>94</v>
      </c>
      <c r="S190" s="98">
        <v>2023.07</v>
      </c>
      <c r="T190" s="98" t="s">
        <v>1395</v>
      </c>
      <c r="U190" s="98" t="s">
        <v>83</v>
      </c>
      <c r="V190" s="98" t="s">
        <v>103</v>
      </c>
      <c r="W190" s="98" t="s">
        <v>103</v>
      </c>
      <c r="X190" s="115" t="s">
        <v>1396</v>
      </c>
      <c r="Y190" s="139" t="s">
        <v>1397</v>
      </c>
      <c r="Z190" s="98" t="s">
        <v>58</v>
      </c>
      <c r="AA190" s="101" t="s">
        <v>59</v>
      </c>
      <c r="AB190" s="101" t="s">
        <v>64</v>
      </c>
      <c r="AC190" s="101" t="e">
        <f>IFERROR(VLOOKUP(C190,[1]Sheet1!A:A,1,0),“”)</f>
        <v>#NAME?</v>
      </c>
      <c r="AD190" s="98"/>
      <c r="AE190" s="16"/>
      <c r="AF190" s="16"/>
      <c r="AH190" s="21"/>
      <c r="AI190" s="10"/>
      <c r="AK190" s="10"/>
      <c r="AM190" s="10"/>
    </row>
    <row r="191" ht="35" hidden="1" customHeight="1" spans="1:39">
      <c r="A191" s="67" t="s">
        <v>444</v>
      </c>
      <c r="B191" s="67" t="s">
        <v>444</v>
      </c>
      <c r="C191" s="265" t="s">
        <v>1398</v>
      </c>
      <c r="D191" s="100" t="s">
        <v>99</v>
      </c>
      <c r="E191" s="100">
        <v>1997.12</v>
      </c>
      <c r="F191" s="116" t="s">
        <v>1399</v>
      </c>
      <c r="G191" s="266" t="s">
        <v>48</v>
      </c>
      <c r="H191" s="266" t="s">
        <v>1400</v>
      </c>
      <c r="I191" s="266" t="s">
        <v>123</v>
      </c>
      <c r="J191" s="266" t="s">
        <v>459</v>
      </c>
      <c r="K191" s="266" t="s">
        <v>459</v>
      </c>
      <c r="L191" s="266" t="s">
        <v>103</v>
      </c>
      <c r="M191" s="100" t="s">
        <v>1401</v>
      </c>
      <c r="N191" s="101" t="s">
        <v>115</v>
      </c>
      <c r="O191" s="100" t="s">
        <v>105</v>
      </c>
      <c r="P191" s="100" t="s">
        <v>103</v>
      </c>
      <c r="Q191" s="100" t="s">
        <v>103</v>
      </c>
      <c r="R191" s="100" t="s">
        <v>94</v>
      </c>
      <c r="S191" s="100">
        <v>2023.06</v>
      </c>
      <c r="T191" s="100" t="s">
        <v>1401</v>
      </c>
      <c r="U191" s="100" t="s">
        <v>83</v>
      </c>
      <c r="V191" s="100" t="s">
        <v>103</v>
      </c>
      <c r="W191" s="274" t="s">
        <v>103</v>
      </c>
      <c r="X191" s="116" t="s">
        <v>1402</v>
      </c>
      <c r="Y191" s="143" t="s">
        <v>1403</v>
      </c>
      <c r="Z191" s="100" t="s">
        <v>58</v>
      </c>
      <c r="AA191" s="101" t="s">
        <v>59</v>
      </c>
      <c r="AB191" s="101" t="s">
        <v>64</v>
      </c>
      <c r="AC191" s="101" t="e">
        <f>IFERROR(VLOOKUP(C191,[1]Sheet1!A:A,1,0),“”)</f>
        <v>#NAME?</v>
      </c>
      <c r="AD191" s="274"/>
      <c r="AE191" s="98"/>
      <c r="AF191" s="98"/>
      <c r="AG191" s="284"/>
      <c r="AH191" s="112"/>
      <c r="AI191" s="291"/>
      <c r="AJ191" s="284"/>
      <c r="AK191" s="284"/>
      <c r="AL191" s="284"/>
      <c r="AM191" s="284"/>
    </row>
    <row r="192" ht="81" hidden="1" customHeight="1" spans="1:39">
      <c r="A192" s="66" t="s">
        <v>468</v>
      </c>
      <c r="B192" s="66" t="s">
        <v>468</v>
      </c>
      <c r="C192" s="265" t="s">
        <v>1404</v>
      </c>
      <c r="D192" s="100" t="s">
        <v>99</v>
      </c>
      <c r="E192" s="100">
        <v>1995.06</v>
      </c>
      <c r="F192" s="116" t="s">
        <v>1405</v>
      </c>
      <c r="G192" s="266" t="s">
        <v>48</v>
      </c>
      <c r="H192" s="266" t="s">
        <v>101</v>
      </c>
      <c r="I192" s="266" t="s">
        <v>80</v>
      </c>
      <c r="J192" s="266" t="s">
        <v>514</v>
      </c>
      <c r="K192" s="266" t="s">
        <v>514</v>
      </c>
      <c r="L192" s="266" t="s">
        <v>103</v>
      </c>
      <c r="M192" s="100" t="s">
        <v>1406</v>
      </c>
      <c r="N192" s="101" t="s">
        <v>1389</v>
      </c>
      <c r="O192" s="100" t="s">
        <v>105</v>
      </c>
      <c r="P192" s="100" t="s">
        <v>103</v>
      </c>
      <c r="Q192" s="100" t="s">
        <v>103</v>
      </c>
      <c r="R192" s="100" t="s">
        <v>94</v>
      </c>
      <c r="S192" s="100">
        <v>2023.07</v>
      </c>
      <c r="T192" s="100" t="s">
        <v>1406</v>
      </c>
      <c r="U192" s="100" t="s">
        <v>83</v>
      </c>
      <c r="V192" s="100" t="s">
        <v>103</v>
      </c>
      <c r="W192" s="100" t="s">
        <v>103</v>
      </c>
      <c r="X192" s="116" t="s">
        <v>1407</v>
      </c>
      <c r="Y192" s="143" t="s">
        <v>1408</v>
      </c>
      <c r="Z192" s="100" t="s">
        <v>58</v>
      </c>
      <c r="AA192" s="101" t="s">
        <v>59</v>
      </c>
      <c r="AB192" s="101" t="s">
        <v>64</v>
      </c>
      <c r="AC192" s="101" t="e">
        <f>IFERROR(VLOOKUP(C192,[1]Sheet1!A:A,1,0),“”)</f>
        <v>#NAME?</v>
      </c>
      <c r="AD192" s="100"/>
      <c r="AE192" s="16"/>
      <c r="AF192" s="16"/>
      <c r="AH192" s="21"/>
      <c r="AI192" s="10"/>
      <c r="AK192" s="10"/>
      <c r="AM192" s="10"/>
    </row>
    <row r="193" ht="35" hidden="1" customHeight="1" spans="1:39">
      <c r="A193" s="67" t="s">
        <v>530</v>
      </c>
      <c r="B193" s="67" t="s">
        <v>530</v>
      </c>
      <c r="C193" s="264" t="s">
        <v>1409</v>
      </c>
      <c r="D193" s="98" t="s">
        <v>45</v>
      </c>
      <c r="E193" s="98">
        <v>1996.11</v>
      </c>
      <c r="F193" s="115" t="s">
        <v>1410</v>
      </c>
      <c r="G193" s="262" t="s">
        <v>48</v>
      </c>
      <c r="H193" s="262" t="s">
        <v>101</v>
      </c>
      <c r="I193" s="262" t="s">
        <v>50</v>
      </c>
      <c r="J193" s="262" t="s">
        <v>125</v>
      </c>
      <c r="K193" s="262" t="s">
        <v>1411</v>
      </c>
      <c r="L193" s="262" t="s">
        <v>103</v>
      </c>
      <c r="M193" s="98" t="s">
        <v>1412</v>
      </c>
      <c r="N193" s="101" t="s">
        <v>136</v>
      </c>
      <c r="O193" s="98" t="s">
        <v>105</v>
      </c>
      <c r="P193" s="98" t="s">
        <v>103</v>
      </c>
      <c r="Q193" s="98" t="s">
        <v>103</v>
      </c>
      <c r="R193" s="98" t="s">
        <v>94</v>
      </c>
      <c r="S193" s="98">
        <v>2023.06</v>
      </c>
      <c r="T193" s="98" t="s">
        <v>1412</v>
      </c>
      <c r="U193" s="98" t="s">
        <v>83</v>
      </c>
      <c r="V193" s="98" t="s">
        <v>103</v>
      </c>
      <c r="W193" s="98" t="s">
        <v>103</v>
      </c>
      <c r="X193" s="115" t="s">
        <v>1413</v>
      </c>
      <c r="Y193" s="285" t="s">
        <v>1414</v>
      </c>
      <c r="Z193" s="98" t="s">
        <v>58</v>
      </c>
      <c r="AA193" s="101" t="s">
        <v>59</v>
      </c>
      <c r="AB193" s="101" t="s">
        <v>64</v>
      </c>
      <c r="AC193" s="101" t="e">
        <f>IFERROR(VLOOKUP(C193,[1]Sheet1!A:A,1,0),“”)</f>
        <v>#NAME?</v>
      </c>
      <c r="AD193" s="98"/>
      <c r="AE193" s="16"/>
      <c r="AF193" s="16"/>
      <c r="AH193" s="21"/>
      <c r="AI193" s="10"/>
      <c r="AK193" s="10"/>
      <c r="AM193" s="10"/>
    </row>
    <row r="194" s="10" customFormat="1" ht="35" hidden="1" customHeight="1" spans="1:34">
      <c r="A194" s="66" t="s">
        <v>484</v>
      </c>
      <c r="B194" s="66" t="s">
        <v>484</v>
      </c>
      <c r="C194" s="259" t="s">
        <v>1415</v>
      </c>
      <c r="D194" s="259" t="s">
        <v>99</v>
      </c>
      <c r="E194" s="263">
        <v>1998.1</v>
      </c>
      <c r="F194" s="260" t="s">
        <v>1416</v>
      </c>
      <c r="G194" s="261" t="s">
        <v>48</v>
      </c>
      <c r="H194" s="261" t="s">
        <v>101</v>
      </c>
      <c r="I194" s="261" t="s">
        <v>123</v>
      </c>
      <c r="J194" s="261" t="s">
        <v>1417</v>
      </c>
      <c r="K194" s="261" t="s">
        <v>1417</v>
      </c>
      <c r="L194" s="261" t="s">
        <v>103</v>
      </c>
      <c r="M194" s="259" t="s">
        <v>342</v>
      </c>
      <c r="N194" s="101" t="s">
        <v>126</v>
      </c>
      <c r="O194" s="259" t="s">
        <v>105</v>
      </c>
      <c r="P194" s="259" t="s">
        <v>103</v>
      </c>
      <c r="Q194" s="259" t="s">
        <v>103</v>
      </c>
      <c r="R194" s="259" t="s">
        <v>94</v>
      </c>
      <c r="S194" s="259">
        <v>2023.07</v>
      </c>
      <c r="T194" s="259" t="s">
        <v>342</v>
      </c>
      <c r="U194" s="259" t="s">
        <v>83</v>
      </c>
      <c r="V194" s="259" t="s">
        <v>103</v>
      </c>
      <c r="W194" s="259" t="s">
        <v>103</v>
      </c>
      <c r="X194" s="260" t="s">
        <v>1418</v>
      </c>
      <c r="Y194" s="311" t="s">
        <v>1419</v>
      </c>
      <c r="Z194" s="217" t="s">
        <v>58</v>
      </c>
      <c r="AA194" s="101" t="s">
        <v>59</v>
      </c>
      <c r="AB194" s="101" t="s">
        <v>64</v>
      </c>
      <c r="AC194" s="101" t="e">
        <f>IFERROR(VLOOKUP(C194,[1]Sheet1!A:A,1,0),“”)</f>
        <v>#NAME?</v>
      </c>
      <c r="AD194" s="259" t="s">
        <v>1171</v>
      </c>
      <c r="AE194" s="16"/>
      <c r="AF194" s="16"/>
      <c r="AH194" s="21"/>
    </row>
    <row r="195" s="13" customFormat="1" ht="50" hidden="1" customHeight="1" spans="1:34">
      <c r="A195" s="67" t="s">
        <v>490</v>
      </c>
      <c r="B195" s="67" t="s">
        <v>490</v>
      </c>
      <c r="C195" s="265" t="s">
        <v>1420</v>
      </c>
      <c r="D195" s="100" t="s">
        <v>99</v>
      </c>
      <c r="E195" s="100">
        <v>1998.01</v>
      </c>
      <c r="F195" s="116" t="s">
        <v>1421</v>
      </c>
      <c r="G195" s="266" t="s">
        <v>1422</v>
      </c>
      <c r="H195" s="266" t="s">
        <v>101</v>
      </c>
      <c r="I195" s="266" t="s">
        <v>123</v>
      </c>
      <c r="J195" s="266" t="s">
        <v>113</v>
      </c>
      <c r="K195" s="266" t="s">
        <v>113</v>
      </c>
      <c r="L195" s="266" t="s">
        <v>103</v>
      </c>
      <c r="M195" s="100" t="s">
        <v>612</v>
      </c>
      <c r="N195" s="101" t="s">
        <v>613</v>
      </c>
      <c r="O195" s="100" t="s">
        <v>105</v>
      </c>
      <c r="P195" s="100" t="s">
        <v>103</v>
      </c>
      <c r="Q195" s="100" t="s">
        <v>103</v>
      </c>
      <c r="R195" s="100" t="s">
        <v>94</v>
      </c>
      <c r="S195" s="100">
        <v>2023.06</v>
      </c>
      <c r="T195" s="100" t="s">
        <v>612</v>
      </c>
      <c r="U195" s="100" t="s">
        <v>83</v>
      </c>
      <c r="V195" s="100" t="s">
        <v>103</v>
      </c>
      <c r="W195" s="100" t="s">
        <v>103</v>
      </c>
      <c r="X195" s="116" t="s">
        <v>615</v>
      </c>
      <c r="Y195" s="143" t="s">
        <v>616</v>
      </c>
      <c r="Z195" s="100" t="s">
        <v>58</v>
      </c>
      <c r="AA195" s="101" t="s">
        <v>59</v>
      </c>
      <c r="AB195" s="101" t="s">
        <v>64</v>
      </c>
      <c r="AC195" s="101" t="str">
        <f>IFERROR(VLOOKUP(C195,[1]Sheet1!A:A,1,0),“”)</f>
        <v>蒋燚</v>
      </c>
      <c r="AD195" s="100" t="s">
        <v>1423</v>
      </c>
      <c r="AE195" s="16"/>
      <c r="AF195" s="16"/>
      <c r="AH195" s="21"/>
    </row>
    <row r="196" s="13" customFormat="1" ht="50" hidden="1" customHeight="1" spans="1:34">
      <c r="A196" s="66" t="s">
        <v>453</v>
      </c>
      <c r="B196" s="66" t="s">
        <v>453</v>
      </c>
      <c r="C196" s="265" t="s">
        <v>1424</v>
      </c>
      <c r="D196" s="100" t="s">
        <v>99</v>
      </c>
      <c r="E196" s="100">
        <v>1996.07</v>
      </c>
      <c r="F196" s="116" t="s">
        <v>1425</v>
      </c>
      <c r="G196" s="266" t="s">
        <v>48</v>
      </c>
      <c r="H196" s="266" t="s">
        <v>101</v>
      </c>
      <c r="I196" s="266" t="s">
        <v>123</v>
      </c>
      <c r="J196" s="266" t="s">
        <v>1426</v>
      </c>
      <c r="K196" s="266" t="s">
        <v>1426</v>
      </c>
      <c r="L196" s="266" t="s">
        <v>103</v>
      </c>
      <c r="M196" s="100" t="s">
        <v>612</v>
      </c>
      <c r="N196" s="101" t="s">
        <v>136</v>
      </c>
      <c r="O196" s="100" t="s">
        <v>105</v>
      </c>
      <c r="P196" s="100" t="s">
        <v>103</v>
      </c>
      <c r="Q196" s="100" t="s">
        <v>103</v>
      </c>
      <c r="R196" s="100" t="s">
        <v>94</v>
      </c>
      <c r="S196" s="100">
        <v>2023.07</v>
      </c>
      <c r="T196" s="100" t="s">
        <v>612</v>
      </c>
      <c r="U196" s="100" t="s">
        <v>83</v>
      </c>
      <c r="V196" s="100" t="s">
        <v>103</v>
      </c>
      <c r="W196" s="100" t="s">
        <v>103</v>
      </c>
      <c r="X196" s="116" t="s">
        <v>1427</v>
      </c>
      <c r="Y196" s="143" t="s">
        <v>1428</v>
      </c>
      <c r="Z196" s="100" t="s">
        <v>58</v>
      </c>
      <c r="AA196" s="101" t="s">
        <v>59</v>
      </c>
      <c r="AB196" s="101" t="s">
        <v>64</v>
      </c>
      <c r="AC196" s="101" t="e">
        <f>IFERROR(VLOOKUP(C196,[1]Sheet1!A:A,1,0),“”)</f>
        <v>#NAME?</v>
      </c>
      <c r="AD196" s="100"/>
      <c r="AE196" s="16"/>
      <c r="AF196" s="16"/>
      <c r="AH196" s="21"/>
    </row>
    <row r="197" s="13" customFormat="1" ht="50" hidden="1" customHeight="1" spans="1:32">
      <c r="A197" s="67" t="s">
        <v>461</v>
      </c>
      <c r="B197" s="67" t="s">
        <v>461</v>
      </c>
      <c r="C197" s="265" t="s">
        <v>1429</v>
      </c>
      <c r="D197" s="100" t="s">
        <v>99</v>
      </c>
      <c r="E197" s="100">
        <v>1996.09</v>
      </c>
      <c r="F197" s="116" t="s">
        <v>1430</v>
      </c>
      <c r="G197" s="266" t="s">
        <v>48</v>
      </c>
      <c r="H197" s="266" t="s">
        <v>101</v>
      </c>
      <c r="I197" s="266" t="s">
        <v>123</v>
      </c>
      <c r="J197" s="266" t="s">
        <v>1431</v>
      </c>
      <c r="K197" s="266" t="s">
        <v>1431</v>
      </c>
      <c r="L197" s="266" t="s">
        <v>103</v>
      </c>
      <c r="M197" s="100" t="s">
        <v>612</v>
      </c>
      <c r="N197" s="101" t="s">
        <v>136</v>
      </c>
      <c r="O197" s="100" t="s">
        <v>105</v>
      </c>
      <c r="P197" s="100" t="s">
        <v>103</v>
      </c>
      <c r="Q197" s="100" t="s">
        <v>103</v>
      </c>
      <c r="R197" s="100" t="s">
        <v>94</v>
      </c>
      <c r="S197" s="100">
        <v>2023.06</v>
      </c>
      <c r="T197" s="100" t="s">
        <v>612</v>
      </c>
      <c r="U197" s="100" t="s">
        <v>83</v>
      </c>
      <c r="V197" s="100" t="s">
        <v>103</v>
      </c>
      <c r="W197" s="100" t="s">
        <v>103</v>
      </c>
      <c r="X197" s="116" t="s">
        <v>1432</v>
      </c>
      <c r="Y197" s="143" t="s">
        <v>1433</v>
      </c>
      <c r="Z197" s="100" t="s">
        <v>58</v>
      </c>
      <c r="AA197" s="101" t="s">
        <v>59</v>
      </c>
      <c r="AB197" s="101" t="s">
        <v>64</v>
      </c>
      <c r="AC197" s="101" t="e">
        <f>IFERROR(VLOOKUP(C197,[1]Sheet1!A:A,1,0),“”)</f>
        <v>#NAME?</v>
      </c>
      <c r="AD197" s="100"/>
      <c r="AE197" s="16"/>
      <c r="AF197" s="16"/>
    </row>
    <row r="198" s="26" customFormat="1" ht="50" hidden="1" customHeight="1" spans="1:32">
      <c r="A198" s="67" t="s">
        <v>534</v>
      </c>
      <c r="B198" s="67" t="s">
        <v>534</v>
      </c>
      <c r="C198" s="264" t="s">
        <v>1434</v>
      </c>
      <c r="D198" s="98" t="s">
        <v>45</v>
      </c>
      <c r="E198" s="98">
        <v>1997.11</v>
      </c>
      <c r="F198" s="115" t="s">
        <v>1435</v>
      </c>
      <c r="G198" s="262" t="s">
        <v>48</v>
      </c>
      <c r="H198" s="262" t="s">
        <v>143</v>
      </c>
      <c r="I198" s="262" t="s">
        <v>50</v>
      </c>
      <c r="J198" s="262" t="s">
        <v>514</v>
      </c>
      <c r="K198" s="262" t="s">
        <v>514</v>
      </c>
      <c r="L198" s="262" t="s">
        <v>103</v>
      </c>
      <c r="M198" s="98" t="s">
        <v>1436</v>
      </c>
      <c r="N198" s="101" t="s">
        <v>136</v>
      </c>
      <c r="O198" s="98" t="s">
        <v>105</v>
      </c>
      <c r="P198" s="98" t="s">
        <v>103</v>
      </c>
      <c r="Q198" s="98" t="s">
        <v>103</v>
      </c>
      <c r="R198" s="98" t="s">
        <v>94</v>
      </c>
      <c r="S198" s="98">
        <v>2023.03</v>
      </c>
      <c r="T198" s="98" t="s">
        <v>1436</v>
      </c>
      <c r="U198" s="98" t="s">
        <v>83</v>
      </c>
      <c r="V198" s="98" t="s">
        <v>103</v>
      </c>
      <c r="W198" s="98" t="s">
        <v>103</v>
      </c>
      <c r="X198" s="115" t="s">
        <v>1437</v>
      </c>
      <c r="Y198" s="285" t="s">
        <v>1438</v>
      </c>
      <c r="Z198" s="98" t="s">
        <v>58</v>
      </c>
      <c r="AA198" s="101" t="s">
        <v>59</v>
      </c>
      <c r="AB198" s="101" t="s">
        <v>64</v>
      </c>
      <c r="AC198" s="101" t="e">
        <f>IFERROR(VLOOKUP(C198,[1]Sheet1!A:A,1,0),“”)</f>
        <v>#NAME?</v>
      </c>
      <c r="AD198" s="98"/>
      <c r="AE198" s="16"/>
      <c r="AF198" s="16"/>
    </row>
    <row r="199" ht="35" hidden="1" customHeight="1" spans="1:39">
      <c r="A199" s="66" t="s">
        <v>519</v>
      </c>
      <c r="B199" s="66" t="s">
        <v>519</v>
      </c>
      <c r="C199" s="292" t="s">
        <v>1439</v>
      </c>
      <c r="D199" s="293" t="s">
        <v>99</v>
      </c>
      <c r="E199" s="294">
        <v>1997.1</v>
      </c>
      <c r="F199" s="116" t="s">
        <v>1440</v>
      </c>
      <c r="G199" s="295" t="s">
        <v>48</v>
      </c>
      <c r="H199" s="295" t="s">
        <v>101</v>
      </c>
      <c r="I199" s="266" t="s">
        <v>123</v>
      </c>
      <c r="J199" s="266" t="s">
        <v>1441</v>
      </c>
      <c r="K199" s="266" t="s">
        <v>1441</v>
      </c>
      <c r="L199" s="266" t="s">
        <v>103</v>
      </c>
      <c r="M199" s="100" t="s">
        <v>1442</v>
      </c>
      <c r="N199" s="101" t="s">
        <v>136</v>
      </c>
      <c r="O199" s="100" t="s">
        <v>105</v>
      </c>
      <c r="P199" s="100" t="s">
        <v>103</v>
      </c>
      <c r="Q199" s="100" t="s">
        <v>103</v>
      </c>
      <c r="R199" s="100" t="s">
        <v>94</v>
      </c>
      <c r="S199" s="293">
        <v>2023.07</v>
      </c>
      <c r="T199" s="100" t="s">
        <v>1442</v>
      </c>
      <c r="U199" s="100" t="s">
        <v>83</v>
      </c>
      <c r="V199" s="100" t="s">
        <v>103</v>
      </c>
      <c r="W199" s="100" t="s">
        <v>103</v>
      </c>
      <c r="X199" s="116" t="s">
        <v>1443</v>
      </c>
      <c r="Y199" s="143" t="s">
        <v>1444</v>
      </c>
      <c r="Z199" s="100" t="s">
        <v>58</v>
      </c>
      <c r="AA199" s="101" t="s">
        <v>59</v>
      </c>
      <c r="AB199" s="101" t="s">
        <v>64</v>
      </c>
      <c r="AC199" s="101" t="e">
        <f>IFERROR(VLOOKUP(C199,[1]Sheet1!A:A,1,0),“”)</f>
        <v>#NAME?</v>
      </c>
      <c r="AD199" s="293"/>
      <c r="AE199" s="98"/>
      <c r="AF199" s="98"/>
      <c r="AG199" s="284"/>
      <c r="AH199" s="291"/>
      <c r="AI199" s="291"/>
      <c r="AJ199" s="284"/>
      <c r="AK199" s="284"/>
      <c r="AL199" s="284"/>
      <c r="AM199" s="284"/>
    </row>
    <row r="200" ht="35" hidden="1" customHeight="1" spans="1:39">
      <c r="A200" s="66" t="s">
        <v>626</v>
      </c>
      <c r="B200" s="66" t="s">
        <v>626</v>
      </c>
      <c r="C200" s="264" t="s">
        <v>1445</v>
      </c>
      <c r="D200" s="98" t="s">
        <v>99</v>
      </c>
      <c r="E200" s="98">
        <v>1997.05</v>
      </c>
      <c r="F200" s="115" t="s">
        <v>1446</v>
      </c>
      <c r="G200" s="262" t="s">
        <v>48</v>
      </c>
      <c r="H200" s="262" t="s">
        <v>101</v>
      </c>
      <c r="I200" s="262" t="s">
        <v>50</v>
      </c>
      <c r="J200" s="262" t="s">
        <v>358</v>
      </c>
      <c r="K200" s="262" t="s">
        <v>358</v>
      </c>
      <c r="L200" s="262" t="s">
        <v>103</v>
      </c>
      <c r="M200" s="98" t="s">
        <v>135</v>
      </c>
      <c r="N200" s="101" t="s">
        <v>136</v>
      </c>
      <c r="O200" s="98" t="s">
        <v>105</v>
      </c>
      <c r="P200" s="98" t="s">
        <v>103</v>
      </c>
      <c r="Q200" s="98" t="s">
        <v>103</v>
      </c>
      <c r="R200" s="98" t="s">
        <v>94</v>
      </c>
      <c r="S200" s="98">
        <v>2023.07</v>
      </c>
      <c r="T200" s="98" t="s">
        <v>135</v>
      </c>
      <c r="U200" s="98" t="s">
        <v>83</v>
      </c>
      <c r="V200" s="98" t="s">
        <v>103</v>
      </c>
      <c r="W200" s="98" t="s">
        <v>103</v>
      </c>
      <c r="X200" s="115" t="s">
        <v>1447</v>
      </c>
      <c r="Y200" s="285" t="s">
        <v>1448</v>
      </c>
      <c r="Z200" s="98" t="s">
        <v>58</v>
      </c>
      <c r="AA200" s="101" t="s">
        <v>59</v>
      </c>
      <c r="AB200" s="101" t="s">
        <v>64</v>
      </c>
      <c r="AC200" s="101" t="e">
        <f>IFERROR(VLOOKUP(C200,[1]Sheet1!A:A,1,0),“”)</f>
        <v>#NAME?</v>
      </c>
      <c r="AD200" s="98"/>
      <c r="AE200" s="98" t="s">
        <v>74</v>
      </c>
      <c r="AF200" s="98"/>
      <c r="AG200" s="284"/>
      <c r="AH200" s="291"/>
      <c r="AI200" s="291"/>
      <c r="AJ200" s="284"/>
      <c r="AK200" s="284"/>
      <c r="AL200" s="284"/>
      <c r="AM200" s="284"/>
    </row>
    <row r="201" ht="35" hidden="1" customHeight="1" spans="1:39">
      <c r="A201" s="67" t="s">
        <v>641</v>
      </c>
      <c r="B201" s="67" t="s">
        <v>641</v>
      </c>
      <c r="C201" s="296" t="s">
        <v>1240</v>
      </c>
      <c r="D201" s="217" t="s">
        <v>45</v>
      </c>
      <c r="E201" s="217">
        <v>1995.07</v>
      </c>
      <c r="F201" s="219" t="s">
        <v>1242</v>
      </c>
      <c r="G201" s="297" t="s">
        <v>48</v>
      </c>
      <c r="H201" s="297" t="s">
        <v>101</v>
      </c>
      <c r="I201" s="297" t="s">
        <v>123</v>
      </c>
      <c r="J201" s="297" t="s">
        <v>1449</v>
      </c>
      <c r="K201" s="297" t="s">
        <v>1449</v>
      </c>
      <c r="L201" s="297" t="s">
        <v>103</v>
      </c>
      <c r="M201" s="217" t="s">
        <v>82</v>
      </c>
      <c r="N201" s="101" t="s">
        <v>576</v>
      </c>
      <c r="O201" s="217" t="s">
        <v>105</v>
      </c>
      <c r="P201" s="217" t="s">
        <v>103</v>
      </c>
      <c r="Q201" s="217" t="s">
        <v>103</v>
      </c>
      <c r="R201" s="217" t="s">
        <v>94</v>
      </c>
      <c r="S201" s="217">
        <v>2023.07</v>
      </c>
      <c r="T201" s="217" t="s">
        <v>82</v>
      </c>
      <c r="U201" s="217" t="s">
        <v>83</v>
      </c>
      <c r="V201" s="217" t="s">
        <v>103</v>
      </c>
      <c r="W201" s="217" t="s">
        <v>103</v>
      </c>
      <c r="X201" s="219" t="s">
        <v>1450</v>
      </c>
      <c r="Y201" s="152" t="s">
        <v>1244</v>
      </c>
      <c r="Z201" s="217" t="s">
        <v>1170</v>
      </c>
      <c r="AA201" s="101" t="s">
        <v>59</v>
      </c>
      <c r="AB201" s="101" t="s">
        <v>64</v>
      </c>
      <c r="AC201" s="101" t="e">
        <f>IFERROR(VLOOKUP(C201,[1]Sheet1!A:A,1,0),“”)</f>
        <v>#NAME?</v>
      </c>
      <c r="AD201" s="217" t="s">
        <v>1171</v>
      </c>
      <c r="AE201" s="16"/>
      <c r="AF201" s="16"/>
      <c r="AH201" s="10"/>
      <c r="AI201" s="10"/>
      <c r="AK201" s="10"/>
      <c r="AM201" s="10"/>
    </row>
    <row r="202" ht="35" hidden="1" customHeight="1" spans="1:39">
      <c r="A202" s="67" t="s">
        <v>674</v>
      </c>
      <c r="B202" s="67" t="s">
        <v>674</v>
      </c>
      <c r="C202" s="264" t="s">
        <v>1451</v>
      </c>
      <c r="D202" s="98" t="s">
        <v>45</v>
      </c>
      <c r="E202" s="98">
        <v>1993.02</v>
      </c>
      <c r="F202" s="115" t="s">
        <v>1452</v>
      </c>
      <c r="G202" s="262" t="s">
        <v>48</v>
      </c>
      <c r="H202" s="262" t="s">
        <v>101</v>
      </c>
      <c r="I202" s="262" t="s">
        <v>80</v>
      </c>
      <c r="J202" s="262" t="s">
        <v>514</v>
      </c>
      <c r="K202" s="262" t="s">
        <v>514</v>
      </c>
      <c r="L202" s="262">
        <v>2017.07</v>
      </c>
      <c r="M202" s="98" t="s">
        <v>1453</v>
      </c>
      <c r="N202" s="101" t="s">
        <v>136</v>
      </c>
      <c r="O202" s="98" t="s">
        <v>105</v>
      </c>
      <c r="P202" s="98" t="s">
        <v>103</v>
      </c>
      <c r="Q202" s="98" t="s">
        <v>103</v>
      </c>
      <c r="R202" s="98" t="s">
        <v>56</v>
      </c>
      <c r="S202" s="98">
        <v>2023.07</v>
      </c>
      <c r="T202" s="98" t="s">
        <v>1453</v>
      </c>
      <c r="U202" s="98"/>
      <c r="V202" s="98"/>
      <c r="W202" s="98"/>
      <c r="X202" s="115">
        <v>18108191214</v>
      </c>
      <c r="Y202" s="217" t="s">
        <v>1454</v>
      </c>
      <c r="Z202" s="98" t="s">
        <v>58</v>
      </c>
      <c r="AA202" s="101" t="s">
        <v>59</v>
      </c>
      <c r="AB202" s="101" t="s">
        <v>64</v>
      </c>
      <c r="AC202" s="101" t="e">
        <f>IFERROR(VLOOKUP(C202,[1]Sheet1!A:A,1,0),“”)</f>
        <v>#NAME?</v>
      </c>
      <c r="AD202" s="98"/>
      <c r="AE202" s="112"/>
      <c r="AF202" s="112"/>
      <c r="AG202" s="284"/>
      <c r="AH202" s="291"/>
      <c r="AI202" s="291"/>
      <c r="AJ202" s="284"/>
      <c r="AK202" s="284"/>
      <c r="AL202" s="284"/>
      <c r="AM202" s="284"/>
    </row>
    <row r="203" ht="35" hidden="1" customHeight="1" spans="1:39">
      <c r="A203" s="66" t="s">
        <v>651</v>
      </c>
      <c r="B203" s="66" t="s">
        <v>651</v>
      </c>
      <c r="C203" s="296" t="s">
        <v>1455</v>
      </c>
      <c r="D203" s="217" t="s">
        <v>99</v>
      </c>
      <c r="E203" s="217">
        <v>1996.07</v>
      </c>
      <c r="F203" s="219" t="s">
        <v>1456</v>
      </c>
      <c r="G203" s="297" t="s">
        <v>48</v>
      </c>
      <c r="H203" s="297" t="s">
        <v>101</v>
      </c>
      <c r="I203" s="297" t="s">
        <v>123</v>
      </c>
      <c r="J203" s="297" t="s">
        <v>514</v>
      </c>
      <c r="K203" s="297" t="s">
        <v>514</v>
      </c>
      <c r="L203" s="297" t="s">
        <v>103</v>
      </c>
      <c r="M203" s="217" t="s">
        <v>1457</v>
      </c>
      <c r="N203" s="103" t="s">
        <v>1458</v>
      </c>
      <c r="O203" s="217" t="s">
        <v>105</v>
      </c>
      <c r="P203" s="217" t="s">
        <v>103</v>
      </c>
      <c r="Q203" s="217" t="s">
        <v>103</v>
      </c>
      <c r="R203" s="217"/>
      <c r="S203" s="217"/>
      <c r="T203" s="217"/>
      <c r="U203" s="217"/>
      <c r="V203" s="217"/>
      <c r="W203" s="217"/>
      <c r="X203" s="219" t="s">
        <v>1459</v>
      </c>
      <c r="Y203" s="152" t="s">
        <v>1460</v>
      </c>
      <c r="Z203" s="259" t="s">
        <v>1461</v>
      </c>
      <c r="AA203" s="211" t="s">
        <v>64</v>
      </c>
      <c r="AB203" s="101" t="s">
        <v>64</v>
      </c>
      <c r="AC203" s="101" t="e">
        <f>IFERROR(VLOOKUP(C203,[1]Sheet1!A:A,1,0),“”)</f>
        <v>#NAME?</v>
      </c>
      <c r="AD203" s="217" t="s">
        <v>1462</v>
      </c>
      <c r="AE203" s="112"/>
      <c r="AF203" s="112"/>
      <c r="AG203" s="284"/>
      <c r="AH203" s="291"/>
      <c r="AI203" s="291"/>
      <c r="AJ203" s="284"/>
      <c r="AK203" s="284"/>
      <c r="AL203" s="284"/>
      <c r="AM203" s="284"/>
    </row>
    <row r="204" ht="35" hidden="1" customHeight="1" spans="1:39">
      <c r="A204" s="67" t="s">
        <v>634</v>
      </c>
      <c r="B204" s="67" t="s">
        <v>634</v>
      </c>
      <c r="C204" s="217" t="s">
        <v>1463</v>
      </c>
      <c r="D204" s="217" t="s">
        <v>45</v>
      </c>
      <c r="E204" s="217">
        <v>1997.07</v>
      </c>
      <c r="F204" s="219" t="s">
        <v>1464</v>
      </c>
      <c r="G204" s="297" t="s">
        <v>48</v>
      </c>
      <c r="H204" s="297" t="s">
        <v>192</v>
      </c>
      <c r="I204" s="297" t="s">
        <v>123</v>
      </c>
      <c r="J204" s="297" t="s">
        <v>459</v>
      </c>
      <c r="K204" s="297" t="s">
        <v>459</v>
      </c>
      <c r="L204" s="297" t="s">
        <v>103</v>
      </c>
      <c r="M204" s="217" t="s">
        <v>1465</v>
      </c>
      <c r="N204" s="101" t="s">
        <v>1466</v>
      </c>
      <c r="O204" s="217" t="s">
        <v>105</v>
      </c>
      <c r="P204" s="217" t="s">
        <v>103</v>
      </c>
      <c r="Q204" s="217" t="s">
        <v>103</v>
      </c>
      <c r="R204" s="217" t="s">
        <v>94</v>
      </c>
      <c r="S204" s="217"/>
      <c r="T204" s="217"/>
      <c r="U204" s="217"/>
      <c r="V204" s="217"/>
      <c r="W204" s="217"/>
      <c r="X204" s="219" t="s">
        <v>1467</v>
      </c>
      <c r="Y204" s="312" t="s">
        <v>1468</v>
      </c>
      <c r="Z204" s="217" t="s">
        <v>58</v>
      </c>
      <c r="AA204" s="101" t="s">
        <v>59</v>
      </c>
      <c r="AB204" s="101" t="s">
        <v>64</v>
      </c>
      <c r="AC204" s="101" t="e">
        <f>IFERROR(VLOOKUP(C204,[1]Sheet1!A:A,1,0),“”)</f>
        <v>#NAME?</v>
      </c>
      <c r="AD204" s="217" t="s">
        <v>1423</v>
      </c>
      <c r="AE204" s="12"/>
      <c r="AF204" s="12"/>
      <c r="AH204" s="10"/>
      <c r="AI204" s="10"/>
      <c r="AK204" s="10"/>
      <c r="AM204" s="10"/>
    </row>
    <row r="205" ht="35" hidden="1" customHeight="1" spans="1:39">
      <c r="A205" s="66" t="s">
        <v>571</v>
      </c>
      <c r="B205" s="66" t="s">
        <v>571</v>
      </c>
      <c r="C205" s="98" t="s">
        <v>868</v>
      </c>
      <c r="D205" s="98" t="s">
        <v>45</v>
      </c>
      <c r="E205" s="98">
        <v>1996.08</v>
      </c>
      <c r="F205" s="115" t="s">
        <v>869</v>
      </c>
      <c r="G205" s="262" t="s">
        <v>48</v>
      </c>
      <c r="H205" s="262" t="s">
        <v>49</v>
      </c>
      <c r="I205" s="262" t="s">
        <v>50</v>
      </c>
      <c r="J205" s="262" t="s">
        <v>102</v>
      </c>
      <c r="K205" s="262" t="s">
        <v>1469</v>
      </c>
      <c r="L205" s="262">
        <v>2021.07</v>
      </c>
      <c r="M205" s="98" t="s">
        <v>870</v>
      </c>
      <c r="N205" s="101" t="s">
        <v>871</v>
      </c>
      <c r="O205" s="98" t="s">
        <v>105</v>
      </c>
      <c r="P205" s="98"/>
      <c r="Q205" s="98"/>
      <c r="R205" s="98" t="s">
        <v>56</v>
      </c>
      <c r="S205" s="98">
        <v>2021.07</v>
      </c>
      <c r="T205" s="98"/>
      <c r="U205" s="98" t="s">
        <v>163</v>
      </c>
      <c r="V205" s="98"/>
      <c r="W205" s="98"/>
      <c r="X205" s="98">
        <v>15927055378</v>
      </c>
      <c r="Y205" s="139" t="s">
        <v>874</v>
      </c>
      <c r="Z205" s="98" t="s">
        <v>58</v>
      </c>
      <c r="AA205" s="101" t="s">
        <v>59</v>
      </c>
      <c r="AB205" s="101" t="s">
        <v>64</v>
      </c>
      <c r="AC205" s="101" t="e">
        <f>IFERROR(VLOOKUP(C205,[1]Sheet1!A:A,1,0),“”)</f>
        <v>#NAME?</v>
      </c>
      <c r="AD205" s="98"/>
      <c r="AE205" s="16"/>
      <c r="AF205" s="16"/>
      <c r="AH205" s="10"/>
      <c r="AI205" s="10"/>
      <c r="AK205" s="10"/>
      <c r="AM205" s="10"/>
    </row>
    <row r="206" ht="35" hidden="1" customHeight="1" spans="1:39">
      <c r="A206" s="67" t="s">
        <v>547</v>
      </c>
      <c r="B206" s="67" t="s">
        <v>547</v>
      </c>
      <c r="C206" s="98" t="s">
        <v>859</v>
      </c>
      <c r="D206" s="98" t="s">
        <v>99</v>
      </c>
      <c r="E206" s="98">
        <v>1993.08</v>
      </c>
      <c r="F206" s="115" t="s">
        <v>860</v>
      </c>
      <c r="G206" s="262" t="s">
        <v>48</v>
      </c>
      <c r="H206" s="262" t="s">
        <v>49</v>
      </c>
      <c r="I206" s="262" t="s">
        <v>50</v>
      </c>
      <c r="J206" s="262" t="s">
        <v>439</v>
      </c>
      <c r="K206" s="262" t="s">
        <v>81</v>
      </c>
      <c r="L206" s="262"/>
      <c r="M206" s="98" t="s">
        <v>154</v>
      </c>
      <c r="N206" s="101" t="s">
        <v>850</v>
      </c>
      <c r="O206" s="98" t="s">
        <v>105</v>
      </c>
      <c r="P206" s="98"/>
      <c r="Q206" s="98"/>
      <c r="R206" s="98" t="s">
        <v>56</v>
      </c>
      <c r="S206" s="98">
        <v>2019.07</v>
      </c>
      <c r="T206" s="98"/>
      <c r="U206" s="98" t="s">
        <v>163</v>
      </c>
      <c r="V206" s="98"/>
      <c r="W206" s="98"/>
      <c r="X206" s="98">
        <v>18786146531</v>
      </c>
      <c r="Y206" s="98"/>
      <c r="Z206" s="98" t="s">
        <v>58</v>
      </c>
      <c r="AA206" s="101" t="s">
        <v>59</v>
      </c>
      <c r="AB206" s="101" t="s">
        <v>64</v>
      </c>
      <c r="AC206" s="101" t="e">
        <f>IFERROR(VLOOKUP(C206,[1]Sheet1!A:A,1,0),“”)</f>
        <v>#NAME?</v>
      </c>
      <c r="AD206" s="98"/>
      <c r="AE206" s="98"/>
      <c r="AF206" s="98"/>
      <c r="AG206" s="284"/>
      <c r="AH206" s="291"/>
      <c r="AI206" s="291"/>
      <c r="AJ206" s="284"/>
      <c r="AK206" s="284"/>
      <c r="AL206" s="284"/>
      <c r="AM206" s="284"/>
    </row>
    <row r="207" hidden="1" customHeight="1" spans="1:39">
      <c r="A207" s="67" t="s">
        <v>562</v>
      </c>
      <c r="B207" s="67" t="s">
        <v>562</v>
      </c>
      <c r="C207" s="101" t="s">
        <v>1470</v>
      </c>
      <c r="D207" s="101" t="s">
        <v>45</v>
      </c>
      <c r="E207" s="101">
        <v>1997.11</v>
      </c>
      <c r="F207" s="118" t="s">
        <v>1471</v>
      </c>
      <c r="G207" s="103" t="s">
        <v>48</v>
      </c>
      <c r="H207" s="103" t="s">
        <v>49</v>
      </c>
      <c r="I207" s="103" t="s">
        <v>50</v>
      </c>
      <c r="J207" s="103" t="s">
        <v>125</v>
      </c>
      <c r="K207" s="103" t="s">
        <v>1472</v>
      </c>
      <c r="L207" s="103"/>
      <c r="M207" s="101" t="s">
        <v>1473</v>
      </c>
      <c r="N207" s="101" t="s">
        <v>161</v>
      </c>
      <c r="O207" s="101" t="s">
        <v>105</v>
      </c>
      <c r="P207" s="101"/>
      <c r="Q207" s="101"/>
      <c r="R207" s="101" t="s">
        <v>94</v>
      </c>
      <c r="S207" s="101">
        <v>2023.07</v>
      </c>
      <c r="T207" s="101"/>
      <c r="U207" s="101" t="s">
        <v>83</v>
      </c>
      <c r="V207" s="101"/>
      <c r="W207" s="101"/>
      <c r="X207" s="101">
        <v>15120145464</v>
      </c>
      <c r="Y207" s="146" t="s">
        <v>1474</v>
      </c>
      <c r="Z207" s="101" t="s">
        <v>58</v>
      </c>
      <c r="AA207" s="101" t="s">
        <v>59</v>
      </c>
      <c r="AB207" s="101" t="s">
        <v>64</v>
      </c>
      <c r="AC207" s="101" t="e">
        <f>IFERROR(VLOOKUP(C207,[1]Sheet1!A:A,1,0),“”)</f>
        <v>#NAME?</v>
      </c>
      <c r="AD207" s="101"/>
      <c r="AE207" s="98"/>
      <c r="AF207" s="98"/>
      <c r="AG207" s="284"/>
      <c r="AH207" s="291"/>
      <c r="AI207" s="291"/>
      <c r="AJ207" s="284"/>
      <c r="AK207" s="284"/>
      <c r="AL207" s="284"/>
      <c r="AM207" s="284"/>
    </row>
    <row r="208" hidden="1" customHeight="1" spans="1:39">
      <c r="A208" s="66" t="s">
        <v>540</v>
      </c>
      <c r="B208" s="66" t="s">
        <v>540</v>
      </c>
      <c r="C208" s="101" t="s">
        <v>1475</v>
      </c>
      <c r="D208" s="101" t="s">
        <v>45</v>
      </c>
      <c r="E208" s="101">
        <v>1998.02</v>
      </c>
      <c r="F208" s="118" t="s">
        <v>1476</v>
      </c>
      <c r="G208" s="103" t="s">
        <v>48</v>
      </c>
      <c r="H208" s="103" t="s">
        <v>49</v>
      </c>
      <c r="I208" s="103" t="s">
        <v>1477</v>
      </c>
      <c r="J208" s="103" t="s">
        <v>1478</v>
      </c>
      <c r="K208" s="103" t="s">
        <v>1479</v>
      </c>
      <c r="L208" s="103"/>
      <c r="M208" s="101" t="s">
        <v>1480</v>
      </c>
      <c r="N208" s="101" t="s">
        <v>155</v>
      </c>
      <c r="O208" s="101" t="s">
        <v>105</v>
      </c>
      <c r="P208" s="101"/>
      <c r="Q208" s="101"/>
      <c r="R208" s="101" t="s">
        <v>94</v>
      </c>
      <c r="S208" s="101">
        <v>2023.07</v>
      </c>
      <c r="T208" s="101"/>
      <c r="U208" s="101" t="s">
        <v>83</v>
      </c>
      <c r="V208" s="101"/>
      <c r="W208" s="101"/>
      <c r="X208" s="101">
        <v>18388052292</v>
      </c>
      <c r="Y208" s="146" t="s">
        <v>1481</v>
      </c>
      <c r="Z208" s="101" t="s">
        <v>58</v>
      </c>
      <c r="AA208" s="101" t="s">
        <v>59</v>
      </c>
      <c r="AB208" s="101" t="s">
        <v>64</v>
      </c>
      <c r="AC208" s="101" t="e">
        <f>IFERROR(VLOOKUP(C208,[1]Sheet1!A:A,1,0),“”)</f>
        <v>#NAME?</v>
      </c>
      <c r="AD208" s="101"/>
      <c r="AE208" s="16"/>
      <c r="AF208" s="16"/>
      <c r="AH208" s="10"/>
      <c r="AI208" s="10"/>
      <c r="AK208" s="10"/>
      <c r="AM208" s="10"/>
    </row>
    <row r="209" hidden="1" customHeight="1" spans="1:39">
      <c r="A209" s="66" t="s">
        <v>584</v>
      </c>
      <c r="B209" s="66" t="s">
        <v>584</v>
      </c>
      <c r="C209" s="101" t="s">
        <v>1482</v>
      </c>
      <c r="D209" s="101" t="s">
        <v>99</v>
      </c>
      <c r="E209" s="101">
        <v>1997.03</v>
      </c>
      <c r="F209" s="118" t="s">
        <v>1483</v>
      </c>
      <c r="G209" s="103" t="s">
        <v>48</v>
      </c>
      <c r="H209" s="103" t="s">
        <v>49</v>
      </c>
      <c r="I209" s="103" t="s">
        <v>80</v>
      </c>
      <c r="J209" s="103" t="s">
        <v>212</v>
      </c>
      <c r="K209" s="103" t="s">
        <v>211</v>
      </c>
      <c r="L209" s="103"/>
      <c r="M209" s="101" t="s">
        <v>274</v>
      </c>
      <c r="N209" s="101" t="s">
        <v>161</v>
      </c>
      <c r="O209" s="101" t="s">
        <v>105</v>
      </c>
      <c r="P209" s="101"/>
      <c r="Q209" s="101"/>
      <c r="R209" s="101" t="s">
        <v>94</v>
      </c>
      <c r="S209" s="101">
        <v>2023.07</v>
      </c>
      <c r="T209" s="101"/>
      <c r="U209" s="101" t="s">
        <v>83</v>
      </c>
      <c r="V209" s="101"/>
      <c r="W209" s="101"/>
      <c r="X209" s="101">
        <v>17853322038</v>
      </c>
      <c r="Y209" s="146" t="s">
        <v>1484</v>
      </c>
      <c r="Z209" s="101" t="s">
        <v>58</v>
      </c>
      <c r="AA209" s="101" t="s">
        <v>59</v>
      </c>
      <c r="AB209" s="101" t="s">
        <v>64</v>
      </c>
      <c r="AC209" s="101" t="e">
        <f>IFERROR(VLOOKUP(C209,[1]Sheet1!A:A,1,0),“”)</f>
        <v>#NAME?</v>
      </c>
      <c r="AD209" s="101"/>
      <c r="AE209" s="16"/>
      <c r="AF209" s="16"/>
      <c r="AH209" s="10"/>
      <c r="AI209" s="10"/>
      <c r="AK209" s="10"/>
      <c r="AM209" s="10"/>
    </row>
    <row r="210" s="12" customFormat="1" ht="82" hidden="1" customHeight="1" spans="1:39">
      <c r="A210" s="67" t="s">
        <v>591</v>
      </c>
      <c r="B210" s="67" t="s">
        <v>591</v>
      </c>
      <c r="C210" s="112" t="s">
        <v>876</v>
      </c>
      <c r="D210" s="112" t="s">
        <v>45</v>
      </c>
      <c r="E210" s="112">
        <v>1995.05</v>
      </c>
      <c r="F210" s="298" t="s">
        <v>877</v>
      </c>
      <c r="G210" s="299" t="str">
        <f>IF((CHOOSE(MOD(SUM((MID(F210,1,1)+MID(F210,11,1))*7+(MID(F210,2,1)+MID(F210,12,1))*9+(MID(F210,3,1)+MID(F210,13,1))*10+(MID(F210,4,1)+MID(F210,14,1))*5+(MID(F210,5,1)+MID(F210,15,1))*8+(MID(F210,6,1)+MID(F210,16,1))*4+(MID(F210,7,1)+MID(F210,17,1))*2+MID(F210,8,1)+MID(F210,9,1)*6+MID(F210,10,1)*3),11)+1,"1","0","X","9","8","7","6","5","4","3","2"))=RIGHT(F210,1),"正确","错误")</f>
        <v>正确</v>
      </c>
      <c r="H210" s="299" t="s">
        <v>49</v>
      </c>
      <c r="I210" s="299" t="s">
        <v>112</v>
      </c>
      <c r="J210" s="299" t="s">
        <v>358</v>
      </c>
      <c r="K210" s="262" t="s">
        <v>1485</v>
      </c>
      <c r="L210" s="299"/>
      <c r="M210" s="112" t="s">
        <v>154</v>
      </c>
      <c r="N210" s="101" t="s">
        <v>155</v>
      </c>
      <c r="O210" s="98" t="s">
        <v>105</v>
      </c>
      <c r="P210" s="126" t="s">
        <v>103</v>
      </c>
      <c r="Q210" s="126" t="s">
        <v>103</v>
      </c>
      <c r="R210" s="112" t="s">
        <v>94</v>
      </c>
      <c r="S210" s="112">
        <v>2023.06</v>
      </c>
      <c r="T210" s="126" t="s">
        <v>103</v>
      </c>
      <c r="U210" s="126" t="s">
        <v>83</v>
      </c>
      <c r="V210" s="126" t="s">
        <v>103</v>
      </c>
      <c r="W210" s="126" t="s">
        <v>103</v>
      </c>
      <c r="X210" s="126">
        <v>18385708798</v>
      </c>
      <c r="Y210" s="225" t="s">
        <v>879</v>
      </c>
      <c r="Z210" s="112" t="s">
        <v>58</v>
      </c>
      <c r="AA210" s="101" t="s">
        <v>59</v>
      </c>
      <c r="AB210" s="101" t="s">
        <v>64</v>
      </c>
      <c r="AC210" s="101" t="e">
        <f>IFERROR(VLOOKUP(C210,[1]Sheet1!A:A,1,0),“”)</f>
        <v>#NAME?</v>
      </c>
      <c r="AD210" s="112"/>
      <c r="AE210" s="98"/>
      <c r="AF210" s="98"/>
      <c r="AG210" s="284"/>
      <c r="AH210" s="284"/>
      <c r="AI210" s="284"/>
      <c r="AJ210" s="284"/>
      <c r="AK210" s="284"/>
      <c r="AL210" s="284"/>
      <c r="AM210" s="284"/>
    </row>
    <row r="211" s="12" customFormat="1" ht="82" hidden="1" customHeight="1" spans="1:32">
      <c r="A211" s="66" t="s">
        <v>597</v>
      </c>
      <c r="B211" s="66" t="s">
        <v>597</v>
      </c>
      <c r="C211" s="112" t="s">
        <v>1486</v>
      </c>
      <c r="D211" s="112" t="s">
        <v>99</v>
      </c>
      <c r="E211" s="112">
        <v>1995.04</v>
      </c>
      <c r="F211" s="298" t="s">
        <v>1487</v>
      </c>
      <c r="G211" s="299" t="str">
        <f>IF((CHOOSE(MOD(SUM((MID(F211,1,1)+MID(F211,11,1))*7+(MID(F211,2,1)+MID(F211,12,1))*9+(MID(F211,3,1)+MID(F211,13,1))*10+(MID(F211,4,1)+MID(F211,14,1))*5+(MID(F211,5,1)+MID(F211,15,1))*8+(MID(F211,6,1)+MID(F211,16,1))*4+(MID(F211,7,1)+MID(F211,17,1))*2+MID(F211,8,1)+MID(F211,9,1)*6+MID(F211,10,1)*3),11)+1,"1","0","X","9","8","7","6","5","4","3","2"))=RIGHT(F211,1),"正确","错误")</f>
        <v>正确</v>
      </c>
      <c r="H211" s="299" t="s">
        <v>49</v>
      </c>
      <c r="I211" s="299" t="s">
        <v>50</v>
      </c>
      <c r="J211" s="262" t="s">
        <v>1488</v>
      </c>
      <c r="K211" s="262" t="s">
        <v>1488</v>
      </c>
      <c r="L211" s="299"/>
      <c r="M211" s="112" t="s">
        <v>1489</v>
      </c>
      <c r="N211" s="101" t="s">
        <v>871</v>
      </c>
      <c r="O211" s="98" t="s">
        <v>105</v>
      </c>
      <c r="P211" s="126" t="s">
        <v>103</v>
      </c>
      <c r="Q211" s="126" t="s">
        <v>103</v>
      </c>
      <c r="R211" s="112" t="s">
        <v>56</v>
      </c>
      <c r="S211" s="112">
        <v>2022.06</v>
      </c>
      <c r="T211" s="126" t="s">
        <v>103</v>
      </c>
      <c r="U211" s="126" t="s">
        <v>1490</v>
      </c>
      <c r="V211" s="126" t="s">
        <v>103</v>
      </c>
      <c r="W211" s="126" t="s">
        <v>103</v>
      </c>
      <c r="X211" s="126">
        <v>13579854084</v>
      </c>
      <c r="Y211" s="225" t="s">
        <v>1491</v>
      </c>
      <c r="Z211" s="112" t="s">
        <v>58</v>
      </c>
      <c r="AA211" s="101" t="s">
        <v>59</v>
      </c>
      <c r="AB211" s="101" t="s">
        <v>64</v>
      </c>
      <c r="AC211" s="101" t="e">
        <f>IFERROR(VLOOKUP(C211,[1]Sheet1!A:A,1,0),“”)</f>
        <v>#NAME?</v>
      </c>
      <c r="AD211" s="112"/>
      <c r="AE211" s="16"/>
      <c r="AF211" s="16"/>
    </row>
    <row r="212" hidden="1" customHeight="1" spans="1:39">
      <c r="A212" s="67" t="s">
        <v>608</v>
      </c>
      <c r="B212" s="67" t="s">
        <v>608</v>
      </c>
      <c r="C212" s="98" t="s">
        <v>1492</v>
      </c>
      <c r="D212" s="98" t="s">
        <v>99</v>
      </c>
      <c r="E212" s="98">
        <v>1996.11</v>
      </c>
      <c r="F212" s="115" t="s">
        <v>1493</v>
      </c>
      <c r="G212" s="262" t="s">
        <v>48</v>
      </c>
      <c r="H212" s="262" t="s">
        <v>49</v>
      </c>
      <c r="I212" s="262" t="s">
        <v>50</v>
      </c>
      <c r="J212" s="262" t="s">
        <v>439</v>
      </c>
      <c r="K212" s="262" t="s">
        <v>1494</v>
      </c>
      <c r="L212" s="262"/>
      <c r="M212" s="98" t="s">
        <v>154</v>
      </c>
      <c r="N212" s="101" t="s">
        <v>155</v>
      </c>
      <c r="O212" s="98" t="s">
        <v>105</v>
      </c>
      <c r="P212" s="98" t="s">
        <v>1495</v>
      </c>
      <c r="Q212" s="98"/>
      <c r="R212" s="98" t="s">
        <v>94</v>
      </c>
      <c r="S212" s="98">
        <v>2023.07</v>
      </c>
      <c r="T212" s="98"/>
      <c r="U212" s="98" t="s">
        <v>83</v>
      </c>
      <c r="V212" s="98"/>
      <c r="W212" s="98"/>
      <c r="X212" s="98">
        <v>18785743027</v>
      </c>
      <c r="Y212" s="139" t="s">
        <v>1496</v>
      </c>
      <c r="Z212" s="98" t="s">
        <v>58</v>
      </c>
      <c r="AA212" s="101" t="s">
        <v>59</v>
      </c>
      <c r="AB212" s="101" t="s">
        <v>64</v>
      </c>
      <c r="AC212" s="101" t="e">
        <f>IFERROR(VLOOKUP(C212,[1]Sheet1!A:A,1,0),“”)</f>
        <v>#NAME?</v>
      </c>
      <c r="AD212" s="98"/>
      <c r="AE212" s="98" t="s">
        <v>1497</v>
      </c>
      <c r="AF212" s="98"/>
      <c r="AG212" s="284"/>
      <c r="AH212" s="291"/>
      <c r="AI212" s="291"/>
      <c r="AJ212" s="284"/>
      <c r="AK212" s="284"/>
      <c r="AL212" s="284"/>
      <c r="AM212" s="284"/>
    </row>
    <row r="213" hidden="1" customHeight="1" spans="1:39">
      <c r="A213" s="66" t="s">
        <v>618</v>
      </c>
      <c r="B213" s="66" t="s">
        <v>618</v>
      </c>
      <c r="C213" s="98" t="s">
        <v>846</v>
      </c>
      <c r="D213" s="98" t="s">
        <v>45</v>
      </c>
      <c r="E213" s="98">
        <v>1998.01</v>
      </c>
      <c r="F213" s="115" t="s">
        <v>847</v>
      </c>
      <c r="G213" s="262" t="s">
        <v>48</v>
      </c>
      <c r="H213" s="262" t="s">
        <v>49</v>
      </c>
      <c r="I213" s="262" t="s">
        <v>50</v>
      </c>
      <c r="J213" s="262" t="s">
        <v>333</v>
      </c>
      <c r="K213" s="262" t="s">
        <v>1498</v>
      </c>
      <c r="L213" s="262">
        <v>2021.08</v>
      </c>
      <c r="M213" s="98" t="s">
        <v>154</v>
      </c>
      <c r="N213" s="101" t="s">
        <v>850</v>
      </c>
      <c r="O213" s="98" t="s">
        <v>105</v>
      </c>
      <c r="P213" s="98"/>
      <c r="Q213" s="98"/>
      <c r="R213" s="98" t="s">
        <v>56</v>
      </c>
      <c r="S213" s="98">
        <v>2021.06</v>
      </c>
      <c r="T213" s="98" t="s">
        <v>162</v>
      </c>
      <c r="U213" s="98" t="s">
        <v>1499</v>
      </c>
      <c r="V213" s="98" t="s">
        <v>936</v>
      </c>
      <c r="W213" s="98" t="s">
        <v>1500</v>
      </c>
      <c r="X213" s="98">
        <v>18785040702</v>
      </c>
      <c r="Y213" s="139" t="s">
        <v>1501</v>
      </c>
      <c r="Z213" s="98" t="s">
        <v>58</v>
      </c>
      <c r="AA213" s="101" t="s">
        <v>59</v>
      </c>
      <c r="AB213" s="101" t="s">
        <v>64</v>
      </c>
      <c r="AC213" s="101" t="e">
        <f>IFERROR(VLOOKUP(C213,[1]Sheet1!A:A,1,0),“”)</f>
        <v>#NAME?</v>
      </c>
      <c r="AD213" s="98"/>
      <c r="AE213" s="12"/>
      <c r="AF213" s="12"/>
      <c r="AH213" s="10"/>
      <c r="AI213" s="10"/>
      <c r="AK213" s="10"/>
      <c r="AM213" s="10"/>
    </row>
    <row r="214" ht="44" hidden="1" customHeight="1" spans="1:39">
      <c r="A214" s="66" t="s">
        <v>679</v>
      </c>
      <c r="B214" s="66" t="s">
        <v>679</v>
      </c>
      <c r="C214" s="98" t="s">
        <v>1502</v>
      </c>
      <c r="D214" s="98" t="s">
        <v>45</v>
      </c>
      <c r="E214" s="98">
        <v>1997.06</v>
      </c>
      <c r="F214" s="115" t="s">
        <v>1503</v>
      </c>
      <c r="G214" s="262" t="s">
        <v>48</v>
      </c>
      <c r="H214" s="262" t="s">
        <v>49</v>
      </c>
      <c r="I214" s="262" t="s">
        <v>123</v>
      </c>
      <c r="J214" s="262" t="s">
        <v>1504</v>
      </c>
      <c r="K214" s="262" t="s">
        <v>1505</v>
      </c>
      <c r="L214" s="262"/>
      <c r="M214" s="98" t="s">
        <v>92</v>
      </c>
      <c r="N214" s="101" t="s">
        <v>1506</v>
      </c>
      <c r="O214" s="98" t="s">
        <v>105</v>
      </c>
      <c r="P214" s="98" t="s">
        <v>1507</v>
      </c>
      <c r="Q214" s="98" t="s">
        <v>949</v>
      </c>
      <c r="R214" s="98" t="s">
        <v>56</v>
      </c>
      <c r="S214" s="98">
        <v>2022.06</v>
      </c>
      <c r="T214" s="98"/>
      <c r="U214" s="98" t="s">
        <v>83</v>
      </c>
      <c r="V214" s="98"/>
      <c r="W214" s="98"/>
      <c r="X214" s="98">
        <v>17787255736</v>
      </c>
      <c r="Y214" s="139" t="s">
        <v>1508</v>
      </c>
      <c r="Z214" s="98" t="s">
        <v>58</v>
      </c>
      <c r="AA214" s="101" t="s">
        <v>59</v>
      </c>
      <c r="AB214" s="101" t="s">
        <v>64</v>
      </c>
      <c r="AC214" s="101" t="e">
        <f>IFERROR(VLOOKUP(C214,[1]Sheet1!A:A,1,0),“”)</f>
        <v>#NAME?</v>
      </c>
      <c r="AD214" s="98"/>
      <c r="AE214" s="98"/>
      <c r="AF214" s="98"/>
      <c r="AG214" s="284"/>
      <c r="AH214" s="291"/>
      <c r="AI214" s="291"/>
      <c r="AJ214" s="284"/>
      <c r="AK214" s="284"/>
      <c r="AL214" s="284"/>
      <c r="AM214" s="284"/>
    </row>
    <row r="215" ht="54" hidden="1" customHeight="1" spans="1:39">
      <c r="A215" s="67" t="s">
        <v>711</v>
      </c>
      <c r="B215" s="67" t="s">
        <v>711</v>
      </c>
      <c r="C215" s="98" t="s">
        <v>1509</v>
      </c>
      <c r="D215" s="98" t="s">
        <v>45</v>
      </c>
      <c r="E215" s="98">
        <v>1998.07</v>
      </c>
      <c r="F215" s="115" t="s">
        <v>1510</v>
      </c>
      <c r="G215" s="262" t="s">
        <v>48</v>
      </c>
      <c r="H215" s="262" t="s">
        <v>935</v>
      </c>
      <c r="I215" s="262" t="s">
        <v>123</v>
      </c>
      <c r="J215" s="262" t="s">
        <v>1511</v>
      </c>
      <c r="K215" s="262" t="s">
        <v>1511</v>
      </c>
      <c r="L215" s="262"/>
      <c r="M215" s="98" t="s">
        <v>92</v>
      </c>
      <c r="N215" s="101" t="s">
        <v>850</v>
      </c>
      <c r="O215" s="98" t="s">
        <v>105</v>
      </c>
      <c r="P215" s="98"/>
      <c r="Q215" s="98"/>
      <c r="R215" s="98" t="s">
        <v>94</v>
      </c>
      <c r="S215" s="98">
        <v>2023.07</v>
      </c>
      <c r="T215" s="98"/>
      <c r="U215" s="98" t="s">
        <v>83</v>
      </c>
      <c r="V215" s="98"/>
      <c r="W215" s="98"/>
      <c r="X215" s="98">
        <v>13159866929</v>
      </c>
      <c r="Y215" s="139" t="s">
        <v>172</v>
      </c>
      <c r="Z215" s="98" t="s">
        <v>58</v>
      </c>
      <c r="AA215" s="101" t="s">
        <v>59</v>
      </c>
      <c r="AB215" s="101" t="s">
        <v>64</v>
      </c>
      <c r="AC215" s="101" t="e">
        <f>IFERROR(VLOOKUP(C215,[1]Sheet1!A:A,1,0),“”)</f>
        <v>#NAME?</v>
      </c>
      <c r="AD215" s="98"/>
      <c r="AE215" s="98"/>
      <c r="AF215" s="98"/>
      <c r="AG215" s="284"/>
      <c r="AH215" s="291"/>
      <c r="AI215" s="291"/>
      <c r="AJ215" s="284"/>
      <c r="AK215" s="284"/>
      <c r="AL215" s="284"/>
      <c r="AM215" s="284"/>
    </row>
    <row r="216" hidden="1" customHeight="1" spans="1:39">
      <c r="A216" s="66" t="s">
        <v>719</v>
      </c>
      <c r="B216" s="66" t="s">
        <v>719</v>
      </c>
      <c r="C216" s="300" t="s">
        <v>1512</v>
      </c>
      <c r="D216" s="101" t="s">
        <v>99</v>
      </c>
      <c r="E216" s="301">
        <v>1999.04</v>
      </c>
      <c r="F216" s="118" t="s">
        <v>1513</v>
      </c>
      <c r="G216" s="103" t="str">
        <f t="shared" ref="G216:G226" si="11">IF((CHOOSE(MOD(SUM((MID(F216,1,1)+MID(F216,11,1))*7+(MID(F216,2,1)+MID(F216,12,1))*9+(MID(F216,3,1)+MID(F216,13,1))*10+(MID(F216,4,1)+MID(F216,14,1))*5+(MID(F216,5,1)+MID(F216,15,1))*8+(MID(F216,6,1)+MID(F216,16,1))*4+(MID(F216,7,1)+MID(F216,17,1))*2+MID(F216,8,1)+MID(F216,9,1)*6+MID(F216,10,1)*3),11)+1,"1","0","X","9","8","7","6","5","4","3","2"))=RIGHT(F216,1),"正确","错误")</f>
        <v>正确</v>
      </c>
      <c r="H216" s="103" t="s">
        <v>49</v>
      </c>
      <c r="I216" s="103" t="s">
        <v>123</v>
      </c>
      <c r="J216" s="103" t="s">
        <v>212</v>
      </c>
      <c r="K216" s="103" t="s">
        <v>212</v>
      </c>
      <c r="L216" s="103" t="s">
        <v>103</v>
      </c>
      <c r="M216" s="101" t="s">
        <v>234</v>
      </c>
      <c r="N216" s="101" t="s">
        <v>203</v>
      </c>
      <c r="O216" s="101" t="s">
        <v>204</v>
      </c>
      <c r="P216" s="101" t="s">
        <v>103</v>
      </c>
      <c r="Q216" s="101" t="s">
        <v>103</v>
      </c>
      <c r="R216" s="101" t="s">
        <v>94</v>
      </c>
      <c r="S216" s="101">
        <v>2023.07</v>
      </c>
      <c r="T216" s="101" t="s">
        <v>1514</v>
      </c>
      <c r="U216" s="101" t="s">
        <v>83</v>
      </c>
      <c r="V216" s="101" t="s">
        <v>103</v>
      </c>
      <c r="W216" s="101" t="s">
        <v>103</v>
      </c>
      <c r="X216" s="101">
        <v>18485826574</v>
      </c>
      <c r="Y216" s="146" t="s">
        <v>1515</v>
      </c>
      <c r="Z216" s="101" t="s">
        <v>58</v>
      </c>
      <c r="AA216" s="101" t="s">
        <v>59</v>
      </c>
      <c r="AB216" s="101" t="s">
        <v>64</v>
      </c>
      <c r="AC216" s="101" t="e">
        <f>IFERROR(VLOOKUP(C216,[1]Sheet1!A:A,1,0),“”)</f>
        <v>#NAME?</v>
      </c>
      <c r="AD216" s="101"/>
      <c r="AE216" s="20"/>
      <c r="AF216" s="20"/>
      <c r="AH216" s="10"/>
      <c r="AI216" s="10"/>
      <c r="AK216" s="10"/>
      <c r="AM216" s="10"/>
    </row>
    <row r="217" hidden="1" customHeight="1" spans="1:39">
      <c r="A217" s="67" t="s">
        <v>739</v>
      </c>
      <c r="B217" s="67" t="s">
        <v>739</v>
      </c>
      <c r="C217" s="204" t="s">
        <v>1516</v>
      </c>
      <c r="D217" s="101" t="s">
        <v>99</v>
      </c>
      <c r="E217" s="301">
        <v>1996.1</v>
      </c>
      <c r="F217" s="118" t="s">
        <v>1517</v>
      </c>
      <c r="G217" s="103" t="str">
        <f t="shared" si="11"/>
        <v>正确</v>
      </c>
      <c r="H217" s="103" t="s">
        <v>49</v>
      </c>
      <c r="I217" s="103" t="s">
        <v>50</v>
      </c>
      <c r="J217" s="103" t="s">
        <v>201</v>
      </c>
      <c r="K217" s="103" t="s">
        <v>201</v>
      </c>
      <c r="L217" s="103" t="s">
        <v>103</v>
      </c>
      <c r="M217" s="101" t="s">
        <v>234</v>
      </c>
      <c r="N217" s="101" t="s">
        <v>516</v>
      </c>
      <c r="O217" s="101" t="s">
        <v>204</v>
      </c>
      <c r="P217" s="101" t="s">
        <v>103</v>
      </c>
      <c r="Q217" s="101" t="s">
        <v>103</v>
      </c>
      <c r="R217" s="101" t="s">
        <v>94</v>
      </c>
      <c r="S217" s="101">
        <v>2023.07</v>
      </c>
      <c r="T217" s="101" t="s">
        <v>1514</v>
      </c>
      <c r="U217" s="101" t="s">
        <v>83</v>
      </c>
      <c r="V217" s="101" t="s">
        <v>103</v>
      </c>
      <c r="W217" s="101" t="s">
        <v>103</v>
      </c>
      <c r="X217" s="101">
        <v>15086920049</v>
      </c>
      <c r="Y217" s="151" t="s">
        <v>1518</v>
      </c>
      <c r="Z217" s="101" t="s">
        <v>58</v>
      </c>
      <c r="AA217" s="101" t="s">
        <v>59</v>
      </c>
      <c r="AB217" s="101" t="s">
        <v>64</v>
      </c>
      <c r="AC217" s="101" t="e">
        <f>IFERROR(VLOOKUP(C217,[1]Sheet1!A:A,1,0),“”)</f>
        <v>#NAME?</v>
      </c>
      <c r="AD217" s="313" t="s">
        <v>1519</v>
      </c>
      <c r="AE217" s="196"/>
      <c r="AF217" s="196"/>
      <c r="AG217" s="284"/>
      <c r="AH217" s="291"/>
      <c r="AI217" s="291"/>
      <c r="AJ217" s="284"/>
      <c r="AK217" s="284"/>
      <c r="AL217" s="284"/>
      <c r="AM217" s="284"/>
    </row>
    <row r="218" hidden="1" customHeight="1" spans="1:39">
      <c r="A218" s="67" t="s">
        <v>796</v>
      </c>
      <c r="B218" s="67" t="s">
        <v>796</v>
      </c>
      <c r="C218" s="101" t="s">
        <v>1520</v>
      </c>
      <c r="D218" s="101" t="s">
        <v>99</v>
      </c>
      <c r="E218" s="301">
        <v>1997.07</v>
      </c>
      <c r="F218" s="118" t="s">
        <v>1521</v>
      </c>
      <c r="G218" s="103" t="str">
        <f t="shared" si="11"/>
        <v>正确</v>
      </c>
      <c r="H218" s="103" t="s">
        <v>192</v>
      </c>
      <c r="I218" s="103" t="s">
        <v>112</v>
      </c>
      <c r="J218" s="103" t="s">
        <v>1522</v>
      </c>
      <c r="K218" s="103" t="s">
        <v>1523</v>
      </c>
      <c r="L218" s="103" t="s">
        <v>103</v>
      </c>
      <c r="M218" s="101" t="s">
        <v>1524</v>
      </c>
      <c r="N218" s="101" t="s">
        <v>516</v>
      </c>
      <c r="O218" s="101" t="s">
        <v>204</v>
      </c>
      <c r="P218" s="101" t="s">
        <v>103</v>
      </c>
      <c r="Q218" s="101" t="s">
        <v>103</v>
      </c>
      <c r="R218" s="101" t="s">
        <v>94</v>
      </c>
      <c r="S218" s="101">
        <v>2023.07</v>
      </c>
      <c r="T218" s="101" t="s">
        <v>1525</v>
      </c>
      <c r="U218" s="101" t="s">
        <v>83</v>
      </c>
      <c r="V218" s="101" t="s">
        <v>103</v>
      </c>
      <c r="W218" s="101" t="s">
        <v>103</v>
      </c>
      <c r="X218" s="101">
        <v>15797877312</v>
      </c>
      <c r="Y218" s="154" t="s">
        <v>1526</v>
      </c>
      <c r="Z218" s="101" t="s">
        <v>58</v>
      </c>
      <c r="AA218" s="101" t="s">
        <v>59</v>
      </c>
      <c r="AB218" s="101" t="s">
        <v>64</v>
      </c>
      <c r="AC218" s="101" t="e">
        <f>IFERROR(VLOOKUP(C218,[1]Sheet1!A:A,1,0),“”)</f>
        <v>#NAME?</v>
      </c>
      <c r="AD218" s="101"/>
      <c r="AE218" s="196"/>
      <c r="AF218" s="196"/>
      <c r="AG218" s="284"/>
      <c r="AH218" s="291"/>
      <c r="AI218" s="291"/>
      <c r="AJ218" s="284"/>
      <c r="AK218" s="284"/>
      <c r="AL218" s="284"/>
      <c r="AM218" s="284"/>
    </row>
    <row r="219" hidden="1" customHeight="1" spans="1:39">
      <c r="A219" s="66" t="s">
        <v>818</v>
      </c>
      <c r="B219" s="66" t="s">
        <v>818</v>
      </c>
      <c r="C219" s="101" t="s">
        <v>1527</v>
      </c>
      <c r="D219" s="101" t="s">
        <v>99</v>
      </c>
      <c r="E219" s="301">
        <v>1994.12</v>
      </c>
      <c r="F219" s="118" t="s">
        <v>1528</v>
      </c>
      <c r="G219" s="103" t="str">
        <f t="shared" si="11"/>
        <v>正确</v>
      </c>
      <c r="H219" s="103" t="s">
        <v>49</v>
      </c>
      <c r="I219" s="103" t="s">
        <v>50</v>
      </c>
      <c r="J219" s="103" t="s">
        <v>1529</v>
      </c>
      <c r="K219" s="103" t="s">
        <v>1530</v>
      </c>
      <c r="L219" s="103">
        <v>2022.07</v>
      </c>
      <c r="M219" s="101" t="s">
        <v>1531</v>
      </c>
      <c r="N219" s="101" t="s">
        <v>516</v>
      </c>
      <c r="O219" s="101" t="s">
        <v>204</v>
      </c>
      <c r="P219" s="101" t="s">
        <v>103</v>
      </c>
      <c r="Q219" s="101" t="s">
        <v>103</v>
      </c>
      <c r="R219" s="101" t="s">
        <v>56</v>
      </c>
      <c r="S219" s="101">
        <v>2022.06</v>
      </c>
      <c r="T219" s="101" t="s">
        <v>1532</v>
      </c>
      <c r="U219" s="101" t="s">
        <v>236</v>
      </c>
      <c r="V219" s="101" t="s">
        <v>1533</v>
      </c>
      <c r="W219" s="101" t="s">
        <v>238</v>
      </c>
      <c r="X219" s="101">
        <v>17694808766</v>
      </c>
      <c r="Y219" s="275" t="s">
        <v>1534</v>
      </c>
      <c r="Z219" s="101" t="s">
        <v>58</v>
      </c>
      <c r="AA219" s="101" t="s">
        <v>59</v>
      </c>
      <c r="AB219" s="101" t="s">
        <v>64</v>
      </c>
      <c r="AC219" s="101" t="e">
        <f>IFERROR(VLOOKUP(C219,[1]Sheet1!A:A,1,0),“”)</f>
        <v>#NAME?</v>
      </c>
      <c r="AD219" s="101"/>
      <c r="AE219" s="196"/>
      <c r="AF219" s="196"/>
      <c r="AG219" s="284"/>
      <c r="AH219" s="291"/>
      <c r="AI219" s="291"/>
      <c r="AJ219" s="284"/>
      <c r="AK219" s="284"/>
      <c r="AL219" s="284"/>
      <c r="AM219" s="284"/>
    </row>
    <row r="220" hidden="1" customHeight="1" spans="1:39">
      <c r="A220" s="67" t="s">
        <v>755</v>
      </c>
      <c r="B220" s="67" t="s">
        <v>755</v>
      </c>
      <c r="C220" s="101" t="s">
        <v>1535</v>
      </c>
      <c r="D220" s="101" t="s">
        <v>99</v>
      </c>
      <c r="E220" s="301">
        <v>1999.02</v>
      </c>
      <c r="F220" s="118" t="s">
        <v>1536</v>
      </c>
      <c r="G220" s="103" t="str">
        <f t="shared" si="11"/>
        <v>正确</v>
      </c>
      <c r="H220" s="103" t="s">
        <v>49</v>
      </c>
      <c r="I220" s="103" t="s">
        <v>50</v>
      </c>
      <c r="J220" s="103" t="s">
        <v>212</v>
      </c>
      <c r="K220" s="103" t="s">
        <v>212</v>
      </c>
      <c r="L220" s="103" t="s">
        <v>103</v>
      </c>
      <c r="M220" s="101" t="s">
        <v>1537</v>
      </c>
      <c r="N220" s="101" t="s">
        <v>516</v>
      </c>
      <c r="O220" s="101" t="s">
        <v>204</v>
      </c>
      <c r="P220" s="101" t="s">
        <v>103</v>
      </c>
      <c r="Q220" s="101" t="s">
        <v>103</v>
      </c>
      <c r="R220" s="101" t="s">
        <v>94</v>
      </c>
      <c r="S220" s="101">
        <v>2023.06</v>
      </c>
      <c r="T220" s="101" t="s">
        <v>1538</v>
      </c>
      <c r="U220" s="101" t="s">
        <v>83</v>
      </c>
      <c r="V220" s="101" t="s">
        <v>103</v>
      </c>
      <c r="W220" s="101" t="s">
        <v>103</v>
      </c>
      <c r="X220" s="101">
        <v>18076169646</v>
      </c>
      <c r="Y220" s="154" t="s">
        <v>1539</v>
      </c>
      <c r="Z220" s="101" t="s">
        <v>58</v>
      </c>
      <c r="AA220" s="101" t="s">
        <v>59</v>
      </c>
      <c r="AB220" s="101" t="s">
        <v>64</v>
      </c>
      <c r="AC220" s="101" t="e">
        <f>IFERROR(VLOOKUP(C220,[1]Sheet1!A:A,1,0),“”)</f>
        <v>#NAME?</v>
      </c>
      <c r="AD220" s="313" t="s">
        <v>913</v>
      </c>
      <c r="AE220" s="20"/>
      <c r="AF220" s="20"/>
      <c r="AH220" s="10"/>
      <c r="AI220" s="10"/>
      <c r="AK220" s="10"/>
      <c r="AM220" s="10"/>
    </row>
    <row r="221" hidden="1" customHeight="1" spans="1:39">
      <c r="A221" s="66" t="s">
        <v>774</v>
      </c>
      <c r="B221" s="66" t="s">
        <v>774</v>
      </c>
      <c r="C221" s="102" t="s">
        <v>512</v>
      </c>
      <c r="D221" s="102" t="s">
        <v>99</v>
      </c>
      <c r="E221" s="302">
        <v>1998.11</v>
      </c>
      <c r="F221" s="303" t="s">
        <v>1540</v>
      </c>
      <c r="G221" s="304" t="str">
        <f t="shared" si="11"/>
        <v>正确</v>
      </c>
      <c r="H221" s="304" t="s">
        <v>49</v>
      </c>
      <c r="I221" s="304" t="s">
        <v>123</v>
      </c>
      <c r="J221" s="304" t="s">
        <v>1541</v>
      </c>
      <c r="K221" s="304" t="s">
        <v>1542</v>
      </c>
      <c r="L221" s="304" t="s">
        <v>103</v>
      </c>
      <c r="M221" s="102" t="s">
        <v>1543</v>
      </c>
      <c r="N221" s="101" t="s">
        <v>516</v>
      </c>
      <c r="O221" s="102" t="s">
        <v>204</v>
      </c>
      <c r="P221" s="102" t="s">
        <v>103</v>
      </c>
      <c r="Q221" s="102" t="s">
        <v>103</v>
      </c>
      <c r="R221" s="102" t="s">
        <v>94</v>
      </c>
      <c r="S221" s="102">
        <v>2023.06</v>
      </c>
      <c r="T221" s="102" t="s">
        <v>1544</v>
      </c>
      <c r="U221" s="102" t="s">
        <v>83</v>
      </c>
      <c r="V221" s="102" t="s">
        <v>103</v>
      </c>
      <c r="W221" s="102" t="s">
        <v>103</v>
      </c>
      <c r="X221" s="117">
        <v>18224624194</v>
      </c>
      <c r="Y221" s="150" t="s">
        <v>1545</v>
      </c>
      <c r="Z221" s="102" t="s">
        <v>58</v>
      </c>
      <c r="AA221" s="101" t="s">
        <v>59</v>
      </c>
      <c r="AB221" s="101" t="s">
        <v>64</v>
      </c>
      <c r="AC221" s="101" t="e">
        <f>IFERROR(VLOOKUP(C221,[1]Sheet1!A:A,1,0),“”)</f>
        <v>#NAME?</v>
      </c>
      <c r="AD221" s="102"/>
      <c r="AE221" s="112"/>
      <c r="AF221" s="112"/>
      <c r="AG221" s="284"/>
      <c r="AH221" s="291"/>
      <c r="AI221" s="291"/>
      <c r="AJ221" s="284"/>
      <c r="AK221" s="284"/>
      <c r="AL221" s="284"/>
      <c r="AM221" s="284"/>
    </row>
    <row r="222" hidden="1" customHeight="1" spans="1:39">
      <c r="A222" s="66" t="s">
        <v>767</v>
      </c>
      <c r="B222" s="66" t="s">
        <v>767</v>
      </c>
      <c r="C222" s="101" t="s">
        <v>1546</v>
      </c>
      <c r="D222" s="101" t="s">
        <v>99</v>
      </c>
      <c r="E222" s="301">
        <v>1997.05</v>
      </c>
      <c r="F222" s="118" t="s">
        <v>1547</v>
      </c>
      <c r="G222" s="103" t="str">
        <f t="shared" si="11"/>
        <v>正确</v>
      </c>
      <c r="H222" s="103" t="s">
        <v>49</v>
      </c>
      <c r="I222" s="103" t="s">
        <v>123</v>
      </c>
      <c r="J222" s="103" t="s">
        <v>212</v>
      </c>
      <c r="K222" s="103" t="s">
        <v>212</v>
      </c>
      <c r="L222" s="103" t="s">
        <v>103</v>
      </c>
      <c r="M222" s="101" t="s">
        <v>1524</v>
      </c>
      <c r="N222" s="101" t="s">
        <v>223</v>
      </c>
      <c r="O222" s="101" t="s">
        <v>204</v>
      </c>
      <c r="P222" s="101" t="s">
        <v>103</v>
      </c>
      <c r="Q222" s="101" t="s">
        <v>103</v>
      </c>
      <c r="R222" s="101" t="s">
        <v>94</v>
      </c>
      <c r="S222" s="101">
        <v>2023.07</v>
      </c>
      <c r="T222" s="101" t="s">
        <v>1548</v>
      </c>
      <c r="U222" s="101" t="s">
        <v>83</v>
      </c>
      <c r="V222" s="101" t="s">
        <v>103</v>
      </c>
      <c r="W222" s="101" t="s">
        <v>103</v>
      </c>
      <c r="X222" s="101">
        <v>18230879267</v>
      </c>
      <c r="Y222" s="146" t="s">
        <v>1549</v>
      </c>
      <c r="Z222" s="101" t="s">
        <v>58</v>
      </c>
      <c r="AA222" s="101" t="s">
        <v>59</v>
      </c>
      <c r="AB222" s="101" t="s">
        <v>64</v>
      </c>
      <c r="AC222" s="101" t="e">
        <f>IFERROR(VLOOKUP(C222,[1]Sheet1!A:A,1,0),“”)</f>
        <v>#NAME?</v>
      </c>
      <c r="AD222" s="101"/>
      <c r="AE222" s="12"/>
      <c r="AF222" s="12"/>
      <c r="AH222" s="10"/>
      <c r="AI222" s="10"/>
      <c r="AK222" s="10"/>
      <c r="AM222" s="10"/>
    </row>
    <row r="223" hidden="1" customHeight="1" spans="1:39">
      <c r="A223" s="66" t="s">
        <v>825</v>
      </c>
      <c r="B223" s="66" t="s">
        <v>825</v>
      </c>
      <c r="C223" s="101" t="s">
        <v>1550</v>
      </c>
      <c r="D223" s="101" t="s">
        <v>99</v>
      </c>
      <c r="E223" s="301">
        <v>1998.05</v>
      </c>
      <c r="F223" s="459" t="s">
        <v>1551</v>
      </c>
      <c r="G223" s="103" t="str">
        <f t="shared" si="11"/>
        <v>正确</v>
      </c>
      <c r="H223" s="103" t="s">
        <v>49</v>
      </c>
      <c r="I223" s="103" t="s">
        <v>123</v>
      </c>
      <c r="J223" s="103" t="s">
        <v>1387</v>
      </c>
      <c r="K223" s="103" t="s">
        <v>1552</v>
      </c>
      <c r="L223" s="103" t="s">
        <v>103</v>
      </c>
      <c r="M223" s="101" t="s">
        <v>1457</v>
      </c>
      <c r="N223" s="101" t="s">
        <v>1553</v>
      </c>
      <c r="O223" s="101" t="s">
        <v>204</v>
      </c>
      <c r="P223" s="101" t="s">
        <v>103</v>
      </c>
      <c r="Q223" s="101" t="s">
        <v>103</v>
      </c>
      <c r="R223" s="101" t="s">
        <v>94</v>
      </c>
      <c r="S223" s="101">
        <v>2023.06</v>
      </c>
      <c r="T223" s="101" t="s">
        <v>1554</v>
      </c>
      <c r="U223" s="101" t="s">
        <v>83</v>
      </c>
      <c r="V223" s="101" t="s">
        <v>103</v>
      </c>
      <c r="W223" s="101" t="s">
        <v>103</v>
      </c>
      <c r="X223" s="101">
        <v>15519834342</v>
      </c>
      <c r="Y223" s="314" t="s">
        <v>1555</v>
      </c>
      <c r="Z223" s="101" t="s">
        <v>58</v>
      </c>
      <c r="AA223" s="101" t="s">
        <v>59</v>
      </c>
      <c r="AB223" s="101" t="s">
        <v>64</v>
      </c>
      <c r="AC223" s="101" t="e">
        <f>IFERROR(VLOOKUP(C223,[1]Sheet1!A:A,1,0),“”)</f>
        <v>#NAME?</v>
      </c>
      <c r="AD223" s="101"/>
      <c r="AE223" s="12"/>
      <c r="AF223" s="12"/>
      <c r="AH223" s="10"/>
      <c r="AI223" s="10"/>
      <c r="AK223" s="10"/>
      <c r="AM223" s="10"/>
    </row>
    <row r="224" hidden="1" customHeight="1" spans="1:39">
      <c r="A224" s="67" t="s">
        <v>805</v>
      </c>
      <c r="B224" s="67" t="s">
        <v>805</v>
      </c>
      <c r="C224" s="101" t="s">
        <v>1556</v>
      </c>
      <c r="D224" s="101" t="s">
        <v>99</v>
      </c>
      <c r="E224" s="301">
        <v>1987.03</v>
      </c>
      <c r="F224" s="118" t="s">
        <v>1557</v>
      </c>
      <c r="G224" s="103" t="str">
        <f t="shared" si="11"/>
        <v>正确</v>
      </c>
      <c r="H224" s="103" t="s">
        <v>49</v>
      </c>
      <c r="I224" s="103" t="s">
        <v>80</v>
      </c>
      <c r="J224" s="103" t="s">
        <v>1558</v>
      </c>
      <c r="K224" s="103" t="s">
        <v>1558</v>
      </c>
      <c r="L224" s="103">
        <v>2018.07</v>
      </c>
      <c r="M224" s="101" t="s">
        <v>213</v>
      </c>
      <c r="N224" s="101" t="s">
        <v>223</v>
      </c>
      <c r="O224" s="101" t="s">
        <v>204</v>
      </c>
      <c r="P224" s="101" t="s">
        <v>103</v>
      </c>
      <c r="Q224" s="101" t="s">
        <v>103</v>
      </c>
      <c r="R224" s="101" t="s">
        <v>56</v>
      </c>
      <c r="S224" s="101">
        <v>2018.06</v>
      </c>
      <c r="T224" s="101" t="s">
        <v>1559</v>
      </c>
      <c r="U224" s="101" t="s">
        <v>236</v>
      </c>
      <c r="V224" s="101" t="s">
        <v>1560</v>
      </c>
      <c r="W224" s="101" t="s">
        <v>238</v>
      </c>
      <c r="X224" s="101">
        <v>18232161386</v>
      </c>
      <c r="Y224" s="154" t="s">
        <v>1561</v>
      </c>
      <c r="Z224" s="101" t="s">
        <v>58</v>
      </c>
      <c r="AA224" s="101" t="s">
        <v>59</v>
      </c>
      <c r="AB224" s="101" t="s">
        <v>64</v>
      </c>
      <c r="AC224" s="101" t="e">
        <f>IFERROR(VLOOKUP(C224,[1]Sheet1!A:A,1,0),“”)</f>
        <v>#NAME?</v>
      </c>
      <c r="AD224" s="101"/>
      <c r="AE224" s="12"/>
      <c r="AF224" s="12"/>
      <c r="AH224" s="10"/>
      <c r="AI224" s="10"/>
      <c r="AK224" s="10"/>
      <c r="AM224" s="10"/>
    </row>
    <row r="225" hidden="1" customHeight="1" spans="1:39">
      <c r="A225" s="66" t="s">
        <v>1562</v>
      </c>
      <c r="B225" s="66" t="s">
        <v>1562</v>
      </c>
      <c r="C225" s="101" t="s">
        <v>1563</v>
      </c>
      <c r="D225" s="101" t="s">
        <v>45</v>
      </c>
      <c r="E225" s="301">
        <v>1998.08</v>
      </c>
      <c r="F225" s="118" t="s">
        <v>1564</v>
      </c>
      <c r="G225" s="103" t="str">
        <f t="shared" si="11"/>
        <v>正确</v>
      </c>
      <c r="H225" s="103" t="s">
        <v>472</v>
      </c>
      <c r="I225" s="103" t="s">
        <v>80</v>
      </c>
      <c r="J225" s="103" t="s">
        <v>145</v>
      </c>
      <c r="K225" s="103" t="s">
        <v>1565</v>
      </c>
      <c r="L225" s="103" t="s">
        <v>103</v>
      </c>
      <c r="M225" s="101" t="s">
        <v>1531</v>
      </c>
      <c r="N225" s="101" t="s">
        <v>223</v>
      </c>
      <c r="O225" s="101" t="s">
        <v>204</v>
      </c>
      <c r="P225" s="101" t="s">
        <v>103</v>
      </c>
      <c r="Q225" s="101" t="s">
        <v>103</v>
      </c>
      <c r="R225" s="101" t="s">
        <v>94</v>
      </c>
      <c r="S225" s="101">
        <v>2022.06</v>
      </c>
      <c r="T225" s="101" t="s">
        <v>103</v>
      </c>
      <c r="U225" s="101" t="s">
        <v>225</v>
      </c>
      <c r="V225" s="101" t="s">
        <v>103</v>
      </c>
      <c r="W225" s="101" t="s">
        <v>103</v>
      </c>
      <c r="X225" s="101">
        <v>18392003107</v>
      </c>
      <c r="Y225" s="154" t="s">
        <v>1566</v>
      </c>
      <c r="Z225" s="101" t="s">
        <v>58</v>
      </c>
      <c r="AA225" s="101" t="s">
        <v>59</v>
      </c>
      <c r="AB225" s="101" t="s">
        <v>64</v>
      </c>
      <c r="AC225" s="101" t="e">
        <f>IFERROR(VLOOKUP(C225,[1]Sheet1!A:A,1,0),“”)</f>
        <v>#NAME?</v>
      </c>
      <c r="AD225" s="101"/>
      <c r="AE225" s="315" t="s">
        <v>74</v>
      </c>
      <c r="AF225" s="12"/>
      <c r="AH225" s="10"/>
      <c r="AI225" s="10"/>
      <c r="AK225" s="10"/>
      <c r="AM225" s="10"/>
    </row>
    <row r="226" hidden="1" customHeight="1" spans="1:39">
      <c r="A226" s="67" t="s">
        <v>1567</v>
      </c>
      <c r="B226" s="67" t="s">
        <v>1567</v>
      </c>
      <c r="C226" s="101" t="s">
        <v>1568</v>
      </c>
      <c r="D226" s="101" t="s">
        <v>99</v>
      </c>
      <c r="E226" s="301">
        <v>1994.07</v>
      </c>
      <c r="F226" s="118" t="s">
        <v>1569</v>
      </c>
      <c r="G226" s="103" t="str">
        <f t="shared" si="11"/>
        <v>正确</v>
      </c>
      <c r="H226" s="103" t="s">
        <v>49</v>
      </c>
      <c r="I226" s="103" t="s">
        <v>80</v>
      </c>
      <c r="J226" s="103" t="s">
        <v>672</v>
      </c>
      <c r="K226" s="103" t="s">
        <v>1570</v>
      </c>
      <c r="L226" s="103">
        <v>2017.09</v>
      </c>
      <c r="M226" s="101" t="s">
        <v>71</v>
      </c>
      <c r="N226" s="103" t="s">
        <v>1571</v>
      </c>
      <c r="O226" s="101" t="s">
        <v>204</v>
      </c>
      <c r="P226" s="101" t="s">
        <v>103</v>
      </c>
      <c r="Q226" s="101" t="s">
        <v>1055</v>
      </c>
      <c r="R226" s="101" t="s">
        <v>1572</v>
      </c>
      <c r="S226" s="101">
        <v>2023.07</v>
      </c>
      <c r="T226" s="101" t="s">
        <v>1573</v>
      </c>
      <c r="U226" s="101" t="s">
        <v>236</v>
      </c>
      <c r="V226" s="101" t="s">
        <v>1574</v>
      </c>
      <c r="W226" s="101" t="s">
        <v>238</v>
      </c>
      <c r="X226" s="101">
        <v>18785021203</v>
      </c>
      <c r="Y226" s="154" t="s">
        <v>1575</v>
      </c>
      <c r="Z226" s="101" t="s">
        <v>1170</v>
      </c>
      <c r="AA226" s="211" t="s">
        <v>64</v>
      </c>
      <c r="AB226" s="101" t="s">
        <v>64</v>
      </c>
      <c r="AC226" s="101" t="e">
        <f>IFERROR(VLOOKUP(C226,[1]Sheet1!A:A,1,0),“”)</f>
        <v>#NAME?</v>
      </c>
      <c r="AD226" s="101" t="s">
        <v>1576</v>
      </c>
      <c r="AE226" s="12"/>
      <c r="AF226" s="12"/>
      <c r="AH226" s="10"/>
      <c r="AI226" s="10"/>
      <c r="AK226" s="10"/>
      <c r="AM226" s="10"/>
    </row>
    <row r="227" hidden="1" customHeight="1" spans="1:39">
      <c r="A227" s="67" t="s">
        <v>1577</v>
      </c>
      <c r="B227" s="67" t="s">
        <v>1577</v>
      </c>
      <c r="C227" s="98" t="s">
        <v>1578</v>
      </c>
      <c r="D227" s="98" t="s">
        <v>99</v>
      </c>
      <c r="E227" s="115" t="s">
        <v>1579</v>
      </c>
      <c r="F227" s="115" t="s">
        <v>1580</v>
      </c>
      <c r="G227" s="262" t="e">
        <v>#VALUE!</v>
      </c>
      <c r="H227" s="262" t="s">
        <v>1580</v>
      </c>
      <c r="I227" s="262" t="s">
        <v>50</v>
      </c>
      <c r="J227" s="262" t="s">
        <v>514</v>
      </c>
      <c r="K227" s="262" t="s">
        <v>514</v>
      </c>
      <c r="L227" s="262" t="s">
        <v>103</v>
      </c>
      <c r="M227" s="98" t="s">
        <v>254</v>
      </c>
      <c r="N227" s="103" t="s">
        <v>136</v>
      </c>
      <c r="O227" s="98" t="s">
        <v>256</v>
      </c>
      <c r="P227" s="98" t="s">
        <v>103</v>
      </c>
      <c r="Q227" s="98" t="s">
        <v>103</v>
      </c>
      <c r="R227" s="98" t="s">
        <v>94</v>
      </c>
      <c r="S227" s="98">
        <v>2023.06</v>
      </c>
      <c r="T227" s="98" t="s">
        <v>254</v>
      </c>
      <c r="U227" s="98" t="s">
        <v>83</v>
      </c>
      <c r="V227" s="98" t="s">
        <v>103</v>
      </c>
      <c r="W227" s="98" t="s">
        <v>103</v>
      </c>
      <c r="X227" s="115">
        <v>18786540851</v>
      </c>
      <c r="Y227" s="152" t="s">
        <v>1581</v>
      </c>
      <c r="Z227" s="98" t="s">
        <v>1170</v>
      </c>
      <c r="AA227" s="211" t="s">
        <v>64</v>
      </c>
      <c r="AB227" s="101" t="s">
        <v>64</v>
      </c>
      <c r="AC227" s="101" t="e">
        <f>IFERROR(VLOOKUP(C227,[1]Sheet1!A:A,1,0),“”)</f>
        <v>#NAME?</v>
      </c>
      <c r="AD227" s="98" t="s">
        <v>1171</v>
      </c>
      <c r="AE227" s="112"/>
      <c r="AF227" s="112"/>
      <c r="AG227" s="284"/>
      <c r="AH227" s="291"/>
      <c r="AI227" s="291"/>
      <c r="AJ227" s="284"/>
      <c r="AK227" s="284"/>
      <c r="AL227" s="284"/>
      <c r="AM227" s="284"/>
    </row>
    <row r="228" hidden="1" customHeight="1" spans="1:39">
      <c r="A228" s="66" t="s">
        <v>1582</v>
      </c>
      <c r="B228" s="66" t="s">
        <v>1582</v>
      </c>
      <c r="C228" s="98" t="s">
        <v>1583</v>
      </c>
      <c r="D228" s="98" t="s">
        <v>99</v>
      </c>
      <c r="E228" s="98">
        <v>1995.12</v>
      </c>
      <c r="F228" s="115" t="s">
        <v>1584</v>
      </c>
      <c r="G228" s="262" t="s">
        <v>48</v>
      </c>
      <c r="H228" s="262" t="s">
        <v>49</v>
      </c>
      <c r="I228" s="262" t="s">
        <v>123</v>
      </c>
      <c r="J228" s="262" t="s">
        <v>1585</v>
      </c>
      <c r="K228" s="262" t="s">
        <v>1585</v>
      </c>
      <c r="L228" s="262" t="s">
        <v>103</v>
      </c>
      <c r="M228" s="98" t="s">
        <v>1586</v>
      </c>
      <c r="N228" s="101" t="s">
        <v>1587</v>
      </c>
      <c r="O228" s="98" t="s">
        <v>256</v>
      </c>
      <c r="P228" s="98" t="s">
        <v>103</v>
      </c>
      <c r="Q228" s="98" t="s">
        <v>103</v>
      </c>
      <c r="R228" s="98" t="s">
        <v>94</v>
      </c>
      <c r="S228" s="98">
        <v>2023.06</v>
      </c>
      <c r="T228" s="98" t="s">
        <v>103</v>
      </c>
      <c r="U228" s="98" t="s">
        <v>103</v>
      </c>
      <c r="V228" s="98" t="s">
        <v>103</v>
      </c>
      <c r="W228" s="98" t="s">
        <v>103</v>
      </c>
      <c r="X228" s="115">
        <v>18244250228</v>
      </c>
      <c r="Y228" s="152" t="s">
        <v>1588</v>
      </c>
      <c r="Z228" s="98" t="s">
        <v>58</v>
      </c>
      <c r="AA228" s="101" t="s">
        <v>59</v>
      </c>
      <c r="AB228" s="101" t="s">
        <v>64</v>
      </c>
      <c r="AC228" s="101" t="e">
        <f>IFERROR(VLOOKUP(C228,[1]Sheet1!A:A,1,0),“”)</f>
        <v>#NAME?</v>
      </c>
      <c r="AD228" s="98"/>
      <c r="AE228" s="12"/>
      <c r="AF228" s="12"/>
      <c r="AH228" s="10"/>
      <c r="AI228" s="10"/>
      <c r="AK228" s="10"/>
      <c r="AM228" s="10"/>
    </row>
    <row r="229" s="12" customFormat="1" ht="82" hidden="1" customHeight="1" spans="1:32">
      <c r="A229" s="67" t="s">
        <v>1589</v>
      </c>
      <c r="B229" s="67" t="s">
        <v>1589</v>
      </c>
      <c r="C229" s="112" t="s">
        <v>1590</v>
      </c>
      <c r="D229" s="112" t="s">
        <v>99</v>
      </c>
      <c r="E229" s="112">
        <v>1988.12</v>
      </c>
      <c r="F229" s="115" t="s">
        <v>1591</v>
      </c>
      <c r="G229" s="299" t="s">
        <v>48</v>
      </c>
      <c r="H229" s="299" t="s">
        <v>49</v>
      </c>
      <c r="I229" s="299" t="s">
        <v>80</v>
      </c>
      <c r="J229" s="299" t="s">
        <v>1592</v>
      </c>
      <c r="K229" s="299" t="s">
        <v>1593</v>
      </c>
      <c r="L229" s="299">
        <v>2016.08</v>
      </c>
      <c r="M229" s="98" t="s">
        <v>1594</v>
      </c>
      <c r="N229" s="101" t="s">
        <v>1458</v>
      </c>
      <c r="O229" s="112" t="s">
        <v>256</v>
      </c>
      <c r="P229" s="112" t="s">
        <v>1595</v>
      </c>
      <c r="Q229" s="112" t="s">
        <v>1596</v>
      </c>
      <c r="R229" s="112" t="s">
        <v>56</v>
      </c>
      <c r="S229" s="112">
        <v>2016.07</v>
      </c>
      <c r="T229" s="98" t="s">
        <v>1597</v>
      </c>
      <c r="U229" s="112" t="s">
        <v>1159</v>
      </c>
      <c r="V229" s="98" t="s">
        <v>1598</v>
      </c>
      <c r="W229" s="112" t="s">
        <v>227</v>
      </c>
      <c r="X229" s="115">
        <v>18583821168</v>
      </c>
      <c r="Y229" s="152" t="s">
        <v>1599</v>
      </c>
      <c r="Z229" s="112" t="s">
        <v>58</v>
      </c>
      <c r="AA229" s="101" t="s">
        <v>59</v>
      </c>
      <c r="AB229" s="101" t="s">
        <v>64</v>
      </c>
      <c r="AC229" s="101" t="e">
        <f>IFERROR(VLOOKUP(C229,[1]Sheet1!A:A,1,0),“”)</f>
        <v>#NAME?</v>
      </c>
      <c r="AD229" s="112"/>
      <c r="AE229" s="16"/>
      <c r="AF229" s="16"/>
    </row>
    <row r="230" s="12" customFormat="1" ht="82" hidden="1" customHeight="1" spans="1:32">
      <c r="A230" s="66" t="s">
        <v>1600</v>
      </c>
      <c r="B230" s="66" t="s">
        <v>1600</v>
      </c>
      <c r="C230" s="112" t="s">
        <v>1601</v>
      </c>
      <c r="D230" s="112" t="s">
        <v>99</v>
      </c>
      <c r="E230" s="112">
        <v>1995.11</v>
      </c>
      <c r="F230" s="115" t="s">
        <v>1602</v>
      </c>
      <c r="G230" s="299" t="s">
        <v>48</v>
      </c>
      <c r="H230" s="299" t="s">
        <v>49</v>
      </c>
      <c r="I230" s="262" t="s">
        <v>50</v>
      </c>
      <c r="J230" s="299" t="s">
        <v>145</v>
      </c>
      <c r="K230" s="262" t="s">
        <v>144</v>
      </c>
      <c r="L230" s="299" t="s">
        <v>103</v>
      </c>
      <c r="M230" s="112" t="s">
        <v>1603</v>
      </c>
      <c r="N230" s="101" t="s">
        <v>1587</v>
      </c>
      <c r="O230" s="112" t="s">
        <v>256</v>
      </c>
      <c r="P230" s="112" t="s">
        <v>103</v>
      </c>
      <c r="Q230" s="112" t="s">
        <v>103</v>
      </c>
      <c r="R230" s="112" t="s">
        <v>94</v>
      </c>
      <c r="S230" s="112">
        <v>2023.07</v>
      </c>
      <c r="T230" s="112" t="s">
        <v>103</v>
      </c>
      <c r="U230" s="112" t="s">
        <v>103</v>
      </c>
      <c r="V230" s="112" t="s">
        <v>103</v>
      </c>
      <c r="W230" s="112" t="s">
        <v>103</v>
      </c>
      <c r="X230" s="115">
        <v>18286544743</v>
      </c>
      <c r="Y230" s="152" t="s">
        <v>1604</v>
      </c>
      <c r="Z230" s="112" t="s">
        <v>58</v>
      </c>
      <c r="AA230" s="101" t="s">
        <v>59</v>
      </c>
      <c r="AB230" s="101" t="s">
        <v>64</v>
      </c>
      <c r="AC230" s="101" t="e">
        <f>IFERROR(VLOOKUP(C230,[1]Sheet1!A:A,1,0),“”)</f>
        <v>#NAME?</v>
      </c>
      <c r="AD230" s="112"/>
      <c r="AE230" s="16"/>
      <c r="AF230" s="16"/>
    </row>
    <row r="231" hidden="1" customHeight="1" spans="1:39">
      <c r="A231" s="67" t="s">
        <v>1605</v>
      </c>
      <c r="B231" s="67" t="s">
        <v>1605</v>
      </c>
      <c r="C231" s="98" t="s">
        <v>1606</v>
      </c>
      <c r="D231" s="98" t="s">
        <v>99</v>
      </c>
      <c r="E231" s="115" t="s">
        <v>654</v>
      </c>
      <c r="F231" s="115" t="s">
        <v>1607</v>
      </c>
      <c r="G231" s="262" t="s">
        <v>48</v>
      </c>
      <c r="H231" s="262" t="s">
        <v>49</v>
      </c>
      <c r="I231" s="262" t="s">
        <v>112</v>
      </c>
      <c r="J231" s="262" t="s">
        <v>1511</v>
      </c>
      <c r="K231" s="262" t="s">
        <v>1608</v>
      </c>
      <c r="L231" s="262" t="s">
        <v>103</v>
      </c>
      <c r="M231" s="98" t="s">
        <v>1609</v>
      </c>
      <c r="N231" s="101" t="s">
        <v>1587</v>
      </c>
      <c r="O231" s="98" t="s">
        <v>256</v>
      </c>
      <c r="P231" s="98" t="s">
        <v>103</v>
      </c>
      <c r="Q231" s="98" t="s">
        <v>103</v>
      </c>
      <c r="R231" s="98" t="s">
        <v>94</v>
      </c>
      <c r="S231" s="98">
        <v>2023.07</v>
      </c>
      <c r="T231" s="98" t="s">
        <v>162</v>
      </c>
      <c r="U231" s="98" t="s">
        <v>83</v>
      </c>
      <c r="V231" s="98" t="s">
        <v>103</v>
      </c>
      <c r="W231" s="98" t="s">
        <v>103</v>
      </c>
      <c r="X231" s="115">
        <v>18275008579</v>
      </c>
      <c r="Y231" s="152" t="s">
        <v>1610</v>
      </c>
      <c r="Z231" s="98" t="s">
        <v>58</v>
      </c>
      <c r="AA231" s="101" t="s">
        <v>59</v>
      </c>
      <c r="AB231" s="101" t="s">
        <v>64</v>
      </c>
      <c r="AC231" s="101" t="e">
        <f>IFERROR(VLOOKUP(C231,[1]Sheet1!A:A,1,0),“”)</f>
        <v>#NAME?</v>
      </c>
      <c r="AD231" s="98"/>
      <c r="AE231" s="16"/>
      <c r="AF231" s="16"/>
      <c r="AH231" s="10"/>
      <c r="AI231" s="10"/>
      <c r="AK231" s="10"/>
      <c r="AM231" s="10"/>
    </row>
    <row r="232" hidden="1" customHeight="1" spans="1:39">
      <c r="A232" s="66" t="s">
        <v>1611</v>
      </c>
      <c r="B232" s="66" t="s">
        <v>1611</v>
      </c>
      <c r="C232" s="98" t="s">
        <v>1612</v>
      </c>
      <c r="D232" s="98" t="s">
        <v>99</v>
      </c>
      <c r="E232" s="98">
        <v>1997.06</v>
      </c>
      <c r="F232" s="115" t="s">
        <v>1613</v>
      </c>
      <c r="G232" s="262" t="s">
        <v>48</v>
      </c>
      <c r="H232" s="262" t="s">
        <v>192</v>
      </c>
      <c r="I232" s="262" t="s">
        <v>50</v>
      </c>
      <c r="J232" s="262" t="s">
        <v>459</v>
      </c>
      <c r="K232" s="262" t="s">
        <v>1614</v>
      </c>
      <c r="L232" s="262" t="s">
        <v>103</v>
      </c>
      <c r="M232" s="98" t="s">
        <v>1609</v>
      </c>
      <c r="N232" s="101" t="s">
        <v>1458</v>
      </c>
      <c r="O232" s="98" t="s">
        <v>256</v>
      </c>
      <c r="P232" s="98" t="s">
        <v>103</v>
      </c>
      <c r="Q232" s="98" t="s">
        <v>103</v>
      </c>
      <c r="R232" s="98" t="s">
        <v>94</v>
      </c>
      <c r="S232" s="98">
        <v>2023.07</v>
      </c>
      <c r="T232" s="98" t="s">
        <v>162</v>
      </c>
      <c r="U232" s="98" t="s">
        <v>83</v>
      </c>
      <c r="V232" s="98" t="s">
        <v>103</v>
      </c>
      <c r="W232" s="98" t="s">
        <v>103</v>
      </c>
      <c r="X232" s="115">
        <v>18579712004</v>
      </c>
      <c r="Y232" s="152" t="s">
        <v>1615</v>
      </c>
      <c r="Z232" s="98" t="s">
        <v>58</v>
      </c>
      <c r="AA232" s="101" t="s">
        <v>59</v>
      </c>
      <c r="AB232" s="101" t="s">
        <v>64</v>
      </c>
      <c r="AC232" s="101" t="e">
        <f>IFERROR(VLOOKUP(C232,[1]Sheet1!A:A,1,0),“”)</f>
        <v>#NAME?</v>
      </c>
      <c r="AD232" s="98"/>
      <c r="AE232" s="16"/>
      <c r="AF232" s="16"/>
      <c r="AH232" s="10"/>
      <c r="AI232" s="10"/>
      <c r="AK232" s="10"/>
      <c r="AM232" s="10"/>
    </row>
    <row r="233" hidden="1" customHeight="1" spans="1:39">
      <c r="A233" s="67" t="s">
        <v>1616</v>
      </c>
      <c r="B233" s="67" t="s">
        <v>1616</v>
      </c>
      <c r="C233" s="98" t="s">
        <v>1617</v>
      </c>
      <c r="D233" s="98" t="s">
        <v>99</v>
      </c>
      <c r="E233" s="98">
        <v>1995.05</v>
      </c>
      <c r="F233" s="115" t="s">
        <v>1618</v>
      </c>
      <c r="G233" s="262" t="s">
        <v>48</v>
      </c>
      <c r="H233" s="262" t="s">
        <v>49</v>
      </c>
      <c r="I233" s="262" t="s">
        <v>123</v>
      </c>
      <c r="J233" s="262" t="s">
        <v>133</v>
      </c>
      <c r="K233" s="262" t="s">
        <v>133</v>
      </c>
      <c r="L233" s="262" t="s">
        <v>103</v>
      </c>
      <c r="M233" s="98" t="s">
        <v>1619</v>
      </c>
      <c r="N233" s="101" t="s">
        <v>1458</v>
      </c>
      <c r="O233" s="98" t="s">
        <v>256</v>
      </c>
      <c r="P233" s="98" t="s">
        <v>103</v>
      </c>
      <c r="Q233" s="98" t="s">
        <v>103</v>
      </c>
      <c r="R233" s="98" t="s">
        <v>94</v>
      </c>
      <c r="S233" s="98">
        <v>2023.06</v>
      </c>
      <c r="T233" s="98" t="s">
        <v>1620</v>
      </c>
      <c r="U233" s="98" t="s">
        <v>83</v>
      </c>
      <c r="V233" s="98" t="s">
        <v>103</v>
      </c>
      <c r="W233" s="98" t="s">
        <v>103</v>
      </c>
      <c r="X233" s="115">
        <v>18361263776</v>
      </c>
      <c r="Y233" s="152" t="s">
        <v>1621</v>
      </c>
      <c r="Z233" s="98" t="s">
        <v>58</v>
      </c>
      <c r="AA233" s="101" t="s">
        <v>59</v>
      </c>
      <c r="AB233" s="101" t="s">
        <v>64</v>
      </c>
      <c r="AC233" s="101" t="e">
        <f>IFERROR(VLOOKUP(C233,[1]Sheet1!A:A,1,0),“”)</f>
        <v>#NAME?</v>
      </c>
      <c r="AD233" s="98"/>
      <c r="AE233" s="16"/>
      <c r="AF233" s="16"/>
      <c r="AH233" s="10"/>
      <c r="AI233" s="10"/>
      <c r="AK233" s="10"/>
      <c r="AM233" s="10"/>
    </row>
    <row r="234" hidden="1" customHeight="1" spans="1:39">
      <c r="A234" s="67" t="s">
        <v>1622</v>
      </c>
      <c r="B234" s="67" t="s">
        <v>1622</v>
      </c>
      <c r="C234" s="98" t="s">
        <v>1623</v>
      </c>
      <c r="D234" s="98" t="s">
        <v>99</v>
      </c>
      <c r="E234" s="98">
        <v>1991.12</v>
      </c>
      <c r="F234" s="115" t="s">
        <v>1624</v>
      </c>
      <c r="G234" s="262" t="s">
        <v>48</v>
      </c>
      <c r="H234" s="262" t="s">
        <v>49</v>
      </c>
      <c r="I234" s="262" t="s">
        <v>50</v>
      </c>
      <c r="J234" s="262" t="s">
        <v>1625</v>
      </c>
      <c r="K234" s="262" t="s">
        <v>1625</v>
      </c>
      <c r="L234" s="262">
        <v>2018.07</v>
      </c>
      <c r="M234" s="98" t="s">
        <v>342</v>
      </c>
      <c r="N234" s="101" t="s">
        <v>1458</v>
      </c>
      <c r="O234" s="98" t="s">
        <v>256</v>
      </c>
      <c r="P234" s="98" t="s">
        <v>1595</v>
      </c>
      <c r="Q234" s="98" t="s">
        <v>1626</v>
      </c>
      <c r="R234" s="98" t="s">
        <v>56</v>
      </c>
      <c r="S234" s="98">
        <v>2018.06</v>
      </c>
      <c r="T234" s="98" t="s">
        <v>1627</v>
      </c>
      <c r="U234" s="98" t="s">
        <v>236</v>
      </c>
      <c r="V234" s="98" t="s">
        <v>1628</v>
      </c>
      <c r="W234" s="98" t="s">
        <v>238</v>
      </c>
      <c r="X234" s="115">
        <v>19923426696</v>
      </c>
      <c r="Y234" s="152" t="s">
        <v>1629</v>
      </c>
      <c r="Z234" s="98" t="s">
        <v>58</v>
      </c>
      <c r="AA234" s="101" t="s">
        <v>59</v>
      </c>
      <c r="AB234" s="101" t="s">
        <v>64</v>
      </c>
      <c r="AC234" s="101" t="e">
        <f>IFERROR(VLOOKUP(C234,[1]Sheet1!A:A,1,0),“”)</f>
        <v>#NAME?</v>
      </c>
      <c r="AD234" s="98"/>
      <c r="AE234" s="16"/>
      <c r="AF234" s="16"/>
      <c r="AH234" s="10"/>
      <c r="AI234" s="10"/>
      <c r="AK234" s="10"/>
      <c r="AM234" s="10"/>
    </row>
    <row r="235" hidden="1" customHeight="1" spans="1:39">
      <c r="A235" s="66" t="s">
        <v>1630</v>
      </c>
      <c r="B235" s="66" t="s">
        <v>1630</v>
      </c>
      <c r="C235" s="98" t="s">
        <v>1631</v>
      </c>
      <c r="D235" s="98" t="s">
        <v>99</v>
      </c>
      <c r="E235" s="98">
        <v>1994.07</v>
      </c>
      <c r="F235" s="115" t="s">
        <v>1632</v>
      </c>
      <c r="G235" s="262" t="s">
        <v>48</v>
      </c>
      <c r="H235" s="262" t="s">
        <v>557</v>
      </c>
      <c r="I235" s="262" t="s">
        <v>80</v>
      </c>
      <c r="J235" s="262" t="s">
        <v>125</v>
      </c>
      <c r="K235" s="262" t="s">
        <v>125</v>
      </c>
      <c r="L235" s="262">
        <v>2017.07</v>
      </c>
      <c r="M235" s="98" t="s">
        <v>870</v>
      </c>
      <c r="N235" s="101" t="s">
        <v>1458</v>
      </c>
      <c r="O235" s="98" t="s">
        <v>256</v>
      </c>
      <c r="P235" s="98" t="s">
        <v>103</v>
      </c>
      <c r="Q235" s="98" t="s">
        <v>103</v>
      </c>
      <c r="R235" s="98" t="s">
        <v>56</v>
      </c>
      <c r="S235" s="98">
        <v>2017.06</v>
      </c>
      <c r="T235" s="98" t="s">
        <v>103</v>
      </c>
      <c r="U235" s="98" t="s">
        <v>103</v>
      </c>
      <c r="V235" s="98" t="s">
        <v>103</v>
      </c>
      <c r="W235" s="98" t="s">
        <v>103</v>
      </c>
      <c r="X235" s="115">
        <v>15185179486</v>
      </c>
      <c r="Y235" s="152" t="s">
        <v>1633</v>
      </c>
      <c r="Z235" s="98" t="s">
        <v>58</v>
      </c>
      <c r="AA235" s="101" t="s">
        <v>59</v>
      </c>
      <c r="AB235" s="101" t="s">
        <v>64</v>
      </c>
      <c r="AC235" s="101" t="e">
        <f>IFERROR(VLOOKUP(C235,[1]Sheet1!A:A,1,0),“”)</f>
        <v>#NAME?</v>
      </c>
      <c r="AD235" s="98"/>
      <c r="AE235" s="16"/>
      <c r="AF235" s="16"/>
      <c r="AH235" s="10"/>
      <c r="AI235" s="10"/>
      <c r="AK235" s="10"/>
      <c r="AM235" s="10"/>
    </row>
    <row r="236" hidden="1" customHeight="1" spans="1:39">
      <c r="A236" s="67" t="s">
        <v>1634</v>
      </c>
      <c r="B236" s="67" t="s">
        <v>1634</v>
      </c>
      <c r="C236" s="98" t="s">
        <v>1635</v>
      </c>
      <c r="D236" s="98" t="s">
        <v>99</v>
      </c>
      <c r="E236" s="98">
        <v>1997.09</v>
      </c>
      <c r="F236" s="115" t="s">
        <v>1636</v>
      </c>
      <c r="G236" s="262" t="s">
        <v>48</v>
      </c>
      <c r="H236" s="262" t="s">
        <v>457</v>
      </c>
      <c r="I236" s="262" t="s">
        <v>50</v>
      </c>
      <c r="J236" s="262" t="s">
        <v>1637</v>
      </c>
      <c r="K236" s="262" t="s">
        <v>1638</v>
      </c>
      <c r="L236" s="262" t="s">
        <v>103</v>
      </c>
      <c r="M236" s="98" t="s">
        <v>71</v>
      </c>
      <c r="N236" s="101" t="s">
        <v>1458</v>
      </c>
      <c r="O236" s="98" t="s">
        <v>256</v>
      </c>
      <c r="P236" s="98" t="s">
        <v>103</v>
      </c>
      <c r="Q236" s="98" t="s">
        <v>103</v>
      </c>
      <c r="R236" s="98" t="s">
        <v>94</v>
      </c>
      <c r="S236" s="98">
        <v>2023.07</v>
      </c>
      <c r="T236" s="98" t="s">
        <v>103</v>
      </c>
      <c r="U236" s="98" t="s">
        <v>103</v>
      </c>
      <c r="V236" s="98" t="s">
        <v>103</v>
      </c>
      <c r="W236" s="98" t="s">
        <v>103</v>
      </c>
      <c r="X236" s="115">
        <v>15985546169</v>
      </c>
      <c r="Y236" s="152" t="s">
        <v>1639</v>
      </c>
      <c r="Z236" s="98" t="s">
        <v>58</v>
      </c>
      <c r="AA236" s="101" t="s">
        <v>59</v>
      </c>
      <c r="AB236" s="101" t="s">
        <v>64</v>
      </c>
      <c r="AC236" s="101" t="e">
        <f>IFERROR(VLOOKUP(C236,[1]Sheet1!A:A,1,0),“”)</f>
        <v>#NAME?</v>
      </c>
      <c r="AD236" s="98"/>
      <c r="AE236" s="16"/>
      <c r="AF236" s="16"/>
      <c r="AH236" s="10"/>
      <c r="AI236" s="10"/>
      <c r="AK236" s="10"/>
      <c r="AM236" s="10"/>
    </row>
    <row r="237" hidden="1" customHeight="1" spans="1:39">
      <c r="A237" s="66" t="s">
        <v>1640</v>
      </c>
      <c r="B237" s="66" t="s">
        <v>1640</v>
      </c>
      <c r="C237" s="98" t="s">
        <v>1641</v>
      </c>
      <c r="D237" s="98" t="s">
        <v>99</v>
      </c>
      <c r="E237" s="98">
        <v>1997.09</v>
      </c>
      <c r="F237" s="115" t="s">
        <v>1642</v>
      </c>
      <c r="G237" s="262" t="s">
        <v>48</v>
      </c>
      <c r="H237" s="262" t="s">
        <v>49</v>
      </c>
      <c r="I237" s="262" t="s">
        <v>123</v>
      </c>
      <c r="J237" s="262" t="s">
        <v>1387</v>
      </c>
      <c r="K237" s="262" t="s">
        <v>1643</v>
      </c>
      <c r="L237" s="262" t="s">
        <v>103</v>
      </c>
      <c r="M237" s="98" t="s">
        <v>254</v>
      </c>
      <c r="N237" s="101" t="s">
        <v>1458</v>
      </c>
      <c r="O237" s="98" t="s">
        <v>256</v>
      </c>
      <c r="P237" s="98" t="s">
        <v>103</v>
      </c>
      <c r="Q237" s="98" t="s">
        <v>103</v>
      </c>
      <c r="R237" s="98" t="s">
        <v>56</v>
      </c>
      <c r="S237" s="98">
        <v>2022.06</v>
      </c>
      <c r="T237" s="98" t="s">
        <v>103</v>
      </c>
      <c r="U237" s="98" t="s">
        <v>103</v>
      </c>
      <c r="V237" s="98" t="s">
        <v>103</v>
      </c>
      <c r="W237" s="98" t="s">
        <v>103</v>
      </c>
      <c r="X237" s="115">
        <v>18216524278</v>
      </c>
      <c r="Y237" s="152" t="s">
        <v>1644</v>
      </c>
      <c r="Z237" s="98" t="s">
        <v>58</v>
      </c>
      <c r="AA237" s="101" t="s">
        <v>59</v>
      </c>
      <c r="AB237" s="101" t="s">
        <v>64</v>
      </c>
      <c r="AC237" s="101" t="e">
        <f>IFERROR(VLOOKUP(C237,[1]Sheet1!A:A,1,0),“”)</f>
        <v>#NAME?</v>
      </c>
      <c r="AD237" s="98"/>
      <c r="AE237" s="16"/>
      <c r="AF237" s="16"/>
      <c r="AH237" s="10"/>
      <c r="AI237" s="10"/>
      <c r="AK237" s="10"/>
      <c r="AM237" s="10"/>
    </row>
    <row r="238" hidden="1" customHeight="1" spans="1:39">
      <c r="A238" s="67" t="s">
        <v>1645</v>
      </c>
      <c r="B238" s="67" t="s">
        <v>1645</v>
      </c>
      <c r="C238" s="101" t="s">
        <v>1646</v>
      </c>
      <c r="D238" s="101" t="s">
        <v>99</v>
      </c>
      <c r="E238" s="118" t="s">
        <v>447</v>
      </c>
      <c r="F238" s="118" t="s">
        <v>1647</v>
      </c>
      <c r="G238" s="103" t="str">
        <f>IF((CHOOSE(MOD(SUM((MID(F238,1,1)+MID(F238,11,1))*7+(MID(F238,2,1)+MID(F238,12,1))*9+(MID(F238,3,1)+MID(F238,13,1))*10+(MID(F238,4,1)+MID(F238,14,1))*5+(MID(F238,5,1)+MID(F238,15,1))*8+(MID(F238,6,1)+MID(F238,16,1))*4+(MID(F238,7,1)+MID(F238,17,1))*2+MID(F238,8,1)+MID(F238,9,1)*6+MID(F238,10,1)*3),11)+1,"1","0","X","9","8","7","6","5","4","3","2"))=RIGHT(F238,1),"正确","错误")</f>
        <v>正确</v>
      </c>
      <c r="H238" s="103" t="s">
        <v>375</v>
      </c>
      <c r="I238" s="103" t="s">
        <v>50</v>
      </c>
      <c r="J238" s="103" t="s">
        <v>281</v>
      </c>
      <c r="K238" s="103" t="s">
        <v>1648</v>
      </c>
      <c r="L238" s="103" t="s">
        <v>103</v>
      </c>
      <c r="M238" s="101" t="s">
        <v>1649</v>
      </c>
      <c r="N238" s="101" t="s">
        <v>1650</v>
      </c>
      <c r="O238" s="101" t="s">
        <v>105</v>
      </c>
      <c r="P238" s="101" t="s">
        <v>103</v>
      </c>
      <c r="Q238" s="101" t="s">
        <v>103</v>
      </c>
      <c r="R238" s="101" t="s">
        <v>94</v>
      </c>
      <c r="S238" s="101" t="s">
        <v>878</v>
      </c>
      <c r="T238" s="101" t="s">
        <v>1651</v>
      </c>
      <c r="U238" s="101" t="s">
        <v>83</v>
      </c>
      <c r="V238" s="101" t="s">
        <v>103</v>
      </c>
      <c r="W238" s="101" t="s">
        <v>103</v>
      </c>
      <c r="X238" s="452" t="s">
        <v>1652</v>
      </c>
      <c r="Y238" s="154" t="s">
        <v>1653</v>
      </c>
      <c r="Z238" s="101" t="s">
        <v>1170</v>
      </c>
      <c r="AA238" s="211" t="s">
        <v>64</v>
      </c>
      <c r="AB238" s="101" t="s">
        <v>64</v>
      </c>
      <c r="AC238" s="101" t="e">
        <f>IFERROR(VLOOKUP(C238,[1]Sheet1!A:A,1,0),“”)</f>
        <v>#NAME?</v>
      </c>
      <c r="AD238" s="101" t="s">
        <v>1225</v>
      </c>
      <c r="AE238" s="38"/>
      <c r="AF238" s="38"/>
      <c r="AH238" s="10"/>
      <c r="AI238" s="10"/>
      <c r="AK238" s="10"/>
      <c r="AM238" s="10"/>
    </row>
    <row r="239" s="27" customFormat="1" ht="82" hidden="1" customHeight="1" spans="1:32">
      <c r="A239" s="67" t="s">
        <v>1654</v>
      </c>
      <c r="B239" s="67" t="s">
        <v>1654</v>
      </c>
      <c r="C239" s="101" t="s">
        <v>1655</v>
      </c>
      <c r="D239" s="101" t="s">
        <v>45</v>
      </c>
      <c r="E239" s="101" t="s">
        <v>1656</v>
      </c>
      <c r="F239" s="118" t="s">
        <v>1657</v>
      </c>
      <c r="G239" s="103" t="s">
        <v>48</v>
      </c>
      <c r="H239" s="103" t="s">
        <v>262</v>
      </c>
      <c r="I239" s="103" t="s">
        <v>50</v>
      </c>
      <c r="J239" s="103" t="s">
        <v>184</v>
      </c>
      <c r="K239" s="103" t="s">
        <v>184</v>
      </c>
      <c r="L239" s="103" t="s">
        <v>103</v>
      </c>
      <c r="M239" s="101" t="s">
        <v>71</v>
      </c>
      <c r="N239" s="103" t="s">
        <v>1650</v>
      </c>
      <c r="O239" s="101" t="s">
        <v>105</v>
      </c>
      <c r="P239" s="101" t="s">
        <v>103</v>
      </c>
      <c r="Q239" s="101" t="s">
        <v>103</v>
      </c>
      <c r="R239" s="101" t="s">
        <v>21</v>
      </c>
      <c r="S239" s="101">
        <v>2023.07</v>
      </c>
      <c r="T239" s="101" t="s">
        <v>1658</v>
      </c>
      <c r="U239" s="101" t="s">
        <v>83</v>
      </c>
      <c r="V239" s="101" t="s">
        <v>103</v>
      </c>
      <c r="W239" s="101" t="s">
        <v>103</v>
      </c>
      <c r="X239" s="101">
        <v>15117559772</v>
      </c>
      <c r="Y239" s="154" t="s">
        <v>1659</v>
      </c>
      <c r="Z239" s="101" t="s">
        <v>1170</v>
      </c>
      <c r="AA239" s="211" t="s">
        <v>64</v>
      </c>
      <c r="AB239" s="101" t="s">
        <v>64</v>
      </c>
      <c r="AC239" s="101" t="e">
        <f>IFERROR(VLOOKUP(C239,[1]Sheet1!A:A,1,0),“”)</f>
        <v>#NAME?</v>
      </c>
      <c r="AD239" s="101" t="s">
        <v>1225</v>
      </c>
      <c r="AE239" s="12"/>
      <c r="AF239" s="12"/>
    </row>
    <row r="240" hidden="1" customHeight="1" spans="1:39">
      <c r="A240" s="66" t="s">
        <v>1660</v>
      </c>
      <c r="B240" s="66" t="s">
        <v>1660</v>
      </c>
      <c r="C240" s="101" t="s">
        <v>1661</v>
      </c>
      <c r="D240" s="101" t="s">
        <v>45</v>
      </c>
      <c r="E240" s="101">
        <v>1995.09</v>
      </c>
      <c r="F240" s="118" t="s">
        <v>1662</v>
      </c>
      <c r="G240" s="103" t="s">
        <v>48</v>
      </c>
      <c r="H240" s="103" t="s">
        <v>49</v>
      </c>
      <c r="I240" s="103" t="s">
        <v>112</v>
      </c>
      <c r="J240" s="103" t="s">
        <v>1663</v>
      </c>
      <c r="K240" s="103" t="s">
        <v>1663</v>
      </c>
      <c r="L240" s="103" t="s">
        <v>103</v>
      </c>
      <c r="M240" s="101" t="s">
        <v>1664</v>
      </c>
      <c r="N240" s="101" t="s">
        <v>1665</v>
      </c>
      <c r="O240" s="101" t="s">
        <v>105</v>
      </c>
      <c r="P240" s="101" t="s">
        <v>103</v>
      </c>
      <c r="Q240" s="101" t="s">
        <v>103</v>
      </c>
      <c r="R240" s="101" t="s">
        <v>265</v>
      </c>
      <c r="S240" s="101">
        <v>2023.06</v>
      </c>
      <c r="T240" s="101" t="s">
        <v>1666</v>
      </c>
      <c r="U240" s="101" t="s">
        <v>1667</v>
      </c>
      <c r="V240" s="101" t="s">
        <v>103</v>
      </c>
      <c r="W240" s="101" t="s">
        <v>103</v>
      </c>
      <c r="X240" s="101">
        <v>18886035109</v>
      </c>
      <c r="Y240" s="154" t="s">
        <v>1668</v>
      </c>
      <c r="Z240" s="101" t="s">
        <v>1170</v>
      </c>
      <c r="AA240" s="211" t="s">
        <v>64</v>
      </c>
      <c r="AB240" s="101" t="s">
        <v>64</v>
      </c>
      <c r="AC240" s="101" t="e">
        <f>IFERROR(VLOOKUP(C240,[1]Sheet1!A:A,1,0),“”)</f>
        <v>#NAME?</v>
      </c>
      <c r="AD240" s="101" t="s">
        <v>1225</v>
      </c>
      <c r="AE240" s="16"/>
      <c r="AF240" s="16"/>
      <c r="AH240" s="10"/>
      <c r="AI240" s="10"/>
      <c r="AK240" s="10"/>
      <c r="AM240" s="10"/>
    </row>
    <row r="241" hidden="1" customHeight="1" spans="1:39">
      <c r="A241" s="67" t="s">
        <v>1669</v>
      </c>
      <c r="B241" s="67" t="s">
        <v>1669</v>
      </c>
      <c r="C241" s="101" t="s">
        <v>1670</v>
      </c>
      <c r="D241" s="101" t="s">
        <v>45</v>
      </c>
      <c r="E241" s="101">
        <v>19980818</v>
      </c>
      <c r="F241" s="118" t="s">
        <v>1671</v>
      </c>
      <c r="G241" s="103" t="s">
        <v>48</v>
      </c>
      <c r="H241" s="103" t="s">
        <v>49</v>
      </c>
      <c r="I241" s="103" t="s">
        <v>123</v>
      </c>
      <c r="J241" s="103" t="s">
        <v>1016</v>
      </c>
      <c r="K241" s="103" t="s">
        <v>1016</v>
      </c>
      <c r="L241" s="103" t="s">
        <v>103</v>
      </c>
      <c r="M241" s="101" t="s">
        <v>1672</v>
      </c>
      <c r="N241" s="101" t="s">
        <v>942</v>
      </c>
      <c r="O241" s="101" t="s">
        <v>105</v>
      </c>
      <c r="P241" s="101" t="s">
        <v>103</v>
      </c>
      <c r="Q241" s="101" t="s">
        <v>103</v>
      </c>
      <c r="R241" s="101" t="s">
        <v>94</v>
      </c>
      <c r="S241" s="101">
        <v>202307</v>
      </c>
      <c r="T241" s="101" t="s">
        <v>1672</v>
      </c>
      <c r="U241" s="101" t="s">
        <v>83</v>
      </c>
      <c r="V241" s="101" t="s">
        <v>103</v>
      </c>
      <c r="W241" s="101" t="s">
        <v>103</v>
      </c>
      <c r="X241" s="101">
        <v>18854887006</v>
      </c>
      <c r="Y241" s="154" t="s">
        <v>1673</v>
      </c>
      <c r="Z241" s="101" t="s">
        <v>1170</v>
      </c>
      <c r="AA241" s="211" t="s">
        <v>64</v>
      </c>
      <c r="AB241" s="101" t="s">
        <v>64</v>
      </c>
      <c r="AC241" s="101" t="e">
        <f>IFERROR(VLOOKUP(C241,[1]Sheet1!A:A,1,0),“”)</f>
        <v>#NAME?</v>
      </c>
      <c r="AD241" s="101" t="s">
        <v>1225</v>
      </c>
      <c r="AE241" s="16"/>
      <c r="AF241" s="16"/>
      <c r="AH241" s="10"/>
      <c r="AI241" s="10"/>
      <c r="AK241" s="10"/>
      <c r="AM241" s="10"/>
    </row>
    <row r="242" hidden="1" customHeight="1" spans="1:39">
      <c r="A242" s="66" t="s">
        <v>1674</v>
      </c>
      <c r="B242" s="66" t="s">
        <v>1674</v>
      </c>
      <c r="C242" s="101" t="s">
        <v>1675</v>
      </c>
      <c r="D242" s="101" t="s">
        <v>45</v>
      </c>
      <c r="E242" s="101" t="s">
        <v>1676</v>
      </c>
      <c r="F242" s="118" t="s">
        <v>1677</v>
      </c>
      <c r="G242" s="103" t="s">
        <v>48</v>
      </c>
      <c r="H242" s="103" t="s">
        <v>49</v>
      </c>
      <c r="I242" s="103" t="s">
        <v>112</v>
      </c>
      <c r="J242" s="103" t="s">
        <v>1678</v>
      </c>
      <c r="K242" s="103" t="s">
        <v>1679</v>
      </c>
      <c r="L242" s="103" t="s">
        <v>103</v>
      </c>
      <c r="M242" s="101" t="s">
        <v>342</v>
      </c>
      <c r="N242" s="101" t="s">
        <v>264</v>
      </c>
      <c r="O242" s="101" t="s">
        <v>105</v>
      </c>
      <c r="P242" s="101" t="s">
        <v>103</v>
      </c>
      <c r="Q242" s="101" t="s">
        <v>103</v>
      </c>
      <c r="R242" s="305" t="s">
        <v>1680</v>
      </c>
      <c r="S242" s="101" t="s">
        <v>878</v>
      </c>
      <c r="T242" s="101" t="s">
        <v>342</v>
      </c>
      <c r="U242" s="101" t="s">
        <v>83</v>
      </c>
      <c r="V242" s="101" t="s">
        <v>103</v>
      </c>
      <c r="W242" s="101" t="s">
        <v>103</v>
      </c>
      <c r="X242" s="101">
        <v>18886076193</v>
      </c>
      <c r="Y242" s="146" t="s">
        <v>1681</v>
      </c>
      <c r="Z242" s="101" t="s">
        <v>58</v>
      </c>
      <c r="AA242" s="101" t="s">
        <v>59</v>
      </c>
      <c r="AB242" s="101" t="s">
        <v>64</v>
      </c>
      <c r="AC242" s="101" t="e">
        <f>IFERROR(VLOOKUP(C242,[1]Sheet1!A:A,1,0),“”)</f>
        <v>#NAME?</v>
      </c>
      <c r="AD242" s="98"/>
      <c r="AE242" s="98"/>
      <c r="AF242" s="98"/>
      <c r="AG242" s="284"/>
      <c r="AH242" s="291"/>
      <c r="AI242" s="291"/>
      <c r="AJ242" s="284"/>
      <c r="AK242" s="284"/>
      <c r="AL242" s="284"/>
      <c r="AM242" s="284"/>
    </row>
    <row r="243" hidden="1" customHeight="1" spans="1:39">
      <c r="A243" s="67" t="s">
        <v>1682</v>
      </c>
      <c r="B243" s="67" t="s">
        <v>1682</v>
      </c>
      <c r="C243" s="101" t="s">
        <v>1683</v>
      </c>
      <c r="D243" s="101" t="s">
        <v>45</v>
      </c>
      <c r="E243" s="101">
        <v>1998.04</v>
      </c>
      <c r="F243" s="118" t="s">
        <v>1684</v>
      </c>
      <c r="G243" s="103" t="str">
        <f t="shared" ref="G243:G249" si="12">IF((CHOOSE(MOD(SUM((MID(F243,1,1)+MID(F243,11,1))*7+(MID(F243,2,1)+MID(F243,12,1))*9+(MID(F243,3,1)+MID(F243,13,1))*10+(MID(F243,4,1)+MID(F243,14,1))*5+(MID(F243,5,1)+MID(F243,15,1))*8+(MID(F243,6,1)+MID(F243,16,1))*4+(MID(F243,7,1)+MID(F243,17,1))*2+MID(F243,8,1)+MID(F243,9,1)*6+MID(F243,10,1)*3),11)+1,"1","0","X","9","8","7","6","5","4","3","2"))=RIGHT(F243,1),"正确","错误")</f>
        <v>正确</v>
      </c>
      <c r="H243" s="103" t="s">
        <v>49</v>
      </c>
      <c r="I243" s="103" t="s">
        <v>112</v>
      </c>
      <c r="J243" s="103" t="s">
        <v>81</v>
      </c>
      <c r="K243" s="103" t="s">
        <v>81</v>
      </c>
      <c r="L243" s="103" t="s">
        <v>103</v>
      </c>
      <c r="M243" s="101" t="s">
        <v>1685</v>
      </c>
      <c r="N243" s="101" t="s">
        <v>1650</v>
      </c>
      <c r="O243" s="101" t="s">
        <v>105</v>
      </c>
      <c r="P243" s="101" t="s">
        <v>103</v>
      </c>
      <c r="Q243" s="101" t="s">
        <v>103</v>
      </c>
      <c r="R243" s="305" t="s">
        <v>265</v>
      </c>
      <c r="S243" s="101">
        <v>2023.06</v>
      </c>
      <c r="T243" s="101" t="s">
        <v>1686</v>
      </c>
      <c r="U243" s="101" t="s">
        <v>83</v>
      </c>
      <c r="V243" s="101" t="s">
        <v>1687</v>
      </c>
      <c r="W243" s="101" t="s">
        <v>165</v>
      </c>
      <c r="X243" s="101">
        <v>14785412462</v>
      </c>
      <c r="Y243" s="154" t="s">
        <v>1688</v>
      </c>
      <c r="Z243" s="101" t="s">
        <v>1170</v>
      </c>
      <c r="AA243" s="211" t="s">
        <v>64</v>
      </c>
      <c r="AB243" s="101" t="s">
        <v>64</v>
      </c>
      <c r="AC243" s="101" t="e">
        <f>IFERROR(VLOOKUP(C243,[1]Sheet1!A:A,1,0),“”)</f>
        <v>#NAME?</v>
      </c>
      <c r="AD243" s="101" t="s">
        <v>1225</v>
      </c>
      <c r="AE243" s="16"/>
      <c r="AF243" s="16"/>
      <c r="AH243" s="10"/>
      <c r="AI243" s="10"/>
      <c r="AK243" s="10"/>
      <c r="AM243" s="10"/>
    </row>
    <row r="244" hidden="1" customHeight="1" spans="1:39">
      <c r="A244" s="66" t="s">
        <v>1689</v>
      </c>
      <c r="B244" s="66" t="s">
        <v>1689</v>
      </c>
      <c r="C244" s="101" t="s">
        <v>1690</v>
      </c>
      <c r="D244" s="101" t="s">
        <v>45</v>
      </c>
      <c r="E244" s="223" t="s">
        <v>1691</v>
      </c>
      <c r="F244" s="118" t="s">
        <v>1692</v>
      </c>
      <c r="G244" s="103" t="s">
        <v>48</v>
      </c>
      <c r="H244" s="103" t="s">
        <v>49</v>
      </c>
      <c r="I244" s="103" t="s">
        <v>112</v>
      </c>
      <c r="J244" s="103" t="s">
        <v>232</v>
      </c>
      <c r="K244" s="103" t="s">
        <v>232</v>
      </c>
      <c r="L244" s="103" t="s">
        <v>103</v>
      </c>
      <c r="M244" s="101" t="s">
        <v>71</v>
      </c>
      <c r="N244" s="101" t="s">
        <v>1693</v>
      </c>
      <c r="O244" s="101" t="s">
        <v>105</v>
      </c>
      <c r="P244" s="101" t="s">
        <v>103</v>
      </c>
      <c r="Q244" s="101" t="s">
        <v>103</v>
      </c>
      <c r="R244" s="305" t="s">
        <v>94</v>
      </c>
      <c r="S244" s="223" t="s">
        <v>307</v>
      </c>
      <c r="T244" s="101" t="s">
        <v>672</v>
      </c>
      <c r="U244" s="101" t="s">
        <v>83</v>
      </c>
      <c r="V244" s="101" t="s">
        <v>103</v>
      </c>
      <c r="W244" s="101" t="s">
        <v>103</v>
      </c>
      <c r="X244" s="452" t="s">
        <v>1694</v>
      </c>
      <c r="Y244" s="316" t="s">
        <v>1695</v>
      </c>
      <c r="Z244" s="101" t="s">
        <v>1170</v>
      </c>
      <c r="AA244" s="211" t="s">
        <v>64</v>
      </c>
      <c r="AB244" s="101" t="s">
        <v>64</v>
      </c>
      <c r="AC244" s="101" t="e">
        <f>IFERROR(VLOOKUP(C244,[1]Sheet1!A:A,1,0),“”)</f>
        <v>#NAME?</v>
      </c>
      <c r="AD244" s="101" t="s">
        <v>1225</v>
      </c>
      <c r="AE244" s="16"/>
      <c r="AF244" s="16"/>
      <c r="AH244" s="10"/>
      <c r="AI244" s="10"/>
      <c r="AK244" s="10"/>
      <c r="AM244" s="10"/>
    </row>
    <row r="245" hidden="1" customHeight="1" spans="1:39">
      <c r="A245" s="67" t="s">
        <v>1696</v>
      </c>
      <c r="B245" s="67" t="s">
        <v>1696</v>
      </c>
      <c r="C245" s="305" t="s">
        <v>1697</v>
      </c>
      <c r="D245" s="305" t="s">
        <v>45</v>
      </c>
      <c r="E245" s="101">
        <v>1995.08</v>
      </c>
      <c r="F245" s="118" t="s">
        <v>1698</v>
      </c>
      <c r="G245" s="103" t="s">
        <v>48</v>
      </c>
      <c r="H245" s="103" t="s">
        <v>49</v>
      </c>
      <c r="I245" s="103" t="s">
        <v>112</v>
      </c>
      <c r="J245" s="103" t="s">
        <v>1699</v>
      </c>
      <c r="K245" s="103" t="s">
        <v>1699</v>
      </c>
      <c r="L245" s="103" t="s">
        <v>103</v>
      </c>
      <c r="M245" s="101" t="s">
        <v>1700</v>
      </c>
      <c r="N245" s="103" t="s">
        <v>1701</v>
      </c>
      <c r="O245" s="101" t="s">
        <v>105</v>
      </c>
      <c r="P245" s="101" t="s">
        <v>103</v>
      </c>
      <c r="Q245" s="101" t="s">
        <v>103</v>
      </c>
      <c r="R245" s="101" t="s">
        <v>265</v>
      </c>
      <c r="S245" s="101">
        <v>2023.06</v>
      </c>
      <c r="T245" s="101" t="s">
        <v>1700</v>
      </c>
      <c r="U245" s="101" t="s">
        <v>83</v>
      </c>
      <c r="V245" s="101" t="s">
        <v>103</v>
      </c>
      <c r="W245" s="101" t="s">
        <v>103</v>
      </c>
      <c r="X245" s="118" t="s">
        <v>1702</v>
      </c>
      <c r="Y245" s="146" t="s">
        <v>1703</v>
      </c>
      <c r="Z245" s="101" t="s">
        <v>1170</v>
      </c>
      <c r="AA245" s="211" t="s">
        <v>64</v>
      </c>
      <c r="AB245" s="101" t="s">
        <v>64</v>
      </c>
      <c r="AC245" s="101" t="e">
        <f>IFERROR(VLOOKUP(C245,[1]Sheet1!A:A,1,0),“”)</f>
        <v>#NAME?</v>
      </c>
      <c r="AD245" s="101" t="s">
        <v>1225</v>
      </c>
      <c r="AE245" s="98"/>
      <c r="AF245" s="98"/>
      <c r="AG245" s="284"/>
      <c r="AH245" s="291"/>
      <c r="AI245" s="291"/>
      <c r="AJ245" s="284"/>
      <c r="AK245" s="284"/>
      <c r="AL245" s="284"/>
      <c r="AM245" s="284"/>
    </row>
    <row r="246" hidden="1" customHeight="1" spans="1:39">
      <c r="A246" s="66" t="s">
        <v>1704</v>
      </c>
      <c r="B246" s="66" t="s">
        <v>1704</v>
      </c>
      <c r="C246" s="101" t="s">
        <v>1705</v>
      </c>
      <c r="D246" s="101" t="s">
        <v>45</v>
      </c>
      <c r="E246" s="118" t="s">
        <v>1706</v>
      </c>
      <c r="F246" s="118" t="s">
        <v>1707</v>
      </c>
      <c r="G246" s="103" t="str">
        <f t="shared" si="12"/>
        <v>正确</v>
      </c>
      <c r="H246" s="103" t="s">
        <v>375</v>
      </c>
      <c r="I246" s="103" t="s">
        <v>112</v>
      </c>
      <c r="J246" s="103" t="s">
        <v>514</v>
      </c>
      <c r="K246" s="103" t="s">
        <v>1708</v>
      </c>
      <c r="L246" s="103" t="s">
        <v>103</v>
      </c>
      <c r="M246" s="101" t="s">
        <v>1709</v>
      </c>
      <c r="N246" s="101" t="s">
        <v>275</v>
      </c>
      <c r="O246" s="101" t="s">
        <v>105</v>
      </c>
      <c r="P246" s="101" t="s">
        <v>103</v>
      </c>
      <c r="Q246" s="101" t="s">
        <v>103</v>
      </c>
      <c r="R246" s="101" t="s">
        <v>94</v>
      </c>
      <c r="S246" s="223">
        <v>45108</v>
      </c>
      <c r="T246" s="101" t="s">
        <v>1709</v>
      </c>
      <c r="U246" s="101" t="s">
        <v>83</v>
      </c>
      <c r="V246" s="101" t="s">
        <v>103</v>
      </c>
      <c r="W246" s="101" t="s">
        <v>103</v>
      </c>
      <c r="X246" s="101">
        <v>18212588571</v>
      </c>
      <c r="Y246" s="154" t="s">
        <v>1710</v>
      </c>
      <c r="Z246" s="317" t="s">
        <v>58</v>
      </c>
      <c r="AA246" s="101" t="s">
        <v>59</v>
      </c>
      <c r="AB246" s="101" t="s">
        <v>64</v>
      </c>
      <c r="AC246" s="101" t="e">
        <f>IFERROR(VLOOKUP(C246,[1]Sheet1!A:A,1,0),“”)</f>
        <v>#NAME?</v>
      </c>
      <c r="AD246" s="98"/>
      <c r="AE246" s="98"/>
      <c r="AF246" s="98"/>
      <c r="AG246" s="284"/>
      <c r="AH246" s="291"/>
      <c r="AI246" s="291"/>
      <c r="AJ246" s="284"/>
      <c r="AK246" s="284"/>
      <c r="AL246" s="284"/>
      <c r="AM246" s="284"/>
    </row>
    <row r="247" hidden="1" customHeight="1" spans="1:39">
      <c r="A247" s="67" t="s">
        <v>1711</v>
      </c>
      <c r="B247" s="67" t="s">
        <v>1711</v>
      </c>
      <c r="C247" s="306" t="s">
        <v>1712</v>
      </c>
      <c r="D247" s="306" t="s">
        <v>99</v>
      </c>
      <c r="E247" s="306" t="s">
        <v>1713</v>
      </c>
      <c r="F247" s="306" t="s">
        <v>1714</v>
      </c>
      <c r="G247" s="306" t="str">
        <f t="shared" si="12"/>
        <v>正确</v>
      </c>
      <c r="H247" s="306" t="s">
        <v>49</v>
      </c>
      <c r="I247" s="306" t="s">
        <v>50</v>
      </c>
      <c r="J247" s="306" t="s">
        <v>566</v>
      </c>
      <c r="K247" s="306" t="s">
        <v>566</v>
      </c>
      <c r="L247" s="306" t="s">
        <v>103</v>
      </c>
      <c r="M247" s="306" t="s">
        <v>1715</v>
      </c>
      <c r="N247" s="101" t="s">
        <v>275</v>
      </c>
      <c r="O247" s="306" t="s">
        <v>105</v>
      </c>
      <c r="P247" s="306" t="s">
        <v>103</v>
      </c>
      <c r="Q247" s="306" t="s">
        <v>103</v>
      </c>
      <c r="R247" s="310" t="s">
        <v>94</v>
      </c>
      <c r="S247" s="306" t="s">
        <v>307</v>
      </c>
      <c r="T247" s="306" t="s">
        <v>1716</v>
      </c>
      <c r="U247" s="306" t="s">
        <v>83</v>
      </c>
      <c r="V247" s="306" t="s">
        <v>1717</v>
      </c>
      <c r="W247" s="306" t="s">
        <v>227</v>
      </c>
      <c r="X247" s="306" t="s">
        <v>1718</v>
      </c>
      <c r="Y247" s="318" t="s">
        <v>1719</v>
      </c>
      <c r="Z247" s="319" t="s">
        <v>58</v>
      </c>
      <c r="AA247" s="101" t="s">
        <v>59</v>
      </c>
      <c r="AB247" s="101" t="s">
        <v>64</v>
      </c>
      <c r="AC247" s="101" t="e">
        <f>IFERROR(VLOOKUP(C247,[1]Sheet1!A:A,1,0),“”)</f>
        <v>#NAME?</v>
      </c>
      <c r="AD247" s="217"/>
      <c r="AE247" s="16"/>
      <c r="AF247" s="16"/>
      <c r="AH247" s="10"/>
      <c r="AI247" s="10"/>
      <c r="AK247" s="10"/>
      <c r="AM247" s="10"/>
    </row>
    <row r="248" hidden="1" customHeight="1" spans="1:39">
      <c r="A248" s="66" t="s">
        <v>1720</v>
      </c>
      <c r="B248" s="66" t="s">
        <v>1720</v>
      </c>
      <c r="C248" s="101" t="s">
        <v>1721</v>
      </c>
      <c r="D248" s="101" t="s">
        <v>45</v>
      </c>
      <c r="E248" s="118">
        <v>1997.02</v>
      </c>
      <c r="F248" s="118" t="s">
        <v>1722</v>
      </c>
      <c r="G248" s="103" t="str">
        <f t="shared" si="12"/>
        <v>正确</v>
      </c>
      <c r="H248" s="103" t="s">
        <v>49</v>
      </c>
      <c r="I248" s="309" t="s">
        <v>112</v>
      </c>
      <c r="J248" s="103" t="s">
        <v>1301</v>
      </c>
      <c r="K248" s="103" t="s">
        <v>1301</v>
      </c>
      <c r="L248" s="223" t="s">
        <v>103</v>
      </c>
      <c r="M248" s="101" t="s">
        <v>154</v>
      </c>
      <c r="N248" s="101" t="s">
        <v>1665</v>
      </c>
      <c r="O248" s="101" t="s">
        <v>105</v>
      </c>
      <c r="P248" s="101" t="s">
        <v>103</v>
      </c>
      <c r="Q248" s="101" t="s">
        <v>103</v>
      </c>
      <c r="R248" s="101" t="s">
        <v>265</v>
      </c>
      <c r="S248" s="223" t="s">
        <v>1723</v>
      </c>
      <c r="T248" s="101" t="s">
        <v>162</v>
      </c>
      <c r="U248" s="101" t="s">
        <v>83</v>
      </c>
      <c r="V248" s="101" t="s">
        <v>103</v>
      </c>
      <c r="W248" s="101" t="s">
        <v>103</v>
      </c>
      <c r="X248" s="101">
        <v>15750022527</v>
      </c>
      <c r="Y248" s="154" t="s">
        <v>1724</v>
      </c>
      <c r="Z248" s="101" t="s">
        <v>1170</v>
      </c>
      <c r="AA248" s="211" t="s">
        <v>64</v>
      </c>
      <c r="AB248" s="101" t="s">
        <v>64</v>
      </c>
      <c r="AC248" s="101" t="e">
        <f>IFERROR(VLOOKUP(C248,[1]Sheet1!A:A,1,0),“”)</f>
        <v>#NAME?</v>
      </c>
      <c r="AD248" s="101" t="s">
        <v>1225</v>
      </c>
      <c r="AE248" s="98"/>
      <c r="AF248" s="98"/>
      <c r="AG248" s="284"/>
      <c r="AH248" s="291"/>
      <c r="AI248" s="291"/>
      <c r="AJ248" s="284"/>
      <c r="AK248" s="284"/>
      <c r="AL248" s="284"/>
      <c r="AM248" s="284"/>
    </row>
    <row r="249" hidden="1" customHeight="1" spans="1:39">
      <c r="A249" s="67" t="s">
        <v>1725</v>
      </c>
      <c r="B249" s="67" t="s">
        <v>1725</v>
      </c>
      <c r="C249" s="101" t="s">
        <v>1726</v>
      </c>
      <c r="D249" s="101" t="s">
        <v>99</v>
      </c>
      <c r="E249" s="101">
        <v>1997.01</v>
      </c>
      <c r="F249" s="118" t="s">
        <v>1727</v>
      </c>
      <c r="G249" s="103" t="str">
        <f t="shared" si="12"/>
        <v>正确</v>
      </c>
      <c r="H249" s="103" t="s">
        <v>49</v>
      </c>
      <c r="I249" s="103" t="s">
        <v>112</v>
      </c>
      <c r="J249" s="103" t="s">
        <v>281</v>
      </c>
      <c r="K249" s="103" t="s">
        <v>281</v>
      </c>
      <c r="L249" s="103" t="s">
        <v>103</v>
      </c>
      <c r="M249" s="101" t="s">
        <v>71</v>
      </c>
      <c r="N249" s="101" t="s">
        <v>1650</v>
      </c>
      <c r="O249" s="101" t="s">
        <v>105</v>
      </c>
      <c r="P249" s="101" t="s">
        <v>83</v>
      </c>
      <c r="Q249" s="101" t="s">
        <v>103</v>
      </c>
      <c r="R249" s="101" t="s">
        <v>265</v>
      </c>
      <c r="S249" s="101">
        <v>2023.07</v>
      </c>
      <c r="T249" s="101" t="s">
        <v>71</v>
      </c>
      <c r="U249" s="101" t="s">
        <v>83</v>
      </c>
      <c r="V249" s="101" t="s">
        <v>103</v>
      </c>
      <c r="W249" s="101" t="s">
        <v>103</v>
      </c>
      <c r="X249" s="101">
        <v>15926876687</v>
      </c>
      <c r="Y249" s="154" t="s">
        <v>1728</v>
      </c>
      <c r="Z249" s="101" t="s">
        <v>1170</v>
      </c>
      <c r="AA249" s="211" t="s">
        <v>64</v>
      </c>
      <c r="AB249" s="101" t="s">
        <v>64</v>
      </c>
      <c r="AC249" s="101" t="e">
        <f>IFERROR(VLOOKUP(C249,[1]Sheet1!A:A,1,0),“”)</f>
        <v>#NAME?</v>
      </c>
      <c r="AD249" s="101" t="s">
        <v>1225</v>
      </c>
      <c r="AE249" s="98"/>
      <c r="AF249" s="98"/>
      <c r="AG249" s="284"/>
      <c r="AH249" s="291"/>
      <c r="AI249" s="291"/>
      <c r="AJ249" s="284"/>
      <c r="AK249" s="284"/>
      <c r="AL249" s="284"/>
      <c r="AM249" s="284"/>
    </row>
    <row r="250" hidden="1" customHeight="1" spans="1:39">
      <c r="A250" s="66" t="s">
        <v>1729</v>
      </c>
      <c r="B250" s="66" t="s">
        <v>1729</v>
      </c>
      <c r="C250" s="101" t="s">
        <v>1730</v>
      </c>
      <c r="D250" s="101" t="s">
        <v>99</v>
      </c>
      <c r="E250" s="101" t="s">
        <v>1731</v>
      </c>
      <c r="F250" s="118" t="s">
        <v>1732</v>
      </c>
      <c r="G250" s="103" t="s">
        <v>48</v>
      </c>
      <c r="H250" s="103" t="s">
        <v>49</v>
      </c>
      <c r="I250" s="103" t="s">
        <v>112</v>
      </c>
      <c r="J250" s="103" t="s">
        <v>508</v>
      </c>
      <c r="K250" s="103" t="s">
        <v>508</v>
      </c>
      <c r="L250" s="103" t="s">
        <v>103</v>
      </c>
      <c r="M250" s="101" t="s">
        <v>71</v>
      </c>
      <c r="N250" s="101" t="s">
        <v>1650</v>
      </c>
      <c r="O250" s="101" t="s">
        <v>105</v>
      </c>
      <c r="P250" s="101" t="s">
        <v>103</v>
      </c>
      <c r="Q250" s="101" t="s">
        <v>103</v>
      </c>
      <c r="R250" s="101" t="s">
        <v>265</v>
      </c>
      <c r="S250" s="101" t="s">
        <v>1733</v>
      </c>
      <c r="T250" s="101" t="s">
        <v>162</v>
      </c>
      <c r="U250" s="101" t="s">
        <v>83</v>
      </c>
      <c r="V250" s="101" t="s">
        <v>103</v>
      </c>
      <c r="W250" s="101" t="s">
        <v>103</v>
      </c>
      <c r="X250" s="118" t="s">
        <v>1734</v>
      </c>
      <c r="Y250" s="154" t="s">
        <v>1735</v>
      </c>
      <c r="Z250" s="101" t="s">
        <v>1170</v>
      </c>
      <c r="AA250" s="211" t="s">
        <v>64</v>
      </c>
      <c r="AB250" s="101" t="s">
        <v>64</v>
      </c>
      <c r="AC250" s="101" t="e">
        <f>IFERROR(VLOOKUP(C250,[1]Sheet1!A:A,1,0),“”)</f>
        <v>#NAME?</v>
      </c>
      <c r="AD250" s="101" t="s">
        <v>1225</v>
      </c>
      <c r="AE250" s="16"/>
      <c r="AF250" s="16"/>
      <c r="AH250" s="10"/>
      <c r="AI250" s="10"/>
      <c r="AK250" s="10"/>
      <c r="AM250" s="10"/>
    </row>
    <row r="251" hidden="1" customHeight="1" spans="1:39">
      <c r="A251" s="66" t="s">
        <v>1736</v>
      </c>
      <c r="B251" s="66" t="s">
        <v>1736</v>
      </c>
      <c r="C251" s="305" t="s">
        <v>1737</v>
      </c>
      <c r="D251" s="305" t="s">
        <v>45</v>
      </c>
      <c r="E251" s="307" t="s">
        <v>1738</v>
      </c>
      <c r="F251" s="307" t="s">
        <v>1739</v>
      </c>
      <c r="G251" s="308" t="str">
        <f t="shared" ref="G251:G256" si="13">IF((CHOOSE(MOD(SUM((MID(F251,1,1)+MID(F251,11,1))*7+(MID(F251,2,1)+MID(F251,12,1))*9+(MID(F251,3,1)+MID(F251,13,1))*10+(MID(F251,4,1)+MID(F251,14,1))*5+(MID(F251,5,1)+MID(F251,15,1))*8+(MID(F251,6,1)+MID(F251,16,1))*4+(MID(F251,7,1)+MID(F251,17,1))*2+MID(F251,8,1)+MID(F251,9,1)*6+MID(F251,10,1)*3),11)+1,"1","0","X","9","8","7","6","5","4","3","2"))=RIGHT(F251,1),"正确","错误")</f>
        <v>正确</v>
      </c>
      <c r="H251" s="308" t="s">
        <v>457</v>
      </c>
      <c r="I251" s="308" t="s">
        <v>123</v>
      </c>
      <c r="J251" s="308" t="s">
        <v>1740</v>
      </c>
      <c r="K251" s="308" t="s">
        <v>1740</v>
      </c>
      <c r="L251" s="308" t="s">
        <v>103</v>
      </c>
      <c r="M251" s="305" t="s">
        <v>274</v>
      </c>
      <c r="N251" s="101" t="s">
        <v>275</v>
      </c>
      <c r="O251" s="305" t="s">
        <v>105</v>
      </c>
      <c r="P251" s="305" t="s">
        <v>103</v>
      </c>
      <c r="Q251" s="305" t="s">
        <v>103</v>
      </c>
      <c r="R251" s="305" t="s">
        <v>265</v>
      </c>
      <c r="S251" s="305">
        <v>2323.07</v>
      </c>
      <c r="T251" s="305" t="s">
        <v>276</v>
      </c>
      <c r="U251" s="305" t="s">
        <v>83</v>
      </c>
      <c r="V251" s="305" t="s">
        <v>103</v>
      </c>
      <c r="W251" s="305" t="s">
        <v>103</v>
      </c>
      <c r="X251" s="307" t="s">
        <v>1741</v>
      </c>
      <c r="Y251" s="320" t="s">
        <v>1742</v>
      </c>
      <c r="Z251" s="305" t="s">
        <v>58</v>
      </c>
      <c r="AA251" s="101" t="s">
        <v>59</v>
      </c>
      <c r="AB251" s="101" t="s">
        <v>64</v>
      </c>
      <c r="AC251" s="101" t="e">
        <f>IFERROR(VLOOKUP(C251,[1]Sheet1!A:A,1,0),“”)</f>
        <v>#NAME?</v>
      </c>
      <c r="AD251" s="305"/>
      <c r="AE251" s="98"/>
      <c r="AF251" s="98"/>
      <c r="AG251" s="284"/>
      <c r="AH251" s="291"/>
      <c r="AI251" s="291"/>
      <c r="AJ251" s="284"/>
      <c r="AK251" s="284"/>
      <c r="AL251" s="284"/>
      <c r="AM251" s="284"/>
    </row>
    <row r="252" s="28" customFormat="1" ht="46" hidden="1" customHeight="1" spans="1:39">
      <c r="A252" s="67" t="s">
        <v>1743</v>
      </c>
      <c r="B252" s="67" t="s">
        <v>1743</v>
      </c>
      <c r="C252" s="101" t="s">
        <v>1744</v>
      </c>
      <c r="D252" s="305" t="s">
        <v>45</v>
      </c>
      <c r="E252" s="307" t="s">
        <v>637</v>
      </c>
      <c r="F252" s="307" t="s">
        <v>1745</v>
      </c>
      <c r="G252" s="308" t="str">
        <f t="shared" si="13"/>
        <v>正确</v>
      </c>
      <c r="H252" s="308" t="s">
        <v>49</v>
      </c>
      <c r="I252" s="308" t="s">
        <v>50</v>
      </c>
      <c r="J252" s="308" t="s">
        <v>91</v>
      </c>
      <c r="K252" s="308" t="s">
        <v>1746</v>
      </c>
      <c r="L252" s="308" t="s">
        <v>103</v>
      </c>
      <c r="M252" s="305" t="s">
        <v>1747</v>
      </c>
      <c r="N252" s="101" t="s">
        <v>1748</v>
      </c>
      <c r="O252" s="305" t="s">
        <v>105</v>
      </c>
      <c r="P252" s="305" t="s">
        <v>103</v>
      </c>
      <c r="Q252" s="305" t="s">
        <v>103</v>
      </c>
      <c r="R252" s="305" t="s">
        <v>265</v>
      </c>
      <c r="S252" s="305" t="s">
        <v>1749</v>
      </c>
      <c r="T252" s="305" t="s">
        <v>1750</v>
      </c>
      <c r="U252" s="305" t="s">
        <v>83</v>
      </c>
      <c r="V252" s="305" t="s">
        <v>103</v>
      </c>
      <c r="W252" s="305" t="s">
        <v>103</v>
      </c>
      <c r="X252" s="307">
        <v>15519146731</v>
      </c>
      <c r="Y252" s="321" t="s">
        <v>1751</v>
      </c>
      <c r="Z252" s="305" t="s">
        <v>1170</v>
      </c>
      <c r="AA252" s="211" t="s">
        <v>64</v>
      </c>
      <c r="AB252" s="101" t="s">
        <v>64</v>
      </c>
      <c r="AC252" s="101" t="e">
        <f>IFERROR(VLOOKUP(C252,[1]Sheet1!A:A,1,0),“”)</f>
        <v>#NAME?</v>
      </c>
      <c r="AD252" s="305" t="s">
        <v>1225</v>
      </c>
      <c r="AE252" s="98"/>
      <c r="AF252" s="98"/>
      <c r="AG252" s="284"/>
      <c r="AH252" s="284"/>
      <c r="AI252" s="284"/>
      <c r="AJ252" s="284"/>
      <c r="AK252" s="284"/>
      <c r="AL252" s="284"/>
      <c r="AM252" s="284"/>
    </row>
    <row r="253" hidden="1" customHeight="1" spans="1:39">
      <c r="A253" s="67" t="s">
        <v>1752</v>
      </c>
      <c r="B253" s="67" t="s">
        <v>1752</v>
      </c>
      <c r="C253" s="101" t="s">
        <v>1753</v>
      </c>
      <c r="D253" s="101" t="s">
        <v>99</v>
      </c>
      <c r="E253" s="301">
        <v>1996.1</v>
      </c>
      <c r="F253" s="118" t="s">
        <v>1754</v>
      </c>
      <c r="G253" s="103" t="str">
        <f t="shared" si="13"/>
        <v>正确</v>
      </c>
      <c r="H253" s="103" t="s">
        <v>457</v>
      </c>
      <c r="I253" s="103" t="s">
        <v>50</v>
      </c>
      <c r="J253" s="103" t="s">
        <v>458</v>
      </c>
      <c r="K253" s="103" t="s">
        <v>458</v>
      </c>
      <c r="L253" s="103" t="s">
        <v>103</v>
      </c>
      <c r="M253" s="101" t="s">
        <v>1755</v>
      </c>
      <c r="N253" s="101" t="s">
        <v>1756</v>
      </c>
      <c r="O253" s="101" t="s">
        <v>105</v>
      </c>
      <c r="P253" s="101" t="s">
        <v>103</v>
      </c>
      <c r="Q253" s="101" t="s">
        <v>103</v>
      </c>
      <c r="R253" s="101" t="s">
        <v>94</v>
      </c>
      <c r="S253" s="101">
        <v>2023.7</v>
      </c>
      <c r="T253" s="101" t="s">
        <v>1757</v>
      </c>
      <c r="U253" s="101" t="s">
        <v>83</v>
      </c>
      <c r="V253" s="101" t="s">
        <v>103</v>
      </c>
      <c r="W253" s="101" t="s">
        <v>103</v>
      </c>
      <c r="X253" s="101">
        <v>18810768381</v>
      </c>
      <c r="Y253" s="154" t="s">
        <v>1758</v>
      </c>
      <c r="Z253" s="101" t="s">
        <v>1170</v>
      </c>
      <c r="AA253" s="211" t="s">
        <v>64</v>
      </c>
      <c r="AB253" s="101" t="s">
        <v>64</v>
      </c>
      <c r="AC253" s="101" t="e">
        <f>IFERROR(VLOOKUP(C253,[1]Sheet1!A:A,1,0),“”)</f>
        <v>#NAME?</v>
      </c>
      <c r="AD253" s="101" t="s">
        <v>1225</v>
      </c>
      <c r="AE253" s="98"/>
      <c r="AF253" s="98"/>
      <c r="AG253" s="284"/>
      <c r="AH253" s="291"/>
      <c r="AI253" s="291"/>
      <c r="AJ253" s="284"/>
      <c r="AK253" s="284"/>
      <c r="AL253" s="284"/>
      <c r="AM253" s="284"/>
    </row>
    <row r="254" hidden="1" customHeight="1" spans="1:39">
      <c r="A254" s="67" t="s">
        <v>1759</v>
      </c>
      <c r="B254" s="67" t="s">
        <v>1759</v>
      </c>
      <c r="C254" s="101" t="s">
        <v>1760</v>
      </c>
      <c r="D254" s="101" t="s">
        <v>45</v>
      </c>
      <c r="E254" s="101">
        <v>1990.07</v>
      </c>
      <c r="F254" s="118" t="s">
        <v>1761</v>
      </c>
      <c r="G254" s="103" t="str">
        <f t="shared" si="13"/>
        <v>正确</v>
      </c>
      <c r="H254" s="103" t="s">
        <v>101</v>
      </c>
      <c r="I254" s="103" t="s">
        <v>80</v>
      </c>
      <c r="J254" s="103" t="s">
        <v>1762</v>
      </c>
      <c r="K254" s="103" t="s">
        <v>1762</v>
      </c>
      <c r="L254" s="118">
        <v>2019.08</v>
      </c>
      <c r="M254" s="101" t="s">
        <v>1763</v>
      </c>
      <c r="N254" s="101" t="s">
        <v>1764</v>
      </c>
      <c r="O254" s="101" t="s">
        <v>105</v>
      </c>
      <c r="P254" s="101" t="s">
        <v>1765</v>
      </c>
      <c r="Q254" s="101" t="s">
        <v>1766</v>
      </c>
      <c r="R254" s="101" t="s">
        <v>56</v>
      </c>
      <c r="S254" s="101">
        <v>2016.06</v>
      </c>
      <c r="T254" s="101" t="s">
        <v>929</v>
      </c>
      <c r="U254" s="101" t="s">
        <v>1159</v>
      </c>
      <c r="V254" s="101" t="s">
        <v>1767</v>
      </c>
      <c r="W254" s="101" t="s">
        <v>227</v>
      </c>
      <c r="X254" s="101">
        <v>13614609461</v>
      </c>
      <c r="Y254" s="146" t="s">
        <v>1768</v>
      </c>
      <c r="Z254" s="101" t="s">
        <v>58</v>
      </c>
      <c r="AA254" s="101" t="s">
        <v>59</v>
      </c>
      <c r="AB254" s="101" t="s">
        <v>64</v>
      </c>
      <c r="AC254" s="101" t="e">
        <f>IFERROR(VLOOKUP(C254,[1]Sheet1!A:A,1,0),“”)</f>
        <v>#NAME?</v>
      </c>
      <c r="AD254" s="101"/>
      <c r="AE254" s="16"/>
      <c r="AF254" s="16"/>
      <c r="AH254" s="10"/>
      <c r="AI254" s="10"/>
      <c r="AK254" s="10"/>
      <c r="AM254" s="10"/>
    </row>
    <row r="255" hidden="1" customHeight="1" spans="1:39">
      <c r="A255" s="67" t="s">
        <v>1769</v>
      </c>
      <c r="B255" s="67" t="s">
        <v>1769</v>
      </c>
      <c r="C255" s="101" t="s">
        <v>1770</v>
      </c>
      <c r="D255" s="101" t="s">
        <v>45</v>
      </c>
      <c r="E255" s="101">
        <v>1997.1</v>
      </c>
      <c r="F255" s="118" t="s">
        <v>1771</v>
      </c>
      <c r="G255" s="103" t="str">
        <f t="shared" si="13"/>
        <v>正确</v>
      </c>
      <c r="H255" s="103" t="s">
        <v>49</v>
      </c>
      <c r="I255" s="103" t="s">
        <v>50</v>
      </c>
      <c r="J255" s="103" t="s">
        <v>144</v>
      </c>
      <c r="K255" s="103" t="s">
        <v>144</v>
      </c>
      <c r="L255" s="103" t="s">
        <v>103</v>
      </c>
      <c r="M255" s="101" t="s">
        <v>1772</v>
      </c>
      <c r="N255" s="103" t="s">
        <v>1773</v>
      </c>
      <c r="O255" s="101" t="s">
        <v>105</v>
      </c>
      <c r="P255" s="101" t="s">
        <v>103</v>
      </c>
      <c r="Q255" s="101" t="s">
        <v>103</v>
      </c>
      <c r="R255" s="101" t="s">
        <v>265</v>
      </c>
      <c r="S255" s="101" t="s">
        <v>1774</v>
      </c>
      <c r="T255" s="101" t="s">
        <v>1775</v>
      </c>
      <c r="U255" s="101" t="s">
        <v>83</v>
      </c>
      <c r="V255" s="101" t="s">
        <v>103</v>
      </c>
      <c r="W255" s="101" t="s">
        <v>103</v>
      </c>
      <c r="X255" s="101">
        <v>13885711716</v>
      </c>
      <c r="Y255" s="154" t="s">
        <v>1776</v>
      </c>
      <c r="Z255" s="101" t="s">
        <v>1170</v>
      </c>
      <c r="AA255" s="211" t="s">
        <v>64</v>
      </c>
      <c r="AB255" s="101" t="s">
        <v>64</v>
      </c>
      <c r="AC255" s="101" t="e">
        <f>IFERROR(VLOOKUP(C255,[1]Sheet1!A:A,1,0),“”)</f>
        <v>#NAME?</v>
      </c>
      <c r="AD255" s="101" t="s">
        <v>1225</v>
      </c>
      <c r="AE255" s="16"/>
      <c r="AF255" s="16"/>
      <c r="AH255" s="10"/>
      <c r="AI255" s="10"/>
      <c r="AK255" s="10"/>
      <c r="AM255" s="10"/>
    </row>
    <row r="256" hidden="1" customHeight="1" spans="1:39">
      <c r="A256" s="66" t="s">
        <v>1777</v>
      </c>
      <c r="B256" s="66" t="s">
        <v>1777</v>
      </c>
      <c r="C256" s="101" t="s">
        <v>1778</v>
      </c>
      <c r="D256" s="101" t="s">
        <v>45</v>
      </c>
      <c r="E256" s="101">
        <v>1983.12</v>
      </c>
      <c r="F256" s="118" t="s">
        <v>1779</v>
      </c>
      <c r="G256" s="103" t="str">
        <f t="shared" si="13"/>
        <v>正确</v>
      </c>
      <c r="H256" s="103" t="s">
        <v>49</v>
      </c>
      <c r="I256" s="103" t="s">
        <v>50</v>
      </c>
      <c r="J256" s="103" t="s">
        <v>1780</v>
      </c>
      <c r="K256" s="103" t="s">
        <v>1780</v>
      </c>
      <c r="L256" s="103">
        <v>2008.08</v>
      </c>
      <c r="M256" s="101" t="s">
        <v>1412</v>
      </c>
      <c r="N256" s="101" t="s">
        <v>1764</v>
      </c>
      <c r="O256" s="101" t="s">
        <v>105</v>
      </c>
      <c r="P256" s="101" t="s">
        <v>1055</v>
      </c>
      <c r="Q256" s="101" t="s">
        <v>1781</v>
      </c>
      <c r="R256" s="101" t="s">
        <v>56</v>
      </c>
      <c r="S256" s="101">
        <v>2012.06</v>
      </c>
      <c r="T256" s="101" t="s">
        <v>1782</v>
      </c>
      <c r="U256" s="101" t="s">
        <v>1159</v>
      </c>
      <c r="V256" s="101" t="s">
        <v>1783</v>
      </c>
      <c r="W256" s="101" t="s">
        <v>227</v>
      </c>
      <c r="X256" s="101">
        <v>18294229585</v>
      </c>
      <c r="Y256" s="154" t="s">
        <v>1784</v>
      </c>
      <c r="Z256" s="101" t="s">
        <v>58</v>
      </c>
      <c r="AA256" s="101" t="s">
        <v>59</v>
      </c>
      <c r="AB256" s="101" t="s">
        <v>64</v>
      </c>
      <c r="AC256" s="101" t="e">
        <f>IFERROR(VLOOKUP(C256,[1]Sheet1!A:A,1,0),“”)</f>
        <v>#NAME?</v>
      </c>
      <c r="AD256" s="98"/>
      <c r="AE256" s="98"/>
      <c r="AF256" s="98"/>
      <c r="AG256" s="284"/>
      <c r="AH256" s="291"/>
      <c r="AI256" s="291"/>
      <c r="AJ256" s="284"/>
      <c r="AK256" s="284"/>
      <c r="AL256" s="284"/>
      <c r="AM256" s="284"/>
    </row>
    <row r="257" hidden="1" customHeight="1" spans="1:39">
      <c r="A257" s="67" t="s">
        <v>1785</v>
      </c>
      <c r="B257" s="67" t="s">
        <v>1785</v>
      </c>
      <c r="C257" s="103" t="s">
        <v>1786</v>
      </c>
      <c r="D257" s="103" t="s">
        <v>45</v>
      </c>
      <c r="E257" s="103" t="s">
        <v>1787</v>
      </c>
      <c r="F257" s="103" t="s">
        <v>1788</v>
      </c>
      <c r="G257" s="103" t="s">
        <v>48</v>
      </c>
      <c r="H257" s="103" t="s">
        <v>101</v>
      </c>
      <c r="I257" s="103" t="s">
        <v>50</v>
      </c>
      <c r="J257" s="103" t="s">
        <v>232</v>
      </c>
      <c r="K257" s="103" t="s">
        <v>232</v>
      </c>
      <c r="L257" s="103" t="s">
        <v>103</v>
      </c>
      <c r="M257" s="103" t="s">
        <v>1789</v>
      </c>
      <c r="N257" s="101" t="s">
        <v>1764</v>
      </c>
      <c r="O257" s="103" t="s">
        <v>105</v>
      </c>
      <c r="P257" s="103" t="s">
        <v>103</v>
      </c>
      <c r="Q257" s="103" t="s">
        <v>103</v>
      </c>
      <c r="R257" s="103" t="s">
        <v>265</v>
      </c>
      <c r="S257" s="103">
        <v>2022.6</v>
      </c>
      <c r="T257" s="103" t="s">
        <v>103</v>
      </c>
      <c r="U257" s="103" t="s">
        <v>83</v>
      </c>
      <c r="V257" s="103" t="s">
        <v>103</v>
      </c>
      <c r="W257" s="103" t="s">
        <v>103</v>
      </c>
      <c r="X257" s="103">
        <v>18786301059</v>
      </c>
      <c r="Y257" s="103" t="s">
        <v>1790</v>
      </c>
      <c r="Z257" s="103" t="s">
        <v>58</v>
      </c>
      <c r="AA257" s="101" t="s">
        <v>59</v>
      </c>
      <c r="AB257" s="101" t="s">
        <v>64</v>
      </c>
      <c r="AC257" s="101" t="e">
        <f>IFERROR(VLOOKUP(C257,[1]Sheet1!A:A,1,0),“”)</f>
        <v>#NAME?</v>
      </c>
      <c r="AD257" s="329" t="s">
        <v>74</v>
      </c>
      <c r="AE257" s="16"/>
      <c r="AF257" s="16"/>
      <c r="AH257" s="10"/>
      <c r="AI257" s="10"/>
      <c r="AK257" s="10"/>
      <c r="AM257" s="10"/>
    </row>
    <row r="258" hidden="1" customHeight="1" spans="1:39">
      <c r="A258" s="66" t="s">
        <v>1791</v>
      </c>
      <c r="B258" s="66" t="s">
        <v>1791</v>
      </c>
      <c r="C258" s="103" t="s">
        <v>1792</v>
      </c>
      <c r="D258" s="103" t="s">
        <v>45</v>
      </c>
      <c r="E258" s="103" t="s">
        <v>1793</v>
      </c>
      <c r="F258" s="103" t="s">
        <v>1794</v>
      </c>
      <c r="G258" s="103" t="str">
        <f t="shared" ref="G258:G265" si="14">IF((CHOOSE(MOD(SUM((MID(F258,1,1)+MID(F258,11,1))*7+(MID(F258,2,1)+MID(F258,12,1))*9+(MID(F258,3,1)+MID(F258,13,1))*10+(MID(F258,4,1)+MID(F258,14,1))*5+(MID(F258,5,1)+MID(F258,15,1))*8+(MID(F258,6,1)+MID(F258,16,1))*4+(MID(F258,7,1)+MID(F258,17,1))*2+MID(F258,8,1)+MID(F258,9,1)*6+MID(F258,10,1)*3),11)+1,"1","0","X","9","8","7","6","5","4","3","2"))=RIGHT(F258,1),"正确","错误")</f>
        <v>正确</v>
      </c>
      <c r="H258" s="103" t="s">
        <v>49</v>
      </c>
      <c r="I258" s="103" t="s">
        <v>123</v>
      </c>
      <c r="J258" s="103" t="s">
        <v>81</v>
      </c>
      <c r="K258" s="103" t="s">
        <v>81</v>
      </c>
      <c r="L258" s="103" t="s">
        <v>103</v>
      </c>
      <c r="M258" s="103" t="s">
        <v>154</v>
      </c>
      <c r="N258" s="101" t="s">
        <v>291</v>
      </c>
      <c r="O258" s="103" t="s">
        <v>105</v>
      </c>
      <c r="P258" s="103" t="s">
        <v>103</v>
      </c>
      <c r="Q258" s="103" t="s">
        <v>103</v>
      </c>
      <c r="R258" s="103" t="s">
        <v>1680</v>
      </c>
      <c r="S258" s="103" t="s">
        <v>1795</v>
      </c>
      <c r="T258" s="103" t="s">
        <v>1796</v>
      </c>
      <c r="U258" s="103" t="s">
        <v>83</v>
      </c>
      <c r="V258" s="103" t="s">
        <v>103</v>
      </c>
      <c r="W258" s="103" t="s">
        <v>103</v>
      </c>
      <c r="X258" s="103">
        <v>18798898620</v>
      </c>
      <c r="Y258" s="103" t="s">
        <v>1797</v>
      </c>
      <c r="Z258" s="103" t="s">
        <v>58</v>
      </c>
      <c r="AA258" s="101" t="s">
        <v>59</v>
      </c>
      <c r="AB258" s="101" t="s">
        <v>64</v>
      </c>
      <c r="AC258" s="101" t="e">
        <f>IFERROR(VLOOKUP(C258,[1]Sheet1!A:A,1,0),“”)</f>
        <v>#NAME?</v>
      </c>
      <c r="AD258" s="330"/>
      <c r="AE258" s="16"/>
      <c r="AF258" s="16"/>
      <c r="AH258" s="10"/>
      <c r="AI258" s="10"/>
      <c r="AK258" s="10"/>
      <c r="AM258" s="10"/>
    </row>
    <row r="259" hidden="1" customHeight="1" spans="1:39">
      <c r="A259" s="67" t="s">
        <v>1798</v>
      </c>
      <c r="B259" s="67" t="s">
        <v>1798</v>
      </c>
      <c r="C259" s="103" t="s">
        <v>1799</v>
      </c>
      <c r="D259" s="103" t="s">
        <v>45</v>
      </c>
      <c r="E259" s="103" t="s">
        <v>1800</v>
      </c>
      <c r="F259" s="103" t="s">
        <v>1801</v>
      </c>
      <c r="G259" s="103" t="str">
        <f t="shared" si="14"/>
        <v>正确</v>
      </c>
      <c r="H259" s="103" t="s">
        <v>1332</v>
      </c>
      <c r="I259" s="103" t="s">
        <v>112</v>
      </c>
      <c r="J259" s="103" t="s">
        <v>1802</v>
      </c>
      <c r="K259" s="103" t="s">
        <v>1802</v>
      </c>
      <c r="L259" s="103" t="s">
        <v>103</v>
      </c>
      <c r="M259" s="103" t="s">
        <v>1763</v>
      </c>
      <c r="N259" s="103" t="s">
        <v>1803</v>
      </c>
      <c r="O259" s="103" t="s">
        <v>105</v>
      </c>
      <c r="P259" s="103" t="s">
        <v>103</v>
      </c>
      <c r="Q259" s="103" t="s">
        <v>103</v>
      </c>
      <c r="R259" s="103" t="s">
        <v>265</v>
      </c>
      <c r="S259" s="103" t="s">
        <v>307</v>
      </c>
      <c r="T259" s="103" t="s">
        <v>1763</v>
      </c>
      <c r="U259" s="103" t="s">
        <v>83</v>
      </c>
      <c r="V259" s="103" t="s">
        <v>103</v>
      </c>
      <c r="W259" s="103" t="s">
        <v>103</v>
      </c>
      <c r="X259" s="103">
        <v>13638147719</v>
      </c>
      <c r="Y259" s="103" t="s">
        <v>1804</v>
      </c>
      <c r="Z259" s="103" t="s">
        <v>1170</v>
      </c>
      <c r="AA259" s="211" t="s">
        <v>64</v>
      </c>
      <c r="AB259" s="101" t="s">
        <v>64</v>
      </c>
      <c r="AC259" s="101" t="e">
        <f>IFERROR(VLOOKUP(C259,[1]Sheet1!A:A,1,0),“”)</f>
        <v>#NAME?</v>
      </c>
      <c r="AD259" s="101" t="s">
        <v>1225</v>
      </c>
      <c r="AE259" s="16"/>
      <c r="AF259" s="16"/>
      <c r="AH259" s="10"/>
      <c r="AI259" s="10"/>
      <c r="AK259" s="10"/>
      <c r="AM259" s="10"/>
    </row>
    <row r="260" s="17" customFormat="1" ht="82" hidden="1" customHeight="1" spans="1:32">
      <c r="A260" s="66" t="s">
        <v>1805</v>
      </c>
      <c r="B260" s="66" t="s">
        <v>1805</v>
      </c>
      <c r="C260" s="122" t="s">
        <v>1806</v>
      </c>
      <c r="D260" s="122" t="s">
        <v>99</v>
      </c>
      <c r="E260" s="122" t="s">
        <v>1807</v>
      </c>
      <c r="F260" s="122" t="s">
        <v>1808</v>
      </c>
      <c r="G260" s="122" t="str">
        <f t="shared" si="14"/>
        <v>正确</v>
      </c>
      <c r="H260" s="104" t="s">
        <v>244</v>
      </c>
      <c r="I260" s="119" t="s">
        <v>50</v>
      </c>
      <c r="J260" s="119" t="s">
        <v>416</v>
      </c>
      <c r="K260" s="119" t="s">
        <v>416</v>
      </c>
      <c r="L260" s="326"/>
      <c r="M260" s="107" t="s">
        <v>1809</v>
      </c>
      <c r="N260" s="101" t="s">
        <v>1810</v>
      </c>
      <c r="O260" s="104" t="s">
        <v>105</v>
      </c>
      <c r="P260" s="108"/>
      <c r="Q260" s="104" t="s">
        <v>317</v>
      </c>
      <c r="R260" s="104" t="s">
        <v>265</v>
      </c>
      <c r="S260" s="119">
        <v>2023.07</v>
      </c>
      <c r="T260" s="104" t="s">
        <v>1811</v>
      </c>
      <c r="U260" s="104" t="s">
        <v>83</v>
      </c>
      <c r="V260" s="108"/>
      <c r="W260" s="108"/>
      <c r="X260" s="122">
        <v>18740853590</v>
      </c>
      <c r="Y260" s="158" t="s">
        <v>1812</v>
      </c>
      <c r="Z260" s="331" t="s">
        <v>58</v>
      </c>
      <c r="AA260" s="101" t="s">
        <v>59</v>
      </c>
      <c r="AB260" s="101" t="s">
        <v>64</v>
      </c>
      <c r="AC260" s="101" t="e">
        <f>IFERROR(VLOOKUP(C260,[1]Sheet1!A:A,1,0),“”)</f>
        <v>#NAME?</v>
      </c>
      <c r="AD260" s="332"/>
      <c r="AE260" s="16"/>
      <c r="AF260" s="16"/>
    </row>
    <row r="261" hidden="1" customHeight="1" spans="1:39">
      <c r="A261" s="67" t="s">
        <v>1813</v>
      </c>
      <c r="B261" s="67" t="s">
        <v>1813</v>
      </c>
      <c r="C261" s="110" t="s">
        <v>1814</v>
      </c>
      <c r="D261" s="110" t="s">
        <v>45</v>
      </c>
      <c r="E261" s="105" t="s">
        <v>1815</v>
      </c>
      <c r="F261" s="105" t="s">
        <v>1816</v>
      </c>
      <c r="G261" s="121" t="str">
        <f t="shared" si="14"/>
        <v>正确</v>
      </c>
      <c r="H261" s="121" t="s">
        <v>101</v>
      </c>
      <c r="I261" s="121" t="s">
        <v>123</v>
      </c>
      <c r="J261" s="121" t="s">
        <v>439</v>
      </c>
      <c r="K261" s="121" t="s">
        <v>439</v>
      </c>
      <c r="L261" s="121"/>
      <c r="M261" s="110" t="s">
        <v>71</v>
      </c>
      <c r="N261" s="101" t="s">
        <v>326</v>
      </c>
      <c r="O261" s="110" t="s">
        <v>105</v>
      </c>
      <c r="P261" s="110"/>
      <c r="Q261" s="110" t="s">
        <v>317</v>
      </c>
      <c r="R261" s="110" t="s">
        <v>265</v>
      </c>
      <c r="S261" s="110">
        <v>2023.07</v>
      </c>
      <c r="T261" s="110" t="s">
        <v>162</v>
      </c>
      <c r="U261" s="110" t="s">
        <v>83</v>
      </c>
      <c r="V261" s="110"/>
      <c r="W261" s="110"/>
      <c r="X261" s="110">
        <v>15286516684</v>
      </c>
      <c r="Y261" s="161" t="s">
        <v>1817</v>
      </c>
      <c r="Z261" s="110" t="s">
        <v>58</v>
      </c>
      <c r="AA261" s="101" t="s">
        <v>59</v>
      </c>
      <c r="AB261" s="101" t="s">
        <v>64</v>
      </c>
      <c r="AC261" s="101" t="e">
        <f>IFERROR(VLOOKUP(C261,[1]Sheet1!A:A,1,0),“”)</f>
        <v>#NAME?</v>
      </c>
      <c r="AD261" s="101"/>
      <c r="AE261" s="98"/>
      <c r="AF261" s="98"/>
      <c r="AG261" s="284"/>
      <c r="AH261" s="291"/>
      <c r="AI261" s="291"/>
      <c r="AJ261" s="284"/>
      <c r="AK261" s="284"/>
      <c r="AL261" s="284"/>
      <c r="AM261" s="284"/>
    </row>
    <row r="262" hidden="1" customHeight="1" spans="1:39">
      <c r="A262" s="66" t="s">
        <v>1818</v>
      </c>
      <c r="B262" s="66" t="s">
        <v>1818</v>
      </c>
      <c r="C262" s="110" t="s">
        <v>1819</v>
      </c>
      <c r="D262" s="110" t="s">
        <v>45</v>
      </c>
      <c r="E262" s="105">
        <v>1997.12</v>
      </c>
      <c r="F262" s="105" t="s">
        <v>581</v>
      </c>
      <c r="G262" s="121" t="str">
        <f t="shared" si="14"/>
        <v>正确</v>
      </c>
      <c r="H262" s="121" t="s">
        <v>101</v>
      </c>
      <c r="I262" s="121" t="s">
        <v>50</v>
      </c>
      <c r="J262" s="110" t="s">
        <v>1820</v>
      </c>
      <c r="K262" s="110" t="s">
        <v>1820</v>
      </c>
      <c r="L262" s="121"/>
      <c r="M262" s="110" t="s">
        <v>408</v>
      </c>
      <c r="N262" s="101" t="s">
        <v>367</v>
      </c>
      <c r="O262" s="110" t="s">
        <v>105</v>
      </c>
      <c r="P262" s="110"/>
      <c r="Q262" s="110" t="s">
        <v>317</v>
      </c>
      <c r="R262" s="110" t="s">
        <v>265</v>
      </c>
      <c r="S262" s="110">
        <v>2023.07</v>
      </c>
      <c r="T262" s="110" t="s">
        <v>162</v>
      </c>
      <c r="U262" s="110" t="s">
        <v>83</v>
      </c>
      <c r="V262" s="110"/>
      <c r="W262" s="110"/>
      <c r="X262" s="110">
        <v>15185263846</v>
      </c>
      <c r="Y262" s="161" t="s">
        <v>583</v>
      </c>
      <c r="Z262" s="110" t="s">
        <v>58</v>
      </c>
      <c r="AA262" s="101" t="s">
        <v>59</v>
      </c>
      <c r="AB262" s="101" t="s">
        <v>64</v>
      </c>
      <c r="AC262" s="101" t="e">
        <f>IFERROR(VLOOKUP(C262,[1]Sheet1!A:A,1,0),“”)</f>
        <v>#NAME?</v>
      </c>
      <c r="AD262" s="98"/>
      <c r="AE262" s="16"/>
      <c r="AF262" s="16"/>
      <c r="AH262" s="10"/>
      <c r="AI262" s="10"/>
      <c r="AK262" s="10"/>
      <c r="AM262" s="10"/>
    </row>
    <row r="263" hidden="1" customHeight="1" spans="1:39">
      <c r="A263" s="66" t="s">
        <v>1821</v>
      </c>
      <c r="B263" s="66" t="s">
        <v>1821</v>
      </c>
      <c r="C263" s="105" t="s">
        <v>1822</v>
      </c>
      <c r="D263" s="105" t="s">
        <v>99</v>
      </c>
      <c r="E263" s="105" t="s">
        <v>1823</v>
      </c>
      <c r="F263" s="105" t="s">
        <v>1824</v>
      </c>
      <c r="G263" s="105" t="str">
        <f t="shared" si="14"/>
        <v>正确</v>
      </c>
      <c r="H263" s="105" t="s">
        <v>101</v>
      </c>
      <c r="I263" s="121" t="s">
        <v>50</v>
      </c>
      <c r="J263" s="105" t="s">
        <v>1825</v>
      </c>
      <c r="K263" s="105" t="s">
        <v>1825</v>
      </c>
      <c r="L263" s="105"/>
      <c r="M263" s="105" t="s">
        <v>71</v>
      </c>
      <c r="N263" s="101" t="s">
        <v>367</v>
      </c>
      <c r="O263" s="105" t="s">
        <v>105</v>
      </c>
      <c r="P263" s="105"/>
      <c r="Q263" s="105" t="s">
        <v>317</v>
      </c>
      <c r="R263" s="105" t="s">
        <v>265</v>
      </c>
      <c r="S263" s="105" t="s">
        <v>359</v>
      </c>
      <c r="T263" s="105" t="s">
        <v>162</v>
      </c>
      <c r="U263" s="105" t="s">
        <v>83</v>
      </c>
      <c r="V263" s="105"/>
      <c r="W263" s="105"/>
      <c r="X263" s="105" t="s">
        <v>1826</v>
      </c>
      <c r="Y263" s="333" t="s">
        <v>1827</v>
      </c>
      <c r="Z263" s="110" t="s">
        <v>58</v>
      </c>
      <c r="AA263" s="101" t="s">
        <v>59</v>
      </c>
      <c r="AB263" s="101" t="s">
        <v>64</v>
      </c>
      <c r="AC263" s="101" t="e">
        <f>IFERROR(VLOOKUP(C263,[1]Sheet1!A:A,1,0),“”)</f>
        <v>#NAME?</v>
      </c>
      <c r="AD263" s="98"/>
      <c r="AE263" s="16"/>
      <c r="AF263" s="16"/>
      <c r="AH263" s="10"/>
      <c r="AI263" s="10"/>
      <c r="AK263" s="10"/>
      <c r="AM263" s="10"/>
    </row>
    <row r="264" hidden="1" customHeight="1" spans="1:39">
      <c r="A264" s="67" t="s">
        <v>1828</v>
      </c>
      <c r="B264" s="67" t="s">
        <v>1828</v>
      </c>
      <c r="C264" s="105" t="s">
        <v>1829</v>
      </c>
      <c r="D264" s="105" t="s">
        <v>45</v>
      </c>
      <c r="E264" s="105" t="s">
        <v>1830</v>
      </c>
      <c r="F264" s="460" t="s">
        <v>1831</v>
      </c>
      <c r="G264" s="105" t="str">
        <f t="shared" si="14"/>
        <v>正确</v>
      </c>
      <c r="H264" s="105" t="s">
        <v>101</v>
      </c>
      <c r="I264" s="121" t="s">
        <v>50</v>
      </c>
      <c r="J264" s="105" t="s">
        <v>1832</v>
      </c>
      <c r="K264" s="105" t="s">
        <v>1832</v>
      </c>
      <c r="L264" s="105" t="s">
        <v>1833</v>
      </c>
      <c r="M264" s="105" t="s">
        <v>524</v>
      </c>
      <c r="N264" s="101" t="s">
        <v>1834</v>
      </c>
      <c r="O264" s="105" t="s">
        <v>105</v>
      </c>
      <c r="P264" s="105"/>
      <c r="Q264" s="105" t="s">
        <v>317</v>
      </c>
      <c r="R264" s="110" t="s">
        <v>56</v>
      </c>
      <c r="S264" s="121">
        <v>2014.06</v>
      </c>
      <c r="T264" s="105" t="s">
        <v>1832</v>
      </c>
      <c r="U264" s="105" t="s">
        <v>1835</v>
      </c>
      <c r="V264" s="105" t="s">
        <v>1836</v>
      </c>
      <c r="W264" s="110" t="s">
        <v>1837</v>
      </c>
      <c r="X264" s="105">
        <v>15187423965</v>
      </c>
      <c r="Y264" s="157" t="s">
        <v>1838</v>
      </c>
      <c r="Z264" s="110" t="s">
        <v>58</v>
      </c>
      <c r="AA264" s="101" t="s">
        <v>59</v>
      </c>
      <c r="AB264" s="101" t="s">
        <v>64</v>
      </c>
      <c r="AC264" s="101" t="e">
        <f>IFERROR(VLOOKUP(C264,[1]Sheet1!A:A,1,0),“”)</f>
        <v>#NAME?</v>
      </c>
      <c r="AD264" s="98"/>
      <c r="AE264" s="16"/>
      <c r="AF264" s="16"/>
      <c r="AH264" s="10"/>
      <c r="AI264" s="10"/>
      <c r="AK264" s="10"/>
      <c r="AM264" s="10"/>
    </row>
    <row r="265" hidden="1" customHeight="1" spans="1:39">
      <c r="A265" s="66" t="s">
        <v>1839</v>
      </c>
      <c r="B265" s="66" t="s">
        <v>1839</v>
      </c>
      <c r="C265" s="105" t="s">
        <v>1840</v>
      </c>
      <c r="D265" s="105" t="s">
        <v>45</v>
      </c>
      <c r="E265" s="105" t="s">
        <v>447</v>
      </c>
      <c r="F265" s="105" t="s">
        <v>1841</v>
      </c>
      <c r="G265" s="105" t="str">
        <f t="shared" si="14"/>
        <v>正确</v>
      </c>
      <c r="H265" s="105" t="s">
        <v>101</v>
      </c>
      <c r="I265" s="121" t="s">
        <v>123</v>
      </c>
      <c r="J265" s="105" t="s">
        <v>439</v>
      </c>
      <c r="K265" s="105" t="s">
        <v>439</v>
      </c>
      <c r="L265" s="105"/>
      <c r="M265" s="105" t="s">
        <v>1842</v>
      </c>
      <c r="N265" s="101" t="s">
        <v>326</v>
      </c>
      <c r="O265" s="105" t="s">
        <v>105</v>
      </c>
      <c r="P265" s="105"/>
      <c r="Q265" s="105" t="s">
        <v>317</v>
      </c>
      <c r="R265" s="105" t="s">
        <v>265</v>
      </c>
      <c r="S265" s="121">
        <v>2023.06</v>
      </c>
      <c r="T265" s="105" t="s">
        <v>1843</v>
      </c>
      <c r="U265" s="105" t="s">
        <v>83</v>
      </c>
      <c r="V265" s="105"/>
      <c r="W265" s="110"/>
      <c r="X265" s="105" t="s">
        <v>1844</v>
      </c>
      <c r="Y265" s="333" t="s">
        <v>1845</v>
      </c>
      <c r="Z265" s="110" t="s">
        <v>58</v>
      </c>
      <c r="AA265" s="101" t="s">
        <v>59</v>
      </c>
      <c r="AB265" s="101" t="s">
        <v>64</v>
      </c>
      <c r="AC265" s="101" t="e">
        <f>IFERROR(VLOOKUP(C265,[1]Sheet1!A:A,1,0),“”)</f>
        <v>#NAME?</v>
      </c>
      <c r="AD265" s="98"/>
      <c r="AE265" s="98"/>
      <c r="AF265" s="98"/>
      <c r="AG265" s="284"/>
      <c r="AH265" s="291"/>
      <c r="AI265" s="291"/>
      <c r="AJ265" s="284"/>
      <c r="AK265" s="284"/>
      <c r="AL265" s="284"/>
      <c r="AM265" s="284"/>
    </row>
    <row r="266" hidden="1" customHeight="1" spans="1:39">
      <c r="A266" s="67" t="s">
        <v>1846</v>
      </c>
      <c r="B266" s="67" t="s">
        <v>1846</v>
      </c>
      <c r="C266" s="98" t="s">
        <v>1847</v>
      </c>
      <c r="D266" s="98" t="s">
        <v>45</v>
      </c>
      <c r="E266" s="98">
        <v>1996.02</v>
      </c>
      <c r="F266" s="115" t="s">
        <v>1848</v>
      </c>
      <c r="G266" s="262" t="s">
        <v>48</v>
      </c>
      <c r="H266" s="262" t="s">
        <v>262</v>
      </c>
      <c r="I266" s="262" t="s">
        <v>112</v>
      </c>
      <c r="J266" s="262" t="s">
        <v>508</v>
      </c>
      <c r="K266" s="262" t="s">
        <v>508</v>
      </c>
      <c r="L266" s="262" t="s">
        <v>103</v>
      </c>
      <c r="M266" s="98" t="s">
        <v>1849</v>
      </c>
      <c r="N266" s="101" t="s">
        <v>367</v>
      </c>
      <c r="O266" s="98" t="s">
        <v>1850</v>
      </c>
      <c r="P266" s="98" t="s">
        <v>103</v>
      </c>
      <c r="Q266" s="98" t="s">
        <v>379</v>
      </c>
      <c r="R266" s="98" t="s">
        <v>94</v>
      </c>
      <c r="S266" s="98">
        <v>2023.06</v>
      </c>
      <c r="T266" s="98" t="s">
        <v>1849</v>
      </c>
      <c r="U266" s="98" t="s">
        <v>83</v>
      </c>
      <c r="V266" s="98" t="s">
        <v>103</v>
      </c>
      <c r="W266" s="98" t="s">
        <v>103</v>
      </c>
      <c r="X266" s="98">
        <v>18230888188</v>
      </c>
      <c r="Y266" s="279" t="s">
        <v>1851</v>
      </c>
      <c r="Z266" s="98" t="s">
        <v>58</v>
      </c>
      <c r="AA266" s="101" t="s">
        <v>59</v>
      </c>
      <c r="AB266" s="101" t="s">
        <v>64</v>
      </c>
      <c r="AC266" s="101" t="e">
        <f>IFERROR(VLOOKUP(C266,[1]Sheet1!A:A,1,0),“”)</f>
        <v>#NAME?</v>
      </c>
      <c r="AD266" s="98"/>
      <c r="AE266" s="16"/>
      <c r="AF266" s="16"/>
      <c r="AH266" s="10"/>
      <c r="AI266" s="10"/>
      <c r="AK266" s="10"/>
      <c r="AM266" s="10"/>
    </row>
    <row r="267" hidden="1" customHeight="1" spans="1:39">
      <c r="A267" s="66" t="s">
        <v>1852</v>
      </c>
      <c r="B267" s="66" t="s">
        <v>1852</v>
      </c>
      <c r="C267" s="98" t="s">
        <v>1853</v>
      </c>
      <c r="D267" s="98" t="s">
        <v>45</v>
      </c>
      <c r="E267" s="98">
        <v>1995.07</v>
      </c>
      <c r="F267" s="115" t="s">
        <v>340</v>
      </c>
      <c r="G267" s="262" t="s">
        <v>48</v>
      </c>
      <c r="H267" s="262" t="s">
        <v>49</v>
      </c>
      <c r="I267" s="262" t="s">
        <v>50</v>
      </c>
      <c r="J267" s="262" t="s">
        <v>1854</v>
      </c>
      <c r="K267" s="262" t="s">
        <v>1854</v>
      </c>
      <c r="L267" s="262">
        <v>2021.07</v>
      </c>
      <c r="M267" s="98" t="s">
        <v>342</v>
      </c>
      <c r="N267" s="101" t="s">
        <v>367</v>
      </c>
      <c r="O267" s="98" t="s">
        <v>1855</v>
      </c>
      <c r="P267" s="98" t="s">
        <v>103</v>
      </c>
      <c r="Q267" s="98" t="s">
        <v>393</v>
      </c>
      <c r="R267" s="98" t="s">
        <v>56</v>
      </c>
      <c r="S267" s="98">
        <v>2021.06</v>
      </c>
      <c r="T267" s="98" t="s">
        <v>369</v>
      </c>
      <c r="U267" s="98" t="s">
        <v>236</v>
      </c>
      <c r="V267" s="98" t="s">
        <v>344</v>
      </c>
      <c r="W267" s="98" t="s">
        <v>238</v>
      </c>
      <c r="X267" s="98">
        <v>13759419724</v>
      </c>
      <c r="Y267" s="279" t="s">
        <v>345</v>
      </c>
      <c r="Z267" s="98" t="s">
        <v>1170</v>
      </c>
      <c r="AA267" s="101" t="s">
        <v>59</v>
      </c>
      <c r="AB267" s="101" t="s">
        <v>64</v>
      </c>
      <c r="AC267" s="101" t="e">
        <f>IFERROR(VLOOKUP(C267,[1]Sheet1!A:A,1,0),“”)</f>
        <v>#NAME?</v>
      </c>
      <c r="AD267" s="98"/>
      <c r="AE267" s="12"/>
      <c r="AF267" s="12"/>
      <c r="AH267" s="10"/>
      <c r="AI267" s="10"/>
      <c r="AK267" s="10"/>
      <c r="AM267" s="10"/>
    </row>
    <row r="268" hidden="1" customHeight="1" spans="1:39">
      <c r="A268" s="67" t="s">
        <v>1856</v>
      </c>
      <c r="B268" s="67" t="s">
        <v>1856</v>
      </c>
      <c r="C268" s="101" t="s">
        <v>413</v>
      </c>
      <c r="D268" s="101" t="s">
        <v>45</v>
      </c>
      <c r="E268" s="101">
        <v>1995.09</v>
      </c>
      <c r="F268" s="118" t="s">
        <v>414</v>
      </c>
      <c r="G268" s="103" t="s">
        <v>48</v>
      </c>
      <c r="H268" s="103" t="s">
        <v>49</v>
      </c>
      <c r="I268" s="103" t="s">
        <v>80</v>
      </c>
      <c r="J268" s="103" t="s">
        <v>416</v>
      </c>
      <c r="K268" s="103" t="s">
        <v>416</v>
      </c>
      <c r="L268" s="103">
        <v>2022.08</v>
      </c>
      <c r="M268" s="101" t="s">
        <v>366</v>
      </c>
      <c r="N268" s="101" t="s">
        <v>326</v>
      </c>
      <c r="O268" s="101" t="s">
        <v>378</v>
      </c>
      <c r="P268" s="101" t="s">
        <v>103</v>
      </c>
      <c r="Q268" s="101" t="s">
        <v>103</v>
      </c>
      <c r="R268" s="101" t="s">
        <v>56</v>
      </c>
      <c r="S268" s="101">
        <v>2022.06</v>
      </c>
      <c r="T268" s="101" t="s">
        <v>103</v>
      </c>
      <c r="U268" s="101"/>
      <c r="V268" s="101"/>
      <c r="W268" s="101"/>
      <c r="X268" s="101">
        <v>18722782169</v>
      </c>
      <c r="Y268" s="154" t="s">
        <v>420</v>
      </c>
      <c r="Z268" s="101" t="s">
        <v>58</v>
      </c>
      <c r="AA268" s="101" t="s">
        <v>59</v>
      </c>
      <c r="AB268" s="101" t="s">
        <v>64</v>
      </c>
      <c r="AC268" s="101" t="e">
        <f>IFERROR(VLOOKUP(C268,[1]Sheet1!A:A,1,0),“”)</f>
        <v>#NAME?</v>
      </c>
      <c r="AD268" s="101"/>
      <c r="AE268" s="16"/>
      <c r="AF268" s="16"/>
      <c r="AH268" s="10"/>
      <c r="AI268" s="10"/>
      <c r="AK268" s="10"/>
      <c r="AM268" s="10"/>
    </row>
    <row r="269" hidden="1" customHeight="1" spans="1:39">
      <c r="A269" s="66" t="s">
        <v>1857</v>
      </c>
      <c r="B269" s="66" t="s">
        <v>1857</v>
      </c>
      <c r="C269" s="101" t="s">
        <v>1858</v>
      </c>
      <c r="D269" s="101" t="s">
        <v>45</v>
      </c>
      <c r="E269" s="101">
        <v>1996.1</v>
      </c>
      <c r="F269" s="118" t="s">
        <v>1841</v>
      </c>
      <c r="G269" s="103" t="s">
        <v>48</v>
      </c>
      <c r="H269" s="103" t="s">
        <v>49</v>
      </c>
      <c r="I269" s="103" t="s">
        <v>80</v>
      </c>
      <c r="J269" s="103" t="s">
        <v>439</v>
      </c>
      <c r="K269" s="103" t="s">
        <v>439</v>
      </c>
      <c r="L269" s="103" t="s">
        <v>103</v>
      </c>
      <c r="M269" s="101" t="s">
        <v>1859</v>
      </c>
      <c r="N269" s="101" t="s">
        <v>326</v>
      </c>
      <c r="O269" s="101" t="s">
        <v>378</v>
      </c>
      <c r="P269" s="101" t="s">
        <v>103</v>
      </c>
      <c r="Q269" s="101" t="s">
        <v>103</v>
      </c>
      <c r="R269" s="101" t="s">
        <v>94</v>
      </c>
      <c r="S269" s="101">
        <v>2023.06</v>
      </c>
      <c r="T269" s="101" t="s">
        <v>1843</v>
      </c>
      <c r="U269" s="101" t="s">
        <v>83</v>
      </c>
      <c r="V269" s="101" t="s">
        <v>103</v>
      </c>
      <c r="W269" s="101" t="s">
        <v>103</v>
      </c>
      <c r="X269" s="101">
        <v>15822930979</v>
      </c>
      <c r="Y269" s="154" t="s">
        <v>1860</v>
      </c>
      <c r="Z269" s="101" t="s">
        <v>58</v>
      </c>
      <c r="AA269" s="101" t="s">
        <v>59</v>
      </c>
      <c r="AB269" s="101" t="s">
        <v>64</v>
      </c>
      <c r="AC269" s="101" t="e">
        <f>IFERROR(VLOOKUP(C269,[1]Sheet1!A:A,1,0),“”)</f>
        <v>#NAME?</v>
      </c>
      <c r="AD269" s="101"/>
      <c r="AE269" s="16"/>
      <c r="AF269" s="16"/>
      <c r="AH269" s="10"/>
      <c r="AI269" s="10"/>
      <c r="AK269" s="10"/>
      <c r="AM269" s="10"/>
    </row>
    <row r="270" hidden="1" customHeight="1" spans="1:39">
      <c r="A270" s="67" t="s">
        <v>1861</v>
      </c>
      <c r="B270" s="67" t="s">
        <v>1861</v>
      </c>
      <c r="C270" s="101" t="s">
        <v>404</v>
      </c>
      <c r="D270" s="101" t="s">
        <v>99</v>
      </c>
      <c r="E270" s="101">
        <v>1995.12</v>
      </c>
      <c r="F270" s="118" t="s">
        <v>405</v>
      </c>
      <c r="G270" s="103" t="s">
        <v>48</v>
      </c>
      <c r="H270" s="103" t="s">
        <v>262</v>
      </c>
      <c r="I270" s="103"/>
      <c r="J270" s="103" t="s">
        <v>1862</v>
      </c>
      <c r="K270" s="103" t="s">
        <v>1862</v>
      </c>
      <c r="L270" s="103"/>
      <c r="M270" s="101" t="s">
        <v>366</v>
      </c>
      <c r="N270" s="101" t="s">
        <v>367</v>
      </c>
      <c r="O270" s="101" t="s">
        <v>368</v>
      </c>
      <c r="P270" s="101" t="s">
        <v>103</v>
      </c>
      <c r="Q270" s="101" t="s">
        <v>1863</v>
      </c>
      <c r="R270" s="101" t="s">
        <v>94</v>
      </c>
      <c r="S270" s="101">
        <v>2023.07</v>
      </c>
      <c r="T270" s="101" t="s">
        <v>408</v>
      </c>
      <c r="U270" s="101" t="s">
        <v>83</v>
      </c>
      <c r="V270" s="101" t="s">
        <v>103</v>
      </c>
      <c r="W270" s="101" t="s">
        <v>103</v>
      </c>
      <c r="X270" s="101">
        <v>18286102175</v>
      </c>
      <c r="Y270" s="154" t="s">
        <v>1864</v>
      </c>
      <c r="Z270" s="101" t="s">
        <v>58</v>
      </c>
      <c r="AA270" s="101" t="s">
        <v>59</v>
      </c>
      <c r="AB270" s="101" t="s">
        <v>64</v>
      </c>
      <c r="AC270" s="101" t="str">
        <f>IFERROR(VLOOKUP(C270,[1]Sheet1!A:A,1,0),“”)</f>
        <v>龚瑶杰</v>
      </c>
      <c r="AD270" s="101"/>
      <c r="AE270" s="16"/>
      <c r="AF270" s="16"/>
      <c r="AH270" s="10"/>
      <c r="AI270" s="10"/>
      <c r="AK270" s="10"/>
      <c r="AM270" s="10"/>
    </row>
    <row r="271" hidden="1" customHeight="1" spans="1:39">
      <c r="A271" s="67" t="s">
        <v>1865</v>
      </c>
      <c r="B271" s="67" t="s">
        <v>1865</v>
      </c>
      <c r="C271" s="98" t="s">
        <v>1866</v>
      </c>
      <c r="D271" s="98" t="s">
        <v>45</v>
      </c>
      <c r="E271" s="115" t="s">
        <v>1867</v>
      </c>
      <c r="F271" s="115" t="s">
        <v>1868</v>
      </c>
      <c r="G271" s="262" t="s">
        <v>48</v>
      </c>
      <c r="H271" s="262" t="s">
        <v>49</v>
      </c>
      <c r="I271" s="262" t="s">
        <v>80</v>
      </c>
      <c r="J271" s="262" t="s">
        <v>439</v>
      </c>
      <c r="K271" s="262" t="s">
        <v>439</v>
      </c>
      <c r="L271" s="262" t="s">
        <v>103</v>
      </c>
      <c r="M271" s="98" t="s">
        <v>1672</v>
      </c>
      <c r="N271" s="101" t="s">
        <v>326</v>
      </c>
      <c r="O271" s="98" t="s">
        <v>1869</v>
      </c>
      <c r="P271" s="98" t="s">
        <v>103</v>
      </c>
      <c r="Q271" s="98" t="s">
        <v>393</v>
      </c>
      <c r="R271" s="98" t="s">
        <v>94</v>
      </c>
      <c r="S271" s="98">
        <v>2023.06</v>
      </c>
      <c r="T271" s="98" t="s">
        <v>1672</v>
      </c>
      <c r="U271" s="98" t="s">
        <v>83</v>
      </c>
      <c r="V271" s="98" t="s">
        <v>103</v>
      </c>
      <c r="W271" s="98" t="s">
        <v>103</v>
      </c>
      <c r="X271" s="98">
        <v>18088484173</v>
      </c>
      <c r="Y271" s="139" t="s">
        <v>1870</v>
      </c>
      <c r="Z271" s="101" t="s">
        <v>58</v>
      </c>
      <c r="AA271" s="101" t="s">
        <v>59</v>
      </c>
      <c r="AB271" s="101" t="s">
        <v>64</v>
      </c>
      <c r="AC271" s="101" t="e">
        <f>IFERROR(VLOOKUP(C271,[1]Sheet1!A:A,1,0),“”)</f>
        <v>#NAME?</v>
      </c>
      <c r="AD271" s="98"/>
      <c r="AE271" s="16"/>
      <c r="AF271" s="16"/>
      <c r="AH271" s="10"/>
      <c r="AI271" s="10"/>
      <c r="AK271" s="10"/>
      <c r="AM271" s="10"/>
    </row>
    <row r="272" hidden="1" customHeight="1" spans="1:39">
      <c r="A272" s="66" t="s">
        <v>1871</v>
      </c>
      <c r="B272" s="66" t="s">
        <v>1871</v>
      </c>
      <c r="C272" s="98" t="s">
        <v>1872</v>
      </c>
      <c r="D272" s="98" t="s">
        <v>45</v>
      </c>
      <c r="E272" s="115" t="s">
        <v>447</v>
      </c>
      <c r="F272" s="115" t="s">
        <v>1873</v>
      </c>
      <c r="G272" s="262" t="s">
        <v>48</v>
      </c>
      <c r="H272" s="262" t="s">
        <v>375</v>
      </c>
      <c r="I272" s="262" t="s">
        <v>80</v>
      </c>
      <c r="J272" s="262" t="s">
        <v>1301</v>
      </c>
      <c r="K272" s="262" t="s">
        <v>1301</v>
      </c>
      <c r="L272" s="262" t="s">
        <v>103</v>
      </c>
      <c r="M272" s="98" t="s">
        <v>1874</v>
      </c>
      <c r="N272" s="101" t="s">
        <v>326</v>
      </c>
      <c r="O272" s="98" t="s">
        <v>1869</v>
      </c>
      <c r="P272" s="98" t="s">
        <v>103</v>
      </c>
      <c r="Q272" s="98" t="s">
        <v>1875</v>
      </c>
      <c r="R272" s="98" t="s">
        <v>94</v>
      </c>
      <c r="S272" s="98">
        <v>2023.06</v>
      </c>
      <c r="T272" s="98" t="s">
        <v>1874</v>
      </c>
      <c r="U272" s="98" t="s">
        <v>83</v>
      </c>
      <c r="V272" s="98" t="s">
        <v>103</v>
      </c>
      <c r="W272" s="98" t="s">
        <v>103</v>
      </c>
      <c r="X272" s="98">
        <v>18185878124</v>
      </c>
      <c r="Y272" s="139" t="s">
        <v>1876</v>
      </c>
      <c r="Z272" s="334" t="s">
        <v>58</v>
      </c>
      <c r="AA272" s="101" t="s">
        <v>59</v>
      </c>
      <c r="AB272" s="101" t="s">
        <v>64</v>
      </c>
      <c r="AC272" s="101" t="e">
        <f>IFERROR(VLOOKUP(C272,[1]Sheet1!A:A,1,0),“”)</f>
        <v>#NAME?</v>
      </c>
      <c r="AD272" s="98"/>
      <c r="AE272" s="16"/>
      <c r="AF272" s="16"/>
      <c r="AH272" s="10"/>
      <c r="AI272" s="10"/>
      <c r="AK272" s="10"/>
      <c r="AM272" s="10"/>
    </row>
    <row r="273" hidden="1" customHeight="1" spans="1:39">
      <c r="A273" s="67" t="s">
        <v>1877</v>
      </c>
      <c r="B273" s="67" t="s">
        <v>1877</v>
      </c>
      <c r="C273" s="98" t="s">
        <v>1878</v>
      </c>
      <c r="D273" s="98" t="s">
        <v>45</v>
      </c>
      <c r="E273" s="98">
        <v>1997.08</v>
      </c>
      <c r="F273" s="115" t="s">
        <v>1879</v>
      </c>
      <c r="G273" s="262" t="s">
        <v>48</v>
      </c>
      <c r="H273" s="262" t="s">
        <v>49</v>
      </c>
      <c r="I273" s="262" t="s">
        <v>112</v>
      </c>
      <c r="J273" s="262" t="s">
        <v>212</v>
      </c>
      <c r="K273" s="262" t="s">
        <v>212</v>
      </c>
      <c r="L273" s="262" t="s">
        <v>103</v>
      </c>
      <c r="M273" s="98" t="s">
        <v>71</v>
      </c>
      <c r="N273" s="101" t="s">
        <v>326</v>
      </c>
      <c r="O273" s="98" t="s">
        <v>1869</v>
      </c>
      <c r="P273" s="98" t="s">
        <v>103</v>
      </c>
      <c r="Q273" s="98" t="s">
        <v>379</v>
      </c>
      <c r="R273" s="98" t="s">
        <v>94</v>
      </c>
      <c r="S273" s="98">
        <v>2023.07</v>
      </c>
      <c r="T273" s="98" t="s">
        <v>71</v>
      </c>
      <c r="U273" s="98" t="s">
        <v>83</v>
      </c>
      <c r="V273" s="98" t="s">
        <v>103</v>
      </c>
      <c r="W273" s="98" t="s">
        <v>103</v>
      </c>
      <c r="X273" s="98">
        <v>18212786555</v>
      </c>
      <c r="Y273" s="279" t="s">
        <v>1880</v>
      </c>
      <c r="Z273" s="101" t="s">
        <v>58</v>
      </c>
      <c r="AA273" s="101" t="s">
        <v>59</v>
      </c>
      <c r="AB273" s="101" t="s">
        <v>64</v>
      </c>
      <c r="AC273" s="101" t="e">
        <f>IFERROR(VLOOKUP(C273,[1]Sheet1!A:A,1,0),“”)</f>
        <v>#NAME?</v>
      </c>
      <c r="AD273" s="98"/>
      <c r="AE273" s="16"/>
      <c r="AF273" s="16"/>
      <c r="AH273" s="10"/>
      <c r="AI273" s="10"/>
      <c r="AK273" s="10"/>
      <c r="AM273" s="10"/>
    </row>
    <row r="274" hidden="1" customHeight="1" spans="1:39">
      <c r="A274" s="66" t="s">
        <v>1881</v>
      </c>
      <c r="B274" s="66" t="s">
        <v>1881</v>
      </c>
      <c r="C274" s="98" t="s">
        <v>1882</v>
      </c>
      <c r="D274" s="98" t="s">
        <v>99</v>
      </c>
      <c r="E274" s="98">
        <v>1997.12</v>
      </c>
      <c r="F274" s="115" t="s">
        <v>1883</v>
      </c>
      <c r="G274" s="262" t="s">
        <v>48</v>
      </c>
      <c r="H274" s="262" t="s">
        <v>49</v>
      </c>
      <c r="I274" s="262" t="s">
        <v>80</v>
      </c>
      <c r="J274" s="262" t="s">
        <v>1884</v>
      </c>
      <c r="K274" s="262" t="s">
        <v>1884</v>
      </c>
      <c r="L274" s="262" t="s">
        <v>103</v>
      </c>
      <c r="M274" s="98" t="s">
        <v>1885</v>
      </c>
      <c r="N274" s="101" t="s">
        <v>326</v>
      </c>
      <c r="O274" s="98" t="s">
        <v>1869</v>
      </c>
      <c r="P274" s="98" t="s">
        <v>103</v>
      </c>
      <c r="Q274" s="98" t="s">
        <v>393</v>
      </c>
      <c r="R274" s="98" t="s">
        <v>94</v>
      </c>
      <c r="S274" s="98">
        <v>2023.06</v>
      </c>
      <c r="T274" s="98" t="s">
        <v>1885</v>
      </c>
      <c r="U274" s="98" t="s">
        <v>83</v>
      </c>
      <c r="V274" s="98" t="s">
        <v>103</v>
      </c>
      <c r="W274" s="98" t="s">
        <v>103</v>
      </c>
      <c r="X274" s="98">
        <v>15892377213</v>
      </c>
      <c r="Y274" s="139" t="s">
        <v>1886</v>
      </c>
      <c r="Z274" s="101" t="s">
        <v>58</v>
      </c>
      <c r="AA274" s="101" t="s">
        <v>59</v>
      </c>
      <c r="AB274" s="101" t="s">
        <v>64</v>
      </c>
      <c r="AC274" s="101" t="e">
        <f>IFERROR(VLOOKUP(C274,[1]Sheet1!A:A,1,0),“”)</f>
        <v>#NAME?</v>
      </c>
      <c r="AD274" s="98"/>
      <c r="AE274" s="98"/>
      <c r="AF274" s="98"/>
      <c r="AG274" s="284"/>
      <c r="AH274" s="291"/>
      <c r="AI274" s="291"/>
      <c r="AJ274" s="284"/>
      <c r="AK274" s="284"/>
      <c r="AL274" s="284"/>
      <c r="AM274" s="284"/>
    </row>
    <row r="275" hidden="1" customHeight="1" spans="1:39">
      <c r="A275" s="67" t="s">
        <v>1887</v>
      </c>
      <c r="B275" s="67" t="s">
        <v>1887</v>
      </c>
      <c r="C275" s="98" t="s">
        <v>1888</v>
      </c>
      <c r="D275" s="98" t="s">
        <v>45</v>
      </c>
      <c r="E275" s="98">
        <v>1997.01</v>
      </c>
      <c r="F275" s="115" t="s">
        <v>1816</v>
      </c>
      <c r="G275" s="262" t="s">
        <v>48</v>
      </c>
      <c r="H275" s="262" t="s">
        <v>49</v>
      </c>
      <c r="I275" s="262" t="s">
        <v>80</v>
      </c>
      <c r="J275" s="262" t="s">
        <v>439</v>
      </c>
      <c r="K275" s="262" t="s">
        <v>439</v>
      </c>
      <c r="L275" s="262" t="s">
        <v>103</v>
      </c>
      <c r="M275" s="98" t="s">
        <v>71</v>
      </c>
      <c r="N275" s="101" t="s">
        <v>326</v>
      </c>
      <c r="O275" s="98" t="s">
        <v>1869</v>
      </c>
      <c r="P275" s="98" t="s">
        <v>103</v>
      </c>
      <c r="Q275" s="98" t="s">
        <v>393</v>
      </c>
      <c r="R275" s="98" t="s">
        <v>94</v>
      </c>
      <c r="S275" s="98">
        <v>2023.07</v>
      </c>
      <c r="T275" s="98" t="s">
        <v>71</v>
      </c>
      <c r="U275" s="98" t="s">
        <v>83</v>
      </c>
      <c r="V275" s="98" t="s">
        <v>103</v>
      </c>
      <c r="W275" s="98" t="s">
        <v>103</v>
      </c>
      <c r="X275" s="98">
        <v>15286516684</v>
      </c>
      <c r="Y275" s="139" t="s">
        <v>1817</v>
      </c>
      <c r="Z275" s="101" t="s">
        <v>58</v>
      </c>
      <c r="AA275" s="101" t="s">
        <v>59</v>
      </c>
      <c r="AB275" s="101" t="s">
        <v>64</v>
      </c>
      <c r="AC275" s="101" t="e">
        <f>IFERROR(VLOOKUP(C275,[1]Sheet1!A:A,1,0),“”)</f>
        <v>#NAME?</v>
      </c>
      <c r="AD275" s="98"/>
      <c r="AE275" s="16"/>
      <c r="AF275" s="16"/>
      <c r="AH275" s="10"/>
      <c r="AI275" s="10"/>
      <c r="AK275" s="10"/>
      <c r="AM275" s="10"/>
    </row>
    <row r="276" hidden="1" customHeight="1" spans="1:39">
      <c r="A276" s="66" t="s">
        <v>1889</v>
      </c>
      <c r="B276" s="66" t="s">
        <v>1889</v>
      </c>
      <c r="C276" s="98" t="s">
        <v>586</v>
      </c>
      <c r="D276" s="98" t="s">
        <v>45</v>
      </c>
      <c r="E276" s="98">
        <v>1993.11</v>
      </c>
      <c r="F276" s="115" t="s">
        <v>587</v>
      </c>
      <c r="G276" s="262" t="s">
        <v>48</v>
      </c>
      <c r="H276" s="262" t="s">
        <v>49</v>
      </c>
      <c r="I276" s="262" t="s">
        <v>50</v>
      </c>
      <c r="J276" s="262" t="s">
        <v>125</v>
      </c>
      <c r="K276" s="262" t="s">
        <v>125</v>
      </c>
      <c r="L276" s="262" t="s">
        <v>103</v>
      </c>
      <c r="M276" s="98" t="s">
        <v>588</v>
      </c>
      <c r="N276" s="101" t="s">
        <v>326</v>
      </c>
      <c r="O276" s="98" t="s">
        <v>1850</v>
      </c>
      <c r="P276" s="98" t="s">
        <v>103</v>
      </c>
      <c r="Q276" s="98" t="s">
        <v>1890</v>
      </c>
      <c r="R276" s="98" t="s">
        <v>56</v>
      </c>
      <c r="S276" s="98">
        <v>2021.06</v>
      </c>
      <c r="T276" s="98" t="s">
        <v>588</v>
      </c>
      <c r="U276" s="98"/>
      <c r="V276" s="98" t="s">
        <v>103</v>
      </c>
      <c r="W276" s="98" t="s">
        <v>103</v>
      </c>
      <c r="X276" s="98">
        <v>19800369897</v>
      </c>
      <c r="Y276" s="139" t="s">
        <v>590</v>
      </c>
      <c r="Z276" s="101" t="s">
        <v>58</v>
      </c>
      <c r="AA276" s="101" t="s">
        <v>59</v>
      </c>
      <c r="AB276" s="101" t="s">
        <v>64</v>
      </c>
      <c r="AC276" s="101" t="str">
        <f>IFERROR(VLOOKUP(C276,[1]Sheet1!A:A,1,0),“”)</f>
        <v>付正义</v>
      </c>
      <c r="AD276" s="98"/>
      <c r="AE276" s="16"/>
      <c r="AF276" s="16"/>
      <c r="AH276" s="10"/>
      <c r="AI276" s="10"/>
      <c r="AK276" s="10"/>
      <c r="AM276" s="10"/>
    </row>
    <row r="277" hidden="1" customHeight="1" spans="1:39">
      <c r="A277" s="67" t="s">
        <v>1891</v>
      </c>
      <c r="B277" s="67" t="s">
        <v>1891</v>
      </c>
      <c r="C277" s="98" t="s">
        <v>1892</v>
      </c>
      <c r="D277" s="98" t="s">
        <v>99</v>
      </c>
      <c r="E277" s="98">
        <v>1989.09</v>
      </c>
      <c r="F277" s="115" t="s">
        <v>1893</v>
      </c>
      <c r="G277" s="262" t="s">
        <v>48</v>
      </c>
      <c r="H277" s="262" t="s">
        <v>49</v>
      </c>
      <c r="I277" s="262" t="s">
        <v>80</v>
      </c>
      <c r="J277" s="262" t="s">
        <v>1894</v>
      </c>
      <c r="K277" s="262" t="s">
        <v>1894</v>
      </c>
      <c r="L277" s="262">
        <v>2010.12</v>
      </c>
      <c r="M277" s="98" t="s">
        <v>1895</v>
      </c>
      <c r="N277" s="101" t="s">
        <v>326</v>
      </c>
      <c r="O277" s="98" t="s">
        <v>1869</v>
      </c>
      <c r="P277" s="98" t="s">
        <v>103</v>
      </c>
      <c r="Q277" s="98" t="s">
        <v>1896</v>
      </c>
      <c r="R277" s="98" t="s">
        <v>56</v>
      </c>
      <c r="S277" s="98">
        <v>2021.06</v>
      </c>
      <c r="T277" s="98"/>
      <c r="U277" s="98"/>
      <c r="V277" s="98" t="s">
        <v>103</v>
      </c>
      <c r="W277" s="98" t="s">
        <v>103</v>
      </c>
      <c r="X277" s="98">
        <v>13710123616</v>
      </c>
      <c r="Y277" s="139" t="s">
        <v>1897</v>
      </c>
      <c r="Z277" s="98" t="s">
        <v>58</v>
      </c>
      <c r="AA277" s="101" t="s">
        <v>59</v>
      </c>
      <c r="AB277" s="101" t="s">
        <v>64</v>
      </c>
      <c r="AC277" s="101" t="e">
        <f>IFERROR(VLOOKUP(C277,[1]Sheet1!A:A,1,0),“”)</f>
        <v>#NAME?</v>
      </c>
      <c r="AD277" s="98"/>
      <c r="AE277" s="12"/>
      <c r="AF277" s="12"/>
      <c r="AH277" s="10"/>
      <c r="AI277" s="10"/>
      <c r="AK277" s="10"/>
      <c r="AM277" s="10"/>
    </row>
    <row r="278" hidden="1" customHeight="1" spans="1:39">
      <c r="A278" s="67" t="s">
        <v>1898</v>
      </c>
      <c r="B278" s="67" t="s">
        <v>1898</v>
      </c>
      <c r="C278" s="101" t="s">
        <v>1866</v>
      </c>
      <c r="D278" s="101" t="s">
        <v>45</v>
      </c>
      <c r="E278" s="101">
        <v>199810</v>
      </c>
      <c r="F278" s="459" t="s">
        <v>1868</v>
      </c>
      <c r="G278" s="103" t="str">
        <f t="shared" ref="G278:G341" si="15">IF((CHOOSE(MOD(SUM((MID(F278,1,1)+MID(F278,11,1))*7+(MID(F278,2,1)+MID(F278,12,1))*9+(MID(F278,3,1)+MID(F278,13,1))*10+(MID(F278,4,1)+MID(F278,14,1))*5+(MID(F278,5,1)+MID(F278,15,1))*8+(MID(F278,6,1)+MID(F278,16,1))*4+(MID(F278,7,1)+MID(F278,17,1))*2+MID(F278,8,1)+MID(F278,9,1)*6+MID(F278,10,1)*3),11)+1,"1","0","X","9","8","7","6","5","4","3","2"))=RIGHT(F278,1),"正确","错误")</f>
        <v>正确</v>
      </c>
      <c r="H278" s="103" t="s">
        <v>49</v>
      </c>
      <c r="I278" s="103" t="s">
        <v>123</v>
      </c>
      <c r="J278" s="103" t="s">
        <v>81</v>
      </c>
      <c r="K278" s="103" t="s">
        <v>81</v>
      </c>
      <c r="L278" s="103" t="s">
        <v>103</v>
      </c>
      <c r="M278" s="101" t="s">
        <v>1672</v>
      </c>
      <c r="N278" s="101" t="s">
        <v>326</v>
      </c>
      <c r="O278" s="101" t="s">
        <v>418</v>
      </c>
      <c r="P278" s="101" t="s">
        <v>103</v>
      </c>
      <c r="Q278" s="101" t="s">
        <v>1899</v>
      </c>
      <c r="R278" s="101" t="s">
        <v>94</v>
      </c>
      <c r="S278" s="452" t="s">
        <v>401</v>
      </c>
      <c r="T278" s="101" t="s">
        <v>1672</v>
      </c>
      <c r="U278" s="101" t="s">
        <v>83</v>
      </c>
      <c r="V278" s="101" t="s">
        <v>103</v>
      </c>
      <c r="W278" s="101" t="s">
        <v>103</v>
      </c>
      <c r="X278" s="101">
        <v>18088484173</v>
      </c>
      <c r="Y278" s="154" t="s">
        <v>1870</v>
      </c>
      <c r="Z278" s="101" t="s">
        <v>58</v>
      </c>
      <c r="AA278" s="101" t="s">
        <v>59</v>
      </c>
      <c r="AB278" s="101" t="s">
        <v>64</v>
      </c>
      <c r="AC278" s="101" t="e">
        <f>IFERROR(VLOOKUP(C278,[1]Sheet1!A:A,1,0),“”)</f>
        <v>#NAME?</v>
      </c>
      <c r="AD278" s="101"/>
      <c r="AE278" s="12"/>
      <c r="AF278" s="12"/>
      <c r="AH278" s="10"/>
      <c r="AI278" s="10"/>
      <c r="AK278" s="10"/>
      <c r="AM278" s="10"/>
    </row>
    <row r="279" hidden="1" customHeight="1" spans="1:39">
      <c r="A279" s="67" t="s">
        <v>1900</v>
      </c>
      <c r="B279" s="67" t="s">
        <v>1900</v>
      </c>
      <c r="C279" s="101" t="s">
        <v>1901</v>
      </c>
      <c r="D279" s="101" t="s">
        <v>99</v>
      </c>
      <c r="E279" s="101">
        <v>199803</v>
      </c>
      <c r="F279" s="118" t="s">
        <v>1824</v>
      </c>
      <c r="G279" s="103" t="str">
        <f t="shared" si="15"/>
        <v>正确</v>
      </c>
      <c r="H279" s="103" t="s">
        <v>49</v>
      </c>
      <c r="I279" s="103" t="s">
        <v>50</v>
      </c>
      <c r="J279" s="103" t="s">
        <v>1902</v>
      </c>
      <c r="K279" s="103" t="s">
        <v>1902</v>
      </c>
      <c r="L279" s="103" t="s">
        <v>103</v>
      </c>
      <c r="M279" s="101" t="s">
        <v>71</v>
      </c>
      <c r="N279" s="101" t="s">
        <v>367</v>
      </c>
      <c r="O279" s="101" t="s">
        <v>400</v>
      </c>
      <c r="P279" s="101" t="s">
        <v>103</v>
      </c>
      <c r="Q279" s="101" t="s">
        <v>1903</v>
      </c>
      <c r="R279" s="101" t="s">
        <v>94</v>
      </c>
      <c r="S279" s="452" t="s">
        <v>401</v>
      </c>
      <c r="T279" s="101" t="s">
        <v>71</v>
      </c>
      <c r="U279" s="101" t="s">
        <v>83</v>
      </c>
      <c r="V279" s="101" t="s">
        <v>103</v>
      </c>
      <c r="W279" s="101" t="s">
        <v>103</v>
      </c>
      <c r="X279" s="101">
        <v>15298282453</v>
      </c>
      <c r="Y279" s="154" t="s">
        <v>1827</v>
      </c>
      <c r="Z279" s="101" t="s">
        <v>58</v>
      </c>
      <c r="AA279" s="101" t="s">
        <v>59</v>
      </c>
      <c r="AB279" s="101" t="s">
        <v>64</v>
      </c>
      <c r="AC279" s="101" t="e">
        <f>IFERROR(VLOOKUP(C279,[1]Sheet1!A:A,1,0),“”)</f>
        <v>#NAME?</v>
      </c>
      <c r="AD279" s="101"/>
      <c r="AE279" s="12"/>
      <c r="AF279" s="12"/>
      <c r="AH279" s="10"/>
      <c r="AI279" s="10"/>
      <c r="AK279" s="10"/>
      <c r="AM279" s="10"/>
    </row>
    <row r="280" hidden="1" customHeight="1" spans="1:39">
      <c r="A280" s="67" t="s">
        <v>1904</v>
      </c>
      <c r="B280" s="67" t="s">
        <v>1904</v>
      </c>
      <c r="C280" s="101" t="s">
        <v>355</v>
      </c>
      <c r="D280" s="101" t="s">
        <v>99</v>
      </c>
      <c r="E280" s="101">
        <v>199502</v>
      </c>
      <c r="F280" s="118" t="s">
        <v>357</v>
      </c>
      <c r="G280" s="103" t="str">
        <f t="shared" si="15"/>
        <v>正确</v>
      </c>
      <c r="H280" s="103" t="s">
        <v>49</v>
      </c>
      <c r="I280" s="103" t="s">
        <v>80</v>
      </c>
      <c r="J280" s="103" t="s">
        <v>152</v>
      </c>
      <c r="K280" s="103" t="s">
        <v>152</v>
      </c>
      <c r="L280" s="103" t="s">
        <v>103</v>
      </c>
      <c r="M280" s="101" t="s">
        <v>71</v>
      </c>
      <c r="N280" s="101" t="s">
        <v>326</v>
      </c>
      <c r="O280" s="101" t="s">
        <v>418</v>
      </c>
      <c r="P280" s="101" t="s">
        <v>103</v>
      </c>
      <c r="Q280" s="101" t="s">
        <v>1903</v>
      </c>
      <c r="R280" s="101" t="s">
        <v>94</v>
      </c>
      <c r="S280" s="452" t="s">
        <v>401</v>
      </c>
      <c r="T280" s="101" t="s">
        <v>71</v>
      </c>
      <c r="U280" s="101" t="s">
        <v>83</v>
      </c>
      <c r="V280" s="101" t="s">
        <v>103</v>
      </c>
      <c r="W280" s="101" t="s">
        <v>103</v>
      </c>
      <c r="X280" s="101">
        <v>18708502519</v>
      </c>
      <c r="Y280" s="154" t="s">
        <v>361</v>
      </c>
      <c r="Z280" s="101" t="s">
        <v>58</v>
      </c>
      <c r="AA280" s="101" t="s">
        <v>59</v>
      </c>
      <c r="AB280" s="101" t="s">
        <v>64</v>
      </c>
      <c r="AC280" s="101" t="str">
        <f>IFERROR(VLOOKUP(C280,[1]Sheet1!A:A,1,0),“”)</f>
        <v>李开俊</v>
      </c>
      <c r="AD280" s="101"/>
      <c r="AE280" s="12"/>
      <c r="AF280" s="12"/>
      <c r="AH280" s="10"/>
      <c r="AI280" s="10"/>
      <c r="AK280" s="10"/>
      <c r="AM280" s="10"/>
    </row>
    <row r="281" hidden="1" customHeight="1" spans="1:39">
      <c r="A281" s="66" t="s">
        <v>1905</v>
      </c>
      <c r="B281" s="66" t="s">
        <v>1905</v>
      </c>
      <c r="C281" s="101" t="s">
        <v>1829</v>
      </c>
      <c r="D281" s="101" t="s">
        <v>45</v>
      </c>
      <c r="E281" s="101">
        <v>198605</v>
      </c>
      <c r="F281" s="118" t="s">
        <v>1831</v>
      </c>
      <c r="G281" s="103" t="str">
        <f t="shared" si="15"/>
        <v>正确</v>
      </c>
      <c r="H281" s="103" t="s">
        <v>49</v>
      </c>
      <c r="I281" s="103" t="s">
        <v>50</v>
      </c>
      <c r="J281" s="103" t="s">
        <v>1906</v>
      </c>
      <c r="K281" s="103" t="s">
        <v>1906</v>
      </c>
      <c r="L281" s="103">
        <v>201408</v>
      </c>
      <c r="M281" s="101" t="s">
        <v>524</v>
      </c>
      <c r="N281" s="101" t="s">
        <v>1834</v>
      </c>
      <c r="O281" s="101" t="s">
        <v>400</v>
      </c>
      <c r="P281" s="101" t="s">
        <v>103</v>
      </c>
      <c r="Q281" s="101" t="s">
        <v>1907</v>
      </c>
      <c r="R281" s="101" t="s">
        <v>56</v>
      </c>
      <c r="S281" s="101">
        <v>20140701</v>
      </c>
      <c r="T281" s="101" t="s">
        <v>1908</v>
      </c>
      <c r="U281" s="101" t="s">
        <v>236</v>
      </c>
      <c r="V281" s="101" t="s">
        <v>1909</v>
      </c>
      <c r="W281" s="101" t="s">
        <v>238</v>
      </c>
      <c r="X281" s="101">
        <v>15187423965</v>
      </c>
      <c r="Y281" s="154" t="s">
        <v>1838</v>
      </c>
      <c r="Z281" s="101" t="s">
        <v>58</v>
      </c>
      <c r="AA281" s="101" t="s">
        <v>59</v>
      </c>
      <c r="AB281" s="101" t="s">
        <v>64</v>
      </c>
      <c r="AC281" s="101" t="e">
        <f>IFERROR(VLOOKUP(C281,[1]Sheet1!A:A,1,0),“”)</f>
        <v>#NAME?</v>
      </c>
      <c r="AD281" s="101"/>
      <c r="AE281" s="12"/>
      <c r="AF281" s="12"/>
      <c r="AH281" s="10"/>
      <c r="AI281" s="10"/>
      <c r="AK281" s="10"/>
      <c r="AM281" s="10"/>
    </row>
    <row r="282" hidden="1" customHeight="1" spans="1:39">
      <c r="A282" s="67" t="s">
        <v>1910</v>
      </c>
      <c r="B282" s="67" t="s">
        <v>1910</v>
      </c>
      <c r="C282" s="101" t="s">
        <v>1858</v>
      </c>
      <c r="D282" s="101" t="s">
        <v>45</v>
      </c>
      <c r="E282" s="101">
        <v>199610</v>
      </c>
      <c r="F282" s="118" t="s">
        <v>1841</v>
      </c>
      <c r="G282" s="103" t="str">
        <f t="shared" si="15"/>
        <v>正确</v>
      </c>
      <c r="H282" s="103" t="s">
        <v>49</v>
      </c>
      <c r="I282" s="103" t="s">
        <v>123</v>
      </c>
      <c r="J282" s="103" t="s">
        <v>439</v>
      </c>
      <c r="K282" s="103" t="s">
        <v>439</v>
      </c>
      <c r="L282" s="103" t="s">
        <v>103</v>
      </c>
      <c r="M282" s="101" t="s">
        <v>1842</v>
      </c>
      <c r="N282" s="101" t="s">
        <v>326</v>
      </c>
      <c r="O282" s="101" t="s">
        <v>418</v>
      </c>
      <c r="P282" s="101" t="s">
        <v>103</v>
      </c>
      <c r="Q282" s="101" t="s">
        <v>1903</v>
      </c>
      <c r="R282" s="101" t="s">
        <v>94</v>
      </c>
      <c r="S282" s="452" t="s">
        <v>401</v>
      </c>
      <c r="T282" s="101" t="s">
        <v>1842</v>
      </c>
      <c r="U282" s="101" t="s">
        <v>83</v>
      </c>
      <c r="V282" s="101" t="s">
        <v>103</v>
      </c>
      <c r="W282" s="101" t="s">
        <v>103</v>
      </c>
      <c r="X282" s="101">
        <v>15822930979</v>
      </c>
      <c r="Y282" s="154" t="s">
        <v>1845</v>
      </c>
      <c r="Z282" s="101" t="s">
        <v>58</v>
      </c>
      <c r="AA282" s="101" t="s">
        <v>59</v>
      </c>
      <c r="AB282" s="101" t="s">
        <v>64</v>
      </c>
      <c r="AC282" s="101" t="e">
        <f>IFERROR(VLOOKUP(C282,[1]Sheet1!A:A,1,0),“”)</f>
        <v>#NAME?</v>
      </c>
      <c r="AD282" s="101"/>
      <c r="AE282" s="12"/>
      <c r="AF282" s="12"/>
      <c r="AH282" s="10"/>
      <c r="AI282" s="10"/>
      <c r="AK282" s="10"/>
      <c r="AM282" s="10"/>
    </row>
    <row r="283" ht="71" hidden="1" customHeight="1" spans="1:39">
      <c r="A283" s="66" t="s">
        <v>1911</v>
      </c>
      <c r="B283" s="66" t="s">
        <v>1911</v>
      </c>
      <c r="C283" s="101" t="s">
        <v>311</v>
      </c>
      <c r="D283" s="101" t="s">
        <v>45</v>
      </c>
      <c r="E283" s="101">
        <v>199803</v>
      </c>
      <c r="F283" s="118" t="s">
        <v>312</v>
      </c>
      <c r="G283" s="103" t="str">
        <f t="shared" si="15"/>
        <v>正确</v>
      </c>
      <c r="H283" s="103" t="s">
        <v>49</v>
      </c>
      <c r="I283" s="103" t="s">
        <v>123</v>
      </c>
      <c r="J283" s="103" t="s">
        <v>314</v>
      </c>
      <c r="K283" s="103" t="s">
        <v>314</v>
      </c>
      <c r="L283" s="103" t="s">
        <v>103</v>
      </c>
      <c r="M283" s="103" t="s">
        <v>315</v>
      </c>
      <c r="N283" s="101" t="s">
        <v>316</v>
      </c>
      <c r="O283" s="103" t="s">
        <v>400</v>
      </c>
      <c r="P283" s="103" t="s">
        <v>103</v>
      </c>
      <c r="Q283" s="103" t="s">
        <v>1903</v>
      </c>
      <c r="R283" s="103" t="s">
        <v>94</v>
      </c>
      <c r="S283" s="452" t="s">
        <v>401</v>
      </c>
      <c r="T283" s="103" t="s">
        <v>315</v>
      </c>
      <c r="U283" s="103" t="s">
        <v>83</v>
      </c>
      <c r="V283" s="103" t="s">
        <v>103</v>
      </c>
      <c r="W283" s="103" t="s">
        <v>103</v>
      </c>
      <c r="X283" s="103">
        <v>18225081653</v>
      </c>
      <c r="Y283" s="335" t="s">
        <v>320</v>
      </c>
      <c r="Z283" s="101" t="s">
        <v>58</v>
      </c>
      <c r="AA283" s="101" t="s">
        <v>59</v>
      </c>
      <c r="AB283" s="101" t="s">
        <v>64</v>
      </c>
      <c r="AC283" s="101" t="e">
        <f>IFERROR(VLOOKUP(C283,[1]Sheet1!A:A,1,0),“”)</f>
        <v>#NAME?</v>
      </c>
      <c r="AD283" s="103"/>
      <c r="AE283" s="12"/>
      <c r="AF283" s="12"/>
      <c r="AH283" s="10"/>
      <c r="AI283" s="10"/>
      <c r="AK283" s="10"/>
      <c r="AM283" s="10"/>
    </row>
    <row r="284" ht="71" hidden="1" customHeight="1" spans="1:39">
      <c r="A284" s="67" t="s">
        <v>1912</v>
      </c>
      <c r="B284" s="67" t="s">
        <v>1912</v>
      </c>
      <c r="C284" s="101" t="s">
        <v>1913</v>
      </c>
      <c r="D284" s="101" t="s">
        <v>99</v>
      </c>
      <c r="E284" s="101">
        <v>199211</v>
      </c>
      <c r="F284" s="118" t="s">
        <v>324</v>
      </c>
      <c r="G284" s="103" t="str">
        <f t="shared" si="15"/>
        <v>正确</v>
      </c>
      <c r="H284" s="103" t="s">
        <v>375</v>
      </c>
      <c r="I284" s="103" t="s">
        <v>80</v>
      </c>
      <c r="J284" s="103" t="s">
        <v>145</v>
      </c>
      <c r="K284" s="103" t="s">
        <v>145</v>
      </c>
      <c r="L284" s="103" t="s">
        <v>103</v>
      </c>
      <c r="M284" s="103" t="s">
        <v>325</v>
      </c>
      <c r="N284" s="101" t="s">
        <v>326</v>
      </c>
      <c r="O284" s="103" t="s">
        <v>418</v>
      </c>
      <c r="P284" s="103" t="s">
        <v>103</v>
      </c>
      <c r="Q284" s="103" t="s">
        <v>1903</v>
      </c>
      <c r="R284" s="103" t="s">
        <v>56</v>
      </c>
      <c r="S284" s="452" t="s">
        <v>1914</v>
      </c>
      <c r="T284" s="103" t="s">
        <v>325</v>
      </c>
      <c r="U284" s="103" t="s">
        <v>83</v>
      </c>
      <c r="V284" s="103" t="s">
        <v>103</v>
      </c>
      <c r="W284" s="103" t="s">
        <v>103</v>
      </c>
      <c r="X284" s="103">
        <v>15823590574</v>
      </c>
      <c r="Y284" s="335" t="s">
        <v>328</v>
      </c>
      <c r="Z284" s="101" t="s">
        <v>58</v>
      </c>
      <c r="AA284" s="101" t="s">
        <v>59</v>
      </c>
      <c r="AB284" s="101" t="s">
        <v>64</v>
      </c>
      <c r="AC284" s="101" t="e">
        <f>IFERROR(VLOOKUP(C284,[1]Sheet1!A:A,1,0),“”)</f>
        <v>#NAME?</v>
      </c>
      <c r="AD284" s="103"/>
      <c r="AE284" s="12"/>
      <c r="AF284" s="12"/>
      <c r="AH284" s="10"/>
      <c r="AI284" s="10"/>
      <c r="AK284" s="10"/>
      <c r="AM284" s="10"/>
    </row>
    <row r="285" s="10" customFormat="1" ht="71" hidden="1" customHeight="1" spans="1:32">
      <c r="A285" s="66" t="s">
        <v>1915</v>
      </c>
      <c r="B285" s="66" t="s">
        <v>1915</v>
      </c>
      <c r="C285" s="101" t="s">
        <v>373</v>
      </c>
      <c r="D285" s="101" t="s">
        <v>99</v>
      </c>
      <c r="E285" s="101">
        <v>199511</v>
      </c>
      <c r="F285" s="118" t="s">
        <v>374</v>
      </c>
      <c r="G285" s="103" t="str">
        <f t="shared" si="15"/>
        <v>正确</v>
      </c>
      <c r="H285" s="103" t="s">
        <v>375</v>
      </c>
      <c r="I285" s="103" t="s">
        <v>112</v>
      </c>
      <c r="J285" s="103" t="s">
        <v>377</v>
      </c>
      <c r="K285" s="103" t="s">
        <v>377</v>
      </c>
      <c r="L285" s="103" t="s">
        <v>103</v>
      </c>
      <c r="M285" s="103" t="s">
        <v>71</v>
      </c>
      <c r="N285" s="101" t="s">
        <v>326</v>
      </c>
      <c r="O285" s="103" t="s">
        <v>418</v>
      </c>
      <c r="P285" s="103" t="s">
        <v>103</v>
      </c>
      <c r="Q285" s="103" t="s">
        <v>1916</v>
      </c>
      <c r="R285" s="103" t="s">
        <v>94</v>
      </c>
      <c r="S285" s="452" t="s">
        <v>401</v>
      </c>
      <c r="T285" s="103" t="s">
        <v>71</v>
      </c>
      <c r="U285" s="103" t="s">
        <v>83</v>
      </c>
      <c r="V285" s="103" t="s">
        <v>103</v>
      </c>
      <c r="W285" s="103" t="s">
        <v>103</v>
      </c>
      <c r="X285" s="103">
        <v>13657912671</v>
      </c>
      <c r="Y285" s="336" t="s">
        <v>380</v>
      </c>
      <c r="Z285" s="101" t="s">
        <v>58</v>
      </c>
      <c r="AA285" s="101" t="s">
        <v>59</v>
      </c>
      <c r="AB285" s="101" t="s">
        <v>64</v>
      </c>
      <c r="AC285" s="101" t="e">
        <f>IFERROR(VLOOKUP(C285,[1]Sheet1!A:A,1,0),“”)</f>
        <v>#NAME?</v>
      </c>
      <c r="AD285" s="103"/>
      <c r="AE285" s="12"/>
      <c r="AF285" s="12"/>
    </row>
    <row r="286" s="12" customFormat="1" ht="82" hidden="1" customHeight="1" spans="1:30">
      <c r="A286" s="67" t="s">
        <v>1917</v>
      </c>
      <c r="B286" s="67" t="s">
        <v>1917</v>
      </c>
      <c r="C286" s="101" t="s">
        <v>1847</v>
      </c>
      <c r="D286" s="101" t="s">
        <v>45</v>
      </c>
      <c r="E286" s="101">
        <v>199602</v>
      </c>
      <c r="F286" s="459" t="s">
        <v>1848</v>
      </c>
      <c r="G286" s="103" t="str">
        <f t="shared" si="15"/>
        <v>正确</v>
      </c>
      <c r="H286" s="103" t="s">
        <v>406</v>
      </c>
      <c r="I286" s="103" t="s">
        <v>1477</v>
      </c>
      <c r="J286" s="103" t="s">
        <v>281</v>
      </c>
      <c r="K286" s="103" t="s">
        <v>281</v>
      </c>
      <c r="L286" s="103" t="s">
        <v>103</v>
      </c>
      <c r="M286" s="101" t="s">
        <v>1918</v>
      </c>
      <c r="N286" s="101" t="s">
        <v>367</v>
      </c>
      <c r="O286" s="101" t="s">
        <v>400</v>
      </c>
      <c r="P286" s="101" t="s">
        <v>103</v>
      </c>
      <c r="Q286" s="101" t="s">
        <v>1919</v>
      </c>
      <c r="R286" s="101" t="s">
        <v>94</v>
      </c>
      <c r="S286" s="452" t="s">
        <v>401</v>
      </c>
      <c r="T286" s="101" t="s">
        <v>1918</v>
      </c>
      <c r="U286" s="101" t="s">
        <v>83</v>
      </c>
      <c r="V286" s="101" t="s">
        <v>103</v>
      </c>
      <c r="W286" s="101" t="s">
        <v>103</v>
      </c>
      <c r="X286" s="101">
        <v>18230888188</v>
      </c>
      <c r="Y286" s="154" t="s">
        <v>1851</v>
      </c>
      <c r="Z286" s="101" t="s">
        <v>58</v>
      </c>
      <c r="AA286" s="101" t="s">
        <v>59</v>
      </c>
      <c r="AB286" s="101" t="s">
        <v>64</v>
      </c>
      <c r="AC286" s="101" t="e">
        <f>IFERROR(VLOOKUP(C286,[1]Sheet1!A:A,1,0),“”)</f>
        <v>#NAME?</v>
      </c>
      <c r="AD286" s="101"/>
    </row>
    <row r="287" hidden="1" customHeight="1" spans="1:39">
      <c r="A287" s="66" t="s">
        <v>1920</v>
      </c>
      <c r="B287" s="66" t="s">
        <v>1920</v>
      </c>
      <c r="C287" s="101" t="s">
        <v>1888</v>
      </c>
      <c r="D287" s="101" t="s">
        <v>45</v>
      </c>
      <c r="E287" s="101">
        <v>199701</v>
      </c>
      <c r="F287" s="459" t="s">
        <v>1816</v>
      </c>
      <c r="G287" s="103" t="str">
        <f t="shared" si="15"/>
        <v>正确</v>
      </c>
      <c r="H287" s="103" t="s">
        <v>49</v>
      </c>
      <c r="I287" s="103" t="s">
        <v>123</v>
      </c>
      <c r="J287" s="103" t="s">
        <v>81</v>
      </c>
      <c r="K287" s="103" t="s">
        <v>81</v>
      </c>
      <c r="L287" s="103" t="s">
        <v>103</v>
      </c>
      <c r="M287" s="101" t="s">
        <v>71</v>
      </c>
      <c r="N287" s="101" t="s">
        <v>326</v>
      </c>
      <c r="O287" s="101" t="s">
        <v>418</v>
      </c>
      <c r="P287" s="101" t="s">
        <v>103</v>
      </c>
      <c r="Q287" s="101" t="s">
        <v>1899</v>
      </c>
      <c r="R287" s="101" t="s">
        <v>94</v>
      </c>
      <c r="S287" s="101">
        <v>20230701</v>
      </c>
      <c r="T287" s="101" t="s">
        <v>71</v>
      </c>
      <c r="U287" s="101" t="s">
        <v>83</v>
      </c>
      <c r="V287" s="101" t="s">
        <v>103</v>
      </c>
      <c r="W287" s="101" t="s">
        <v>103</v>
      </c>
      <c r="X287" s="101">
        <v>15286516684</v>
      </c>
      <c r="Y287" s="154" t="s">
        <v>1817</v>
      </c>
      <c r="Z287" s="101" t="s">
        <v>58</v>
      </c>
      <c r="AA287" s="101" t="s">
        <v>59</v>
      </c>
      <c r="AB287" s="101" t="s">
        <v>64</v>
      </c>
      <c r="AC287" s="101" t="e">
        <f>IFERROR(VLOOKUP(C287,[1]Sheet1!A:A,1,0),“”)</f>
        <v>#NAME?</v>
      </c>
      <c r="AD287" s="101"/>
      <c r="AE287" s="12"/>
      <c r="AF287" s="12"/>
      <c r="AH287" s="10"/>
      <c r="AI287" s="10"/>
      <c r="AK287" s="10"/>
      <c r="AM287" s="10"/>
    </row>
    <row r="288" hidden="1" customHeight="1" spans="1:39">
      <c r="A288" s="67" t="s">
        <v>1921</v>
      </c>
      <c r="B288" s="67" t="s">
        <v>1921</v>
      </c>
      <c r="C288" s="101" t="s">
        <v>1922</v>
      </c>
      <c r="D288" s="101" t="s">
        <v>45</v>
      </c>
      <c r="E288" s="101">
        <v>199708</v>
      </c>
      <c r="F288" s="459" t="s">
        <v>1879</v>
      </c>
      <c r="G288" s="103" t="str">
        <f t="shared" si="15"/>
        <v>正确</v>
      </c>
      <c r="H288" s="103" t="s">
        <v>49</v>
      </c>
      <c r="I288" s="103" t="s">
        <v>1477</v>
      </c>
      <c r="J288" s="103" t="s">
        <v>1923</v>
      </c>
      <c r="K288" s="103" t="s">
        <v>1923</v>
      </c>
      <c r="L288" s="103" t="s">
        <v>103</v>
      </c>
      <c r="M288" s="101" t="s">
        <v>71</v>
      </c>
      <c r="N288" s="101" t="s">
        <v>326</v>
      </c>
      <c r="O288" s="101" t="s">
        <v>418</v>
      </c>
      <c r="P288" s="101" t="s">
        <v>103</v>
      </c>
      <c r="Q288" s="101" t="s">
        <v>1924</v>
      </c>
      <c r="R288" s="101" t="s">
        <v>94</v>
      </c>
      <c r="S288" s="452" t="s">
        <v>401</v>
      </c>
      <c r="T288" s="101" t="s">
        <v>71</v>
      </c>
      <c r="U288" s="101" t="s">
        <v>83</v>
      </c>
      <c r="V288" s="101" t="s">
        <v>103</v>
      </c>
      <c r="W288" s="101" t="s">
        <v>103</v>
      </c>
      <c r="X288" s="101">
        <v>18212786555</v>
      </c>
      <c r="Y288" s="154" t="s">
        <v>1880</v>
      </c>
      <c r="Z288" s="101" t="s">
        <v>58</v>
      </c>
      <c r="AA288" s="101" t="s">
        <v>59</v>
      </c>
      <c r="AB288" s="101" t="s">
        <v>64</v>
      </c>
      <c r="AC288" s="101" t="e">
        <f>IFERROR(VLOOKUP(C288,[1]Sheet1!A:A,1,0),“”)</f>
        <v>#NAME?</v>
      </c>
      <c r="AD288" s="101"/>
      <c r="AE288" s="12"/>
      <c r="AF288" s="12"/>
      <c r="AH288" s="10"/>
      <c r="AI288" s="10"/>
      <c r="AK288" s="10"/>
      <c r="AM288" s="10"/>
    </row>
    <row r="289" hidden="1" customHeight="1" spans="1:39">
      <c r="A289" s="66" t="s">
        <v>1925</v>
      </c>
      <c r="B289" s="66" t="s">
        <v>1925</v>
      </c>
      <c r="C289" s="101" t="s">
        <v>586</v>
      </c>
      <c r="D289" s="101" t="s">
        <v>45</v>
      </c>
      <c r="E289" s="101">
        <v>199311</v>
      </c>
      <c r="F289" s="459" t="s">
        <v>587</v>
      </c>
      <c r="G289" s="103" t="str">
        <f t="shared" si="15"/>
        <v>正确</v>
      </c>
      <c r="H289" s="103" t="s">
        <v>49</v>
      </c>
      <c r="I289" s="103" t="s">
        <v>50</v>
      </c>
      <c r="J289" s="103" t="s">
        <v>1926</v>
      </c>
      <c r="K289" s="103" t="s">
        <v>1926</v>
      </c>
      <c r="L289" s="103" t="s">
        <v>103</v>
      </c>
      <c r="M289" s="101" t="s">
        <v>588</v>
      </c>
      <c r="N289" s="101" t="s">
        <v>326</v>
      </c>
      <c r="O289" s="101" t="s">
        <v>400</v>
      </c>
      <c r="P289" s="101" t="s">
        <v>103</v>
      </c>
      <c r="Q289" s="101" t="s">
        <v>103</v>
      </c>
      <c r="R289" s="101" t="s">
        <v>94</v>
      </c>
      <c r="S289" s="101">
        <v>20210701</v>
      </c>
      <c r="T289" s="101" t="s">
        <v>588</v>
      </c>
      <c r="U289" s="101" t="s">
        <v>83</v>
      </c>
      <c r="V289" s="101" t="s">
        <v>103</v>
      </c>
      <c r="W289" s="101" t="s">
        <v>103</v>
      </c>
      <c r="X289" s="101">
        <v>19800369897</v>
      </c>
      <c r="Y289" s="154" t="s">
        <v>590</v>
      </c>
      <c r="Z289" s="101" t="s">
        <v>58</v>
      </c>
      <c r="AA289" s="101" t="s">
        <v>59</v>
      </c>
      <c r="AB289" s="101" t="s">
        <v>64</v>
      </c>
      <c r="AC289" s="101" t="str">
        <f>IFERROR(VLOOKUP(C289,[1]Sheet1!A:A,1,0),“”)</f>
        <v>付正义</v>
      </c>
      <c r="AD289" s="101" t="s">
        <v>1490</v>
      </c>
      <c r="AE289" s="12"/>
      <c r="AF289" s="12"/>
      <c r="AH289" s="10"/>
      <c r="AI289" s="10"/>
      <c r="AK289" s="10"/>
      <c r="AM289" s="10"/>
    </row>
    <row r="290" hidden="1" customHeight="1" spans="1:39">
      <c r="A290" s="67" t="s">
        <v>1927</v>
      </c>
      <c r="B290" s="67" t="s">
        <v>1927</v>
      </c>
      <c r="C290" s="101" t="s">
        <v>580</v>
      </c>
      <c r="D290" s="101" t="s">
        <v>45</v>
      </c>
      <c r="E290" s="101">
        <v>199712</v>
      </c>
      <c r="F290" s="459" t="s">
        <v>581</v>
      </c>
      <c r="G290" s="103" t="str">
        <f t="shared" si="15"/>
        <v>正确</v>
      </c>
      <c r="H290" s="103" t="s">
        <v>49</v>
      </c>
      <c r="I290" s="103" t="s">
        <v>50</v>
      </c>
      <c r="J290" s="103" t="s">
        <v>220</v>
      </c>
      <c r="K290" s="103" t="s">
        <v>220</v>
      </c>
      <c r="L290" s="103" t="s">
        <v>103</v>
      </c>
      <c r="M290" s="101" t="s">
        <v>408</v>
      </c>
      <c r="N290" s="101" t="s">
        <v>367</v>
      </c>
      <c r="O290" s="101" t="s">
        <v>400</v>
      </c>
      <c r="P290" s="101" t="s">
        <v>103</v>
      </c>
      <c r="Q290" s="101" t="s">
        <v>1928</v>
      </c>
      <c r="R290" s="101" t="s">
        <v>94</v>
      </c>
      <c r="S290" s="452" t="s">
        <v>401</v>
      </c>
      <c r="T290" s="101" t="s">
        <v>408</v>
      </c>
      <c r="U290" s="101" t="s">
        <v>83</v>
      </c>
      <c r="V290" s="101" t="s">
        <v>103</v>
      </c>
      <c r="W290" s="101" t="s">
        <v>103</v>
      </c>
      <c r="X290" s="101">
        <v>15185263846</v>
      </c>
      <c r="Y290" s="154" t="s">
        <v>583</v>
      </c>
      <c r="Z290" s="101" t="s">
        <v>58</v>
      </c>
      <c r="AA290" s="101" t="s">
        <v>59</v>
      </c>
      <c r="AB290" s="101" t="s">
        <v>64</v>
      </c>
      <c r="AC290" s="101" t="e">
        <f>IFERROR(VLOOKUP(C290,[1]Sheet1!A:A,1,0),“”)</f>
        <v>#NAME?</v>
      </c>
      <c r="AD290" s="101"/>
      <c r="AE290" s="112"/>
      <c r="AF290" s="112"/>
      <c r="AG290" s="284"/>
      <c r="AH290" s="291"/>
      <c r="AI290" s="291"/>
      <c r="AJ290" s="284"/>
      <c r="AK290" s="284"/>
      <c r="AL290" s="284"/>
      <c r="AM290" s="284"/>
    </row>
    <row r="291" hidden="1" customHeight="1" spans="1:39">
      <c r="A291" s="66" t="s">
        <v>1929</v>
      </c>
      <c r="B291" s="66" t="s">
        <v>1929</v>
      </c>
      <c r="C291" s="101" t="s">
        <v>1872</v>
      </c>
      <c r="D291" s="101" t="s">
        <v>45</v>
      </c>
      <c r="E291" s="101">
        <v>199606</v>
      </c>
      <c r="F291" s="459" t="s">
        <v>1873</v>
      </c>
      <c r="G291" s="103" t="str">
        <f t="shared" si="15"/>
        <v>正确</v>
      </c>
      <c r="H291" s="103" t="s">
        <v>375</v>
      </c>
      <c r="I291" s="103" t="s">
        <v>123</v>
      </c>
      <c r="J291" s="103" t="s">
        <v>52</v>
      </c>
      <c r="K291" s="103" t="s">
        <v>52</v>
      </c>
      <c r="L291" s="103" t="s">
        <v>103</v>
      </c>
      <c r="M291" s="101" t="s">
        <v>1874</v>
      </c>
      <c r="N291" s="101" t="s">
        <v>326</v>
      </c>
      <c r="O291" s="101" t="s">
        <v>418</v>
      </c>
      <c r="P291" s="101" t="s">
        <v>103</v>
      </c>
      <c r="Q291" s="101" t="s">
        <v>103</v>
      </c>
      <c r="R291" s="101" t="s">
        <v>94</v>
      </c>
      <c r="S291" s="452" t="s">
        <v>401</v>
      </c>
      <c r="T291" s="101" t="s">
        <v>1874</v>
      </c>
      <c r="U291" s="101" t="s">
        <v>83</v>
      </c>
      <c r="V291" s="101" t="s">
        <v>103</v>
      </c>
      <c r="W291" s="101" t="s">
        <v>103</v>
      </c>
      <c r="X291" s="101">
        <v>18185878124</v>
      </c>
      <c r="Y291" s="154" t="s">
        <v>1930</v>
      </c>
      <c r="Z291" s="101" t="s">
        <v>1170</v>
      </c>
      <c r="AA291" s="101" t="s">
        <v>59</v>
      </c>
      <c r="AB291" s="101" t="s">
        <v>64</v>
      </c>
      <c r="AC291" s="101" t="e">
        <f>IFERROR(VLOOKUP(C291,[1]Sheet1!A:A,1,0),“”)</f>
        <v>#NAME?</v>
      </c>
      <c r="AD291" s="101" t="s">
        <v>1931</v>
      </c>
      <c r="AE291" s="12"/>
      <c r="AF291" s="12"/>
      <c r="AH291" s="10"/>
      <c r="AI291" s="10"/>
      <c r="AK291" s="10"/>
      <c r="AM291" s="10"/>
    </row>
    <row r="292" s="12" customFormat="1" ht="82" hidden="1" customHeight="1" spans="1:30">
      <c r="A292" s="66" t="s">
        <v>1932</v>
      </c>
      <c r="B292" s="66" t="s">
        <v>1932</v>
      </c>
      <c r="C292" s="101" t="s">
        <v>1933</v>
      </c>
      <c r="D292" s="101" t="s">
        <v>99</v>
      </c>
      <c r="E292" s="101">
        <v>199501</v>
      </c>
      <c r="F292" s="459" t="s">
        <v>1934</v>
      </c>
      <c r="G292" s="103" t="str">
        <f t="shared" si="15"/>
        <v>正确</v>
      </c>
      <c r="H292" s="103" t="s">
        <v>935</v>
      </c>
      <c r="I292" s="103" t="s">
        <v>50</v>
      </c>
      <c r="J292" s="103" t="s">
        <v>1935</v>
      </c>
      <c r="K292" s="103" t="s">
        <v>1935</v>
      </c>
      <c r="L292" s="103" t="s">
        <v>103</v>
      </c>
      <c r="M292" s="101" t="s">
        <v>524</v>
      </c>
      <c r="N292" s="101" t="s">
        <v>1936</v>
      </c>
      <c r="O292" s="101" t="s">
        <v>400</v>
      </c>
      <c r="P292" s="101" t="s">
        <v>103</v>
      </c>
      <c r="Q292" s="101" t="s">
        <v>103</v>
      </c>
      <c r="R292" s="101" t="s">
        <v>94</v>
      </c>
      <c r="S292" s="101">
        <v>20210701</v>
      </c>
      <c r="T292" s="101" t="s">
        <v>524</v>
      </c>
      <c r="U292" s="101" t="s">
        <v>83</v>
      </c>
      <c r="V292" s="101" t="s">
        <v>103</v>
      </c>
      <c r="W292" s="101" t="s">
        <v>103</v>
      </c>
      <c r="X292" s="101">
        <v>18214565770</v>
      </c>
      <c r="Y292" s="154" t="s">
        <v>1937</v>
      </c>
      <c r="Z292" s="101" t="s">
        <v>58</v>
      </c>
      <c r="AA292" s="101" t="s">
        <v>59</v>
      </c>
      <c r="AB292" s="101" t="s">
        <v>64</v>
      </c>
      <c r="AC292" s="101" t="e">
        <f>IFERROR(VLOOKUP(C292,[1]Sheet1!A:A,1,0),“”)</f>
        <v>#NAME?</v>
      </c>
      <c r="AD292" s="101" t="s">
        <v>1490</v>
      </c>
    </row>
    <row r="293" hidden="1" customHeight="1" spans="1:39">
      <c r="A293" s="66" t="s">
        <v>1938</v>
      </c>
      <c r="B293" s="66" t="s">
        <v>1938</v>
      </c>
      <c r="C293" s="118" t="s">
        <v>1939</v>
      </c>
      <c r="D293" s="101" t="s">
        <v>99</v>
      </c>
      <c r="E293" s="101">
        <v>1997.08</v>
      </c>
      <c r="F293" s="118" t="s">
        <v>1940</v>
      </c>
      <c r="G293" s="103" t="str">
        <f t="shared" si="15"/>
        <v>正确</v>
      </c>
      <c r="H293" s="103" t="s">
        <v>49</v>
      </c>
      <c r="I293" s="103" t="s">
        <v>112</v>
      </c>
      <c r="J293" s="103" t="s">
        <v>81</v>
      </c>
      <c r="K293" s="103" t="s">
        <v>81</v>
      </c>
      <c r="L293" s="103" t="s">
        <v>103</v>
      </c>
      <c r="M293" s="101" t="s">
        <v>71</v>
      </c>
      <c r="N293" s="101" t="s">
        <v>1941</v>
      </c>
      <c r="O293" s="101" t="s">
        <v>105</v>
      </c>
      <c r="P293" s="101" t="s">
        <v>1942</v>
      </c>
      <c r="Q293" s="101" t="s">
        <v>949</v>
      </c>
      <c r="R293" s="101" t="s">
        <v>94</v>
      </c>
      <c r="S293" s="101">
        <v>2023.07</v>
      </c>
      <c r="T293" s="101" t="s">
        <v>71</v>
      </c>
      <c r="U293" s="101" t="s">
        <v>83</v>
      </c>
      <c r="V293" s="101" t="s">
        <v>103</v>
      </c>
      <c r="W293" s="101" t="s">
        <v>103</v>
      </c>
      <c r="X293" s="101">
        <v>15519017869</v>
      </c>
      <c r="Y293" s="146" t="s">
        <v>1943</v>
      </c>
      <c r="Z293" s="101" t="s">
        <v>58</v>
      </c>
      <c r="AA293" s="101" t="s">
        <v>59</v>
      </c>
      <c r="AB293" s="101" t="s">
        <v>64</v>
      </c>
      <c r="AC293" s="101" t="e">
        <f>IFERROR(VLOOKUP(C293,[1]Sheet1!A:A,1,0),“”)</f>
        <v>#NAME?</v>
      </c>
      <c r="AD293" s="101"/>
      <c r="AE293" s="12"/>
      <c r="AF293" s="12"/>
      <c r="AH293" s="10"/>
      <c r="AI293" s="10"/>
      <c r="AK293" s="10"/>
      <c r="AM293" s="10"/>
    </row>
    <row r="294" hidden="1" customHeight="1" spans="1:39">
      <c r="A294" s="67" t="s">
        <v>1944</v>
      </c>
      <c r="B294" s="67" t="s">
        <v>1944</v>
      </c>
      <c r="C294" s="118" t="s">
        <v>1945</v>
      </c>
      <c r="D294" s="101" t="s">
        <v>99</v>
      </c>
      <c r="E294" s="101">
        <v>1995.08</v>
      </c>
      <c r="F294" s="459" t="s">
        <v>1946</v>
      </c>
      <c r="G294" s="103" t="str">
        <f t="shared" si="15"/>
        <v>正确</v>
      </c>
      <c r="H294" s="103" t="s">
        <v>49</v>
      </c>
      <c r="I294" s="103" t="s">
        <v>50</v>
      </c>
      <c r="J294" s="103" t="s">
        <v>514</v>
      </c>
      <c r="K294" s="103" t="s">
        <v>514</v>
      </c>
      <c r="L294" s="103" t="s">
        <v>103</v>
      </c>
      <c r="M294" s="101" t="s">
        <v>71</v>
      </c>
      <c r="N294" s="101" t="s">
        <v>1941</v>
      </c>
      <c r="O294" s="101" t="s">
        <v>105</v>
      </c>
      <c r="P294" s="101" t="s">
        <v>103</v>
      </c>
      <c r="Q294" s="101" t="s">
        <v>103</v>
      </c>
      <c r="R294" s="101" t="s">
        <v>94</v>
      </c>
      <c r="S294" s="101">
        <v>2023.07</v>
      </c>
      <c r="T294" s="101" t="s">
        <v>71</v>
      </c>
      <c r="U294" s="101" t="s">
        <v>83</v>
      </c>
      <c r="V294" s="101" t="s">
        <v>103</v>
      </c>
      <c r="W294" s="101" t="s">
        <v>103</v>
      </c>
      <c r="X294" s="101">
        <v>17588880828</v>
      </c>
      <c r="Y294" s="154" t="s">
        <v>1947</v>
      </c>
      <c r="Z294" s="101" t="s">
        <v>58</v>
      </c>
      <c r="AA294" s="101" t="s">
        <v>59</v>
      </c>
      <c r="AB294" s="101" t="s">
        <v>64</v>
      </c>
      <c r="AC294" s="101" t="e">
        <f>IFERROR(VLOOKUP(C294,[1]Sheet1!A:A,1,0),“”)</f>
        <v>#NAME?</v>
      </c>
      <c r="AD294" s="98"/>
      <c r="AE294" s="12"/>
      <c r="AF294" s="12"/>
      <c r="AH294" s="10"/>
      <c r="AI294" s="10"/>
      <c r="AK294" s="10"/>
      <c r="AM294" s="10"/>
    </row>
    <row r="295" hidden="1" customHeight="1" spans="1:39">
      <c r="A295" s="66" t="s">
        <v>1948</v>
      </c>
      <c r="B295" s="66" t="s">
        <v>1948</v>
      </c>
      <c r="C295" s="118" t="s">
        <v>1949</v>
      </c>
      <c r="D295" s="101" t="s">
        <v>45</v>
      </c>
      <c r="E295" s="101">
        <v>1997.05</v>
      </c>
      <c r="F295" s="459" t="s">
        <v>1950</v>
      </c>
      <c r="G295" s="103" t="str">
        <f t="shared" si="15"/>
        <v>正确</v>
      </c>
      <c r="H295" s="103" t="s">
        <v>192</v>
      </c>
      <c r="I295" s="103" t="s">
        <v>112</v>
      </c>
      <c r="J295" s="103" t="s">
        <v>125</v>
      </c>
      <c r="K295" s="103" t="s">
        <v>125</v>
      </c>
      <c r="L295" s="103" t="s">
        <v>103</v>
      </c>
      <c r="M295" s="101" t="s">
        <v>71</v>
      </c>
      <c r="N295" s="101" t="s">
        <v>1941</v>
      </c>
      <c r="O295" s="101" t="s">
        <v>105</v>
      </c>
      <c r="P295" s="101" t="s">
        <v>103</v>
      </c>
      <c r="Q295" s="101" t="s">
        <v>103</v>
      </c>
      <c r="R295" s="101" t="s">
        <v>94</v>
      </c>
      <c r="S295" s="101">
        <v>2023.07</v>
      </c>
      <c r="T295" s="101" t="s">
        <v>71</v>
      </c>
      <c r="U295" s="101" t="s">
        <v>83</v>
      </c>
      <c r="V295" s="101" t="s">
        <v>103</v>
      </c>
      <c r="W295" s="101" t="s">
        <v>103</v>
      </c>
      <c r="X295" s="101">
        <v>13102715363</v>
      </c>
      <c r="Y295" s="154" t="s">
        <v>1951</v>
      </c>
      <c r="Z295" s="101" t="s">
        <v>58</v>
      </c>
      <c r="AA295" s="101" t="s">
        <v>59</v>
      </c>
      <c r="AB295" s="101" t="s">
        <v>64</v>
      </c>
      <c r="AC295" s="101" t="e">
        <f>IFERROR(VLOOKUP(C295,[1]Sheet1!A:A,1,0),“”)</f>
        <v>#NAME?</v>
      </c>
      <c r="AD295" s="101"/>
      <c r="AE295" s="12"/>
      <c r="AF295" s="12"/>
      <c r="AH295" s="10"/>
      <c r="AI295" s="10"/>
      <c r="AK295" s="10"/>
      <c r="AM295" s="10"/>
    </row>
    <row r="296" hidden="1" customHeight="1" spans="1:39">
      <c r="A296" s="67" t="s">
        <v>1952</v>
      </c>
      <c r="B296" s="67" t="s">
        <v>1952</v>
      </c>
      <c r="C296" s="118" t="s">
        <v>1953</v>
      </c>
      <c r="D296" s="101" t="s">
        <v>45</v>
      </c>
      <c r="E296" s="101">
        <v>1997.09</v>
      </c>
      <c r="F296" s="118" t="s">
        <v>1954</v>
      </c>
      <c r="G296" s="103" t="str">
        <f t="shared" si="15"/>
        <v>正确</v>
      </c>
      <c r="H296" s="103" t="s">
        <v>49</v>
      </c>
      <c r="I296" s="103" t="s">
        <v>50</v>
      </c>
      <c r="J296" s="103" t="s">
        <v>514</v>
      </c>
      <c r="K296" s="103" t="s">
        <v>514</v>
      </c>
      <c r="L296" s="103" t="s">
        <v>103</v>
      </c>
      <c r="M296" s="101" t="s">
        <v>71</v>
      </c>
      <c r="N296" s="101" t="s">
        <v>1941</v>
      </c>
      <c r="O296" s="101" t="s">
        <v>105</v>
      </c>
      <c r="P296" s="101" t="s">
        <v>103</v>
      </c>
      <c r="Q296" s="101" t="s">
        <v>103</v>
      </c>
      <c r="R296" s="101" t="s">
        <v>94</v>
      </c>
      <c r="S296" s="101">
        <v>2023.07</v>
      </c>
      <c r="T296" s="101" t="s">
        <v>71</v>
      </c>
      <c r="U296" s="101" t="s">
        <v>83</v>
      </c>
      <c r="V296" s="101" t="s">
        <v>103</v>
      </c>
      <c r="W296" s="101" t="s">
        <v>103</v>
      </c>
      <c r="X296" s="101">
        <v>18722318911</v>
      </c>
      <c r="Y296" s="154" t="s">
        <v>1955</v>
      </c>
      <c r="Z296" s="101" t="s">
        <v>58</v>
      </c>
      <c r="AA296" s="101" t="s">
        <v>59</v>
      </c>
      <c r="AB296" s="101" t="s">
        <v>64</v>
      </c>
      <c r="AC296" s="101" t="e">
        <f>IFERROR(VLOOKUP(C296,[1]Sheet1!A:A,1,0),“”)</f>
        <v>#NAME?</v>
      </c>
      <c r="AD296" s="101"/>
      <c r="AE296" s="12"/>
      <c r="AF296" s="12"/>
      <c r="AH296" s="10"/>
      <c r="AI296" s="10"/>
      <c r="AK296" s="10"/>
      <c r="AM296" s="10"/>
    </row>
    <row r="297" hidden="1" customHeight="1" spans="1:39">
      <c r="A297" s="66" t="s">
        <v>1956</v>
      </c>
      <c r="B297" s="66" t="s">
        <v>1956</v>
      </c>
      <c r="C297" s="118" t="s">
        <v>1957</v>
      </c>
      <c r="D297" s="101" t="s">
        <v>99</v>
      </c>
      <c r="E297" s="101">
        <v>1999.08</v>
      </c>
      <c r="F297" s="459" t="s">
        <v>1958</v>
      </c>
      <c r="G297" s="103" t="str">
        <f t="shared" si="15"/>
        <v>正确</v>
      </c>
      <c r="H297" s="103" t="s">
        <v>49</v>
      </c>
      <c r="I297" s="103" t="s">
        <v>123</v>
      </c>
      <c r="J297" s="103" t="s">
        <v>416</v>
      </c>
      <c r="K297" s="103" t="s">
        <v>416</v>
      </c>
      <c r="L297" s="103" t="s">
        <v>103</v>
      </c>
      <c r="M297" s="101" t="s">
        <v>1959</v>
      </c>
      <c r="N297" s="101" t="s">
        <v>1941</v>
      </c>
      <c r="O297" s="101" t="s">
        <v>105</v>
      </c>
      <c r="P297" s="101" t="s">
        <v>103</v>
      </c>
      <c r="Q297" s="101" t="s">
        <v>103</v>
      </c>
      <c r="R297" s="101" t="s">
        <v>94</v>
      </c>
      <c r="S297" s="101">
        <v>2023.06</v>
      </c>
      <c r="T297" s="101" t="s">
        <v>1959</v>
      </c>
      <c r="U297" s="101" t="s">
        <v>83</v>
      </c>
      <c r="V297" s="101" t="s">
        <v>103</v>
      </c>
      <c r="W297" s="101" t="s">
        <v>103</v>
      </c>
      <c r="X297" s="101">
        <v>18198284459</v>
      </c>
      <c r="Y297" s="154" t="s">
        <v>1960</v>
      </c>
      <c r="Z297" s="101" t="s">
        <v>58</v>
      </c>
      <c r="AA297" s="101" t="s">
        <v>59</v>
      </c>
      <c r="AB297" s="101" t="s">
        <v>64</v>
      </c>
      <c r="AC297" s="101" t="e">
        <f>IFERROR(VLOOKUP(C297,[1]Sheet1!A:A,1,0),“”)</f>
        <v>#NAME?</v>
      </c>
      <c r="AD297" s="101"/>
      <c r="AE297" s="112"/>
      <c r="AF297" s="112"/>
      <c r="AG297" s="284"/>
      <c r="AH297" s="291"/>
      <c r="AI297" s="291"/>
      <c r="AJ297" s="284"/>
      <c r="AK297" s="284"/>
      <c r="AL297" s="284"/>
      <c r="AM297" s="284"/>
    </row>
    <row r="298" hidden="1" customHeight="1" spans="1:39">
      <c r="A298" s="67" t="s">
        <v>1961</v>
      </c>
      <c r="B298" s="67" t="s">
        <v>1961</v>
      </c>
      <c r="C298" s="101" t="s">
        <v>1962</v>
      </c>
      <c r="D298" s="101" t="s">
        <v>45</v>
      </c>
      <c r="E298" s="301">
        <v>1998.1</v>
      </c>
      <c r="F298" s="459" t="s">
        <v>1963</v>
      </c>
      <c r="G298" s="103" t="str">
        <f t="shared" si="15"/>
        <v>正确</v>
      </c>
      <c r="H298" s="103" t="s">
        <v>49</v>
      </c>
      <c r="I298" s="103" t="s">
        <v>123</v>
      </c>
      <c r="J298" s="103" t="s">
        <v>358</v>
      </c>
      <c r="K298" s="103" t="s">
        <v>358</v>
      </c>
      <c r="L298" s="103" t="s">
        <v>103</v>
      </c>
      <c r="M298" s="101" t="s">
        <v>71</v>
      </c>
      <c r="N298" s="101" t="s">
        <v>1941</v>
      </c>
      <c r="O298" s="101" t="s">
        <v>105</v>
      </c>
      <c r="P298" s="101" t="s">
        <v>103</v>
      </c>
      <c r="Q298" s="101" t="s">
        <v>103</v>
      </c>
      <c r="R298" s="101" t="s">
        <v>94</v>
      </c>
      <c r="S298" s="101">
        <v>2023.07</v>
      </c>
      <c r="T298" s="101" t="s">
        <v>71</v>
      </c>
      <c r="U298" s="101" t="s">
        <v>83</v>
      </c>
      <c r="V298" s="101" t="s">
        <v>103</v>
      </c>
      <c r="W298" s="101" t="s">
        <v>103</v>
      </c>
      <c r="X298" s="101">
        <v>15772726147</v>
      </c>
      <c r="Y298" s="154" t="s">
        <v>1964</v>
      </c>
      <c r="Z298" s="101" t="s">
        <v>58</v>
      </c>
      <c r="AA298" s="101" t="s">
        <v>59</v>
      </c>
      <c r="AB298" s="101" t="s">
        <v>64</v>
      </c>
      <c r="AC298" s="101" t="e">
        <f>IFERROR(VLOOKUP(C298,[1]Sheet1!A:A,1,0),“”)</f>
        <v>#NAME?</v>
      </c>
      <c r="AD298" s="101"/>
      <c r="AE298" s="12"/>
      <c r="AF298" s="12"/>
      <c r="AH298" s="10"/>
      <c r="AI298" s="10"/>
      <c r="AK298" s="10"/>
      <c r="AM298" s="10"/>
    </row>
    <row r="299" hidden="1" customHeight="1" spans="1:39">
      <c r="A299" s="66" t="s">
        <v>1965</v>
      </c>
      <c r="B299" s="66" t="s">
        <v>1965</v>
      </c>
      <c r="C299" s="101" t="s">
        <v>1966</v>
      </c>
      <c r="D299" s="101" t="s">
        <v>45</v>
      </c>
      <c r="E299" s="301">
        <v>2000.1</v>
      </c>
      <c r="F299" s="118" t="s">
        <v>1967</v>
      </c>
      <c r="G299" s="103" t="str">
        <f t="shared" si="15"/>
        <v>正确</v>
      </c>
      <c r="H299" s="103" t="s">
        <v>49</v>
      </c>
      <c r="I299" s="103" t="s">
        <v>123</v>
      </c>
      <c r="J299" s="103" t="s">
        <v>514</v>
      </c>
      <c r="K299" s="103" t="s">
        <v>514</v>
      </c>
      <c r="L299" s="103" t="s">
        <v>103</v>
      </c>
      <c r="M299" s="101" t="s">
        <v>1968</v>
      </c>
      <c r="N299" s="101" t="s">
        <v>1941</v>
      </c>
      <c r="O299" s="101" t="s">
        <v>105</v>
      </c>
      <c r="P299" s="101" t="s">
        <v>103</v>
      </c>
      <c r="Q299" s="101" t="s">
        <v>103</v>
      </c>
      <c r="R299" s="101" t="s">
        <v>94</v>
      </c>
      <c r="S299" s="101">
        <v>2023.07</v>
      </c>
      <c r="T299" s="101" t="s">
        <v>1968</v>
      </c>
      <c r="U299" s="101" t="s">
        <v>83</v>
      </c>
      <c r="V299" s="101" t="s">
        <v>103</v>
      </c>
      <c r="W299" s="101" t="s">
        <v>103</v>
      </c>
      <c r="X299" s="101">
        <v>15519013975</v>
      </c>
      <c r="Y299" s="150" t="s">
        <v>1969</v>
      </c>
      <c r="Z299" s="101" t="s">
        <v>58</v>
      </c>
      <c r="AA299" s="101" t="s">
        <v>59</v>
      </c>
      <c r="AB299" s="101" t="s">
        <v>64</v>
      </c>
      <c r="AC299" s="101" t="e">
        <f>IFERROR(VLOOKUP(C299,[1]Sheet1!A:A,1,0),“”)</f>
        <v>#NAME?</v>
      </c>
      <c r="AD299" s="98"/>
      <c r="AE299" s="16"/>
      <c r="AF299" s="16"/>
      <c r="AH299" s="10"/>
      <c r="AI299" s="10"/>
      <c r="AK299" s="10"/>
      <c r="AM299" s="10"/>
    </row>
    <row r="300" hidden="1" customHeight="1" spans="1:39">
      <c r="A300" s="67" t="s">
        <v>1970</v>
      </c>
      <c r="B300" s="67" t="s">
        <v>1970</v>
      </c>
      <c r="C300" s="101" t="s">
        <v>1971</v>
      </c>
      <c r="D300" s="101" t="s">
        <v>99</v>
      </c>
      <c r="E300" s="118" t="s">
        <v>654</v>
      </c>
      <c r="F300" s="118" t="s">
        <v>1972</v>
      </c>
      <c r="G300" s="103" t="str">
        <f t="shared" si="15"/>
        <v>正确</v>
      </c>
      <c r="H300" s="103" t="s">
        <v>49</v>
      </c>
      <c r="I300" s="103" t="s">
        <v>112</v>
      </c>
      <c r="J300" s="103" t="s">
        <v>466</v>
      </c>
      <c r="K300" s="103" t="s">
        <v>466</v>
      </c>
      <c r="L300" s="103"/>
      <c r="M300" s="101" t="s">
        <v>440</v>
      </c>
      <c r="N300" s="101" t="s">
        <v>441</v>
      </c>
      <c r="O300" s="101" t="s">
        <v>256</v>
      </c>
      <c r="P300" s="101"/>
      <c r="Q300" s="123" t="s">
        <v>442</v>
      </c>
      <c r="R300" s="101" t="s">
        <v>94</v>
      </c>
      <c r="S300" s="101"/>
      <c r="T300" s="101"/>
      <c r="U300" s="101" t="s">
        <v>83</v>
      </c>
      <c r="V300" s="101"/>
      <c r="W300" s="101"/>
      <c r="X300" s="123">
        <v>13124603256</v>
      </c>
      <c r="Y300" s="124" t="s">
        <v>1973</v>
      </c>
      <c r="Z300" s="101" t="s">
        <v>58</v>
      </c>
      <c r="AA300" s="101" t="s">
        <v>59</v>
      </c>
      <c r="AB300" s="101" t="s">
        <v>64</v>
      </c>
      <c r="AC300" s="101" t="e">
        <f>IFERROR(VLOOKUP(C300,[1]Sheet1!A:A,1,0),“”)</f>
        <v>#NAME?</v>
      </c>
      <c r="AD300" s="101"/>
      <c r="AE300" s="16"/>
      <c r="AF300" s="16"/>
      <c r="AH300" s="10"/>
      <c r="AI300" s="10"/>
      <c r="AK300" s="10"/>
      <c r="AM300" s="10"/>
    </row>
    <row r="301" hidden="1" customHeight="1" spans="1:39">
      <c r="A301" s="66" t="s">
        <v>1974</v>
      </c>
      <c r="B301" s="66" t="s">
        <v>1974</v>
      </c>
      <c r="C301" s="101" t="s">
        <v>1975</v>
      </c>
      <c r="D301" s="101" t="s">
        <v>45</v>
      </c>
      <c r="E301" s="101">
        <v>1996.04</v>
      </c>
      <c r="F301" s="118" t="s">
        <v>1976</v>
      </c>
      <c r="G301" s="103" t="str">
        <f t="shared" si="15"/>
        <v>正确</v>
      </c>
      <c r="H301" s="103" t="s">
        <v>49</v>
      </c>
      <c r="I301" s="103" t="s">
        <v>50</v>
      </c>
      <c r="J301" s="103" t="s">
        <v>125</v>
      </c>
      <c r="K301" s="103" t="s">
        <v>125</v>
      </c>
      <c r="L301" s="103"/>
      <c r="M301" s="101" t="s">
        <v>1977</v>
      </c>
      <c r="N301" s="101" t="s">
        <v>441</v>
      </c>
      <c r="O301" s="101" t="s">
        <v>256</v>
      </c>
      <c r="P301" s="101"/>
      <c r="Q301" s="101"/>
      <c r="R301" s="101" t="s">
        <v>56</v>
      </c>
      <c r="S301" s="123" t="s">
        <v>872</v>
      </c>
      <c r="T301" s="123" t="s">
        <v>1978</v>
      </c>
      <c r="U301" s="101" t="s">
        <v>236</v>
      </c>
      <c r="V301" s="123" t="s">
        <v>1979</v>
      </c>
      <c r="W301" s="101" t="s">
        <v>482</v>
      </c>
      <c r="X301" s="123">
        <v>13511810912</v>
      </c>
      <c r="Y301" s="124" t="s">
        <v>1980</v>
      </c>
      <c r="Z301" s="101" t="s">
        <v>58</v>
      </c>
      <c r="AA301" s="101" t="s">
        <v>59</v>
      </c>
      <c r="AB301" s="101" t="s">
        <v>64</v>
      </c>
      <c r="AC301" s="101" t="e">
        <f>IFERROR(VLOOKUP(C301,[1]Sheet1!A:A,1,0),“”)</f>
        <v>#NAME?</v>
      </c>
      <c r="AD301" s="101"/>
      <c r="AE301" s="13"/>
      <c r="AF301" s="13"/>
      <c r="AH301" s="10"/>
      <c r="AI301" s="10"/>
      <c r="AK301" s="10"/>
      <c r="AM301" s="10"/>
    </row>
    <row r="302" hidden="1" customHeight="1" spans="1:39">
      <c r="A302" s="67" t="s">
        <v>1981</v>
      </c>
      <c r="B302" s="67" t="s">
        <v>1981</v>
      </c>
      <c r="C302" s="101" t="s">
        <v>1982</v>
      </c>
      <c r="D302" s="101" t="s">
        <v>45</v>
      </c>
      <c r="E302" s="118" t="s">
        <v>654</v>
      </c>
      <c r="F302" s="118" t="s">
        <v>1983</v>
      </c>
      <c r="G302" s="103" t="str">
        <f t="shared" si="15"/>
        <v>正确</v>
      </c>
      <c r="H302" s="103" t="s">
        <v>49</v>
      </c>
      <c r="I302" s="103" t="s">
        <v>80</v>
      </c>
      <c r="J302" s="103" t="s">
        <v>439</v>
      </c>
      <c r="K302" s="103" t="s">
        <v>439</v>
      </c>
      <c r="L302" s="103"/>
      <c r="M302" s="101" t="s">
        <v>71</v>
      </c>
      <c r="N302" s="101" t="s">
        <v>441</v>
      </c>
      <c r="O302" s="101" t="s">
        <v>256</v>
      </c>
      <c r="P302" s="101"/>
      <c r="Q302" s="101"/>
      <c r="R302" s="101" t="s">
        <v>94</v>
      </c>
      <c r="S302" s="101"/>
      <c r="T302" s="101"/>
      <c r="U302" s="101" t="s">
        <v>83</v>
      </c>
      <c r="V302" s="101"/>
      <c r="W302" s="101"/>
      <c r="X302" s="123">
        <v>18884991340</v>
      </c>
      <c r="Y302" s="124" t="s">
        <v>1984</v>
      </c>
      <c r="Z302" s="101" t="s">
        <v>58</v>
      </c>
      <c r="AA302" s="101" t="s">
        <v>59</v>
      </c>
      <c r="AB302" s="101" t="s">
        <v>64</v>
      </c>
      <c r="AC302" s="101" t="e">
        <f>IFERROR(VLOOKUP(C302,[1]Sheet1!A:A,1,0),“”)</f>
        <v>#NAME?</v>
      </c>
      <c r="AD302" s="101"/>
      <c r="AE302" s="13"/>
      <c r="AF302" s="13"/>
      <c r="AH302" s="10"/>
      <c r="AI302" s="10"/>
      <c r="AK302" s="10"/>
      <c r="AM302" s="10"/>
    </row>
    <row r="303" hidden="1" customHeight="1" spans="1:39">
      <c r="A303" s="66" t="s">
        <v>1985</v>
      </c>
      <c r="B303" s="66" t="s">
        <v>1985</v>
      </c>
      <c r="C303" s="101" t="s">
        <v>1986</v>
      </c>
      <c r="D303" s="101" t="s">
        <v>45</v>
      </c>
      <c r="E303" s="101">
        <v>1996.04</v>
      </c>
      <c r="F303" s="118" t="s">
        <v>1987</v>
      </c>
      <c r="G303" s="103" t="str">
        <f t="shared" si="15"/>
        <v>正确</v>
      </c>
      <c r="H303" s="103" t="s">
        <v>49</v>
      </c>
      <c r="I303" s="103" t="s">
        <v>50</v>
      </c>
      <c r="J303" s="103" t="s">
        <v>439</v>
      </c>
      <c r="K303" s="103" t="s">
        <v>439</v>
      </c>
      <c r="L303" s="103"/>
      <c r="M303" s="101" t="s">
        <v>509</v>
      </c>
      <c r="N303" s="101" t="s">
        <v>433</v>
      </c>
      <c r="O303" s="101" t="s">
        <v>256</v>
      </c>
      <c r="P303" s="101"/>
      <c r="Q303" s="101"/>
      <c r="R303" s="101" t="s">
        <v>94</v>
      </c>
      <c r="S303" s="101"/>
      <c r="T303" s="101"/>
      <c r="U303" s="101" t="s">
        <v>83</v>
      </c>
      <c r="V303" s="101"/>
      <c r="W303" s="101"/>
      <c r="X303" s="123">
        <v>18300861642</v>
      </c>
      <c r="Y303" s="124" t="s">
        <v>1988</v>
      </c>
      <c r="Z303" s="101" t="s">
        <v>58</v>
      </c>
      <c r="AA303" s="101" t="s">
        <v>59</v>
      </c>
      <c r="AB303" s="101" t="s">
        <v>64</v>
      </c>
      <c r="AC303" s="101" t="e">
        <f>IFERROR(VLOOKUP(C303,[1]Sheet1!A:A,1,0),“”)</f>
        <v>#NAME?</v>
      </c>
      <c r="AD303" s="98"/>
      <c r="AE303" s="98"/>
      <c r="AF303" s="98"/>
      <c r="AG303" s="284"/>
      <c r="AH303" s="291"/>
      <c r="AI303" s="291"/>
      <c r="AJ303" s="284"/>
      <c r="AK303" s="284"/>
      <c r="AL303" s="284"/>
      <c r="AM303" s="284"/>
    </row>
    <row r="304" hidden="1" customHeight="1" spans="1:39">
      <c r="A304" s="67" t="s">
        <v>1989</v>
      </c>
      <c r="B304" s="67" t="s">
        <v>1989</v>
      </c>
      <c r="C304" s="101" t="s">
        <v>1990</v>
      </c>
      <c r="D304" s="101" t="s">
        <v>45</v>
      </c>
      <c r="E304" s="101">
        <v>1997.05</v>
      </c>
      <c r="F304" s="118" t="s">
        <v>1991</v>
      </c>
      <c r="G304" s="103" t="str">
        <f t="shared" si="15"/>
        <v>正确</v>
      </c>
      <c r="H304" s="103" t="s">
        <v>457</v>
      </c>
      <c r="I304" s="103" t="s">
        <v>432</v>
      </c>
      <c r="J304" s="103" t="s">
        <v>601</v>
      </c>
      <c r="K304" s="103" t="s">
        <v>1992</v>
      </c>
      <c r="L304" s="103"/>
      <c r="M304" s="101" t="s">
        <v>1993</v>
      </c>
      <c r="N304" s="101" t="s">
        <v>441</v>
      </c>
      <c r="O304" s="101" t="s">
        <v>256</v>
      </c>
      <c r="P304" s="101"/>
      <c r="Q304" s="101"/>
      <c r="R304" s="101" t="s">
        <v>56</v>
      </c>
      <c r="S304" s="123" t="s">
        <v>1994</v>
      </c>
      <c r="T304" s="123" t="s">
        <v>442</v>
      </c>
      <c r="U304" s="101" t="s">
        <v>225</v>
      </c>
      <c r="V304" s="101"/>
      <c r="W304" s="101"/>
      <c r="X304" s="123">
        <v>18185626524</v>
      </c>
      <c r="Y304" s="124" t="s">
        <v>1995</v>
      </c>
      <c r="Z304" s="101" t="s">
        <v>58</v>
      </c>
      <c r="AA304" s="101" t="s">
        <v>59</v>
      </c>
      <c r="AB304" s="101" t="s">
        <v>64</v>
      </c>
      <c r="AC304" s="101" t="e">
        <f>IFERROR(VLOOKUP(C304,[1]Sheet1!A:A,1,0),“”)</f>
        <v>#NAME?</v>
      </c>
      <c r="AD304" s="101"/>
      <c r="AE304" s="27"/>
      <c r="AF304" s="27"/>
      <c r="AH304" s="10"/>
      <c r="AI304" s="10"/>
      <c r="AK304" s="10"/>
      <c r="AM304" s="10"/>
    </row>
    <row r="305" hidden="1" customHeight="1" spans="1:39">
      <c r="A305" s="67" t="s">
        <v>1996</v>
      </c>
      <c r="B305" s="67" t="s">
        <v>1996</v>
      </c>
      <c r="C305" s="101" t="s">
        <v>1997</v>
      </c>
      <c r="D305" s="101" t="s">
        <v>45</v>
      </c>
      <c r="E305" s="101">
        <v>1997.04</v>
      </c>
      <c r="F305" s="118" t="s">
        <v>1998</v>
      </c>
      <c r="G305" s="103" t="str">
        <f t="shared" si="15"/>
        <v>正确</v>
      </c>
      <c r="H305" s="103" t="s">
        <v>557</v>
      </c>
      <c r="I305" s="103" t="s">
        <v>432</v>
      </c>
      <c r="J305" s="103" t="s">
        <v>391</v>
      </c>
      <c r="K305" s="103" t="s">
        <v>391</v>
      </c>
      <c r="L305" s="103"/>
      <c r="M305" s="101" t="s">
        <v>71</v>
      </c>
      <c r="N305" s="101" t="s">
        <v>441</v>
      </c>
      <c r="O305" s="101" t="s">
        <v>256</v>
      </c>
      <c r="P305" s="101"/>
      <c r="Q305" s="101"/>
      <c r="R305" s="101" t="s">
        <v>94</v>
      </c>
      <c r="S305" s="101"/>
      <c r="T305" s="101"/>
      <c r="U305" s="101" t="s">
        <v>83</v>
      </c>
      <c r="V305" s="101"/>
      <c r="W305" s="101"/>
      <c r="X305" s="123">
        <v>15519196194</v>
      </c>
      <c r="Y305" s="124" t="s">
        <v>1999</v>
      </c>
      <c r="Z305" s="101" t="s">
        <v>58</v>
      </c>
      <c r="AA305" s="101" t="s">
        <v>59</v>
      </c>
      <c r="AB305" s="101" t="s">
        <v>64</v>
      </c>
      <c r="AC305" s="101" t="e">
        <f>IFERROR(VLOOKUP(C305,[1]Sheet1!A:A,1,0),“”)</f>
        <v>#NAME?</v>
      </c>
      <c r="AD305" s="101"/>
      <c r="AE305" s="315" t="s">
        <v>2000</v>
      </c>
      <c r="AF305" s="27"/>
      <c r="AH305" s="10"/>
      <c r="AI305" s="10"/>
      <c r="AK305" s="10"/>
      <c r="AM305" s="10"/>
    </row>
    <row r="306" ht="66" hidden="1" customHeight="1" spans="1:39">
      <c r="A306" s="67" t="s">
        <v>2001</v>
      </c>
      <c r="B306" s="67" t="s">
        <v>2001</v>
      </c>
      <c r="C306" s="101" t="s">
        <v>2002</v>
      </c>
      <c r="D306" s="101" t="s">
        <v>45</v>
      </c>
      <c r="E306" s="101">
        <v>2000.07</v>
      </c>
      <c r="F306" s="118" t="s">
        <v>2003</v>
      </c>
      <c r="G306" s="103" t="str">
        <f t="shared" si="15"/>
        <v>正确</v>
      </c>
      <c r="H306" s="103" t="s">
        <v>2004</v>
      </c>
      <c r="I306" s="103" t="s">
        <v>449</v>
      </c>
      <c r="J306" s="103" t="s">
        <v>508</v>
      </c>
      <c r="K306" s="103" t="s">
        <v>508</v>
      </c>
      <c r="L306" s="101"/>
      <c r="M306" s="101" t="s">
        <v>509</v>
      </c>
      <c r="N306" s="101" t="s">
        <v>441</v>
      </c>
      <c r="O306" s="103" t="s">
        <v>256</v>
      </c>
      <c r="P306" s="103"/>
      <c r="Q306" s="123" t="s">
        <v>442</v>
      </c>
      <c r="R306" s="101" t="s">
        <v>94</v>
      </c>
      <c r="S306" s="101"/>
      <c r="T306" s="123"/>
      <c r="U306" s="101" t="s">
        <v>83</v>
      </c>
      <c r="V306" s="101"/>
      <c r="W306" s="101"/>
      <c r="X306" s="124">
        <v>18386141040</v>
      </c>
      <c r="Y306" s="123" t="s">
        <v>2005</v>
      </c>
      <c r="Z306" s="101" t="s">
        <v>58</v>
      </c>
      <c r="AA306" s="101" t="s">
        <v>59</v>
      </c>
      <c r="AB306" s="101" t="s">
        <v>64</v>
      </c>
      <c r="AC306" s="101" t="e">
        <f>IFERROR(VLOOKUP(C306,[1]Sheet1!A:A,1,0),“”)</f>
        <v>#NAME?</v>
      </c>
      <c r="AD306" s="98"/>
      <c r="AE306" s="315" t="s">
        <v>2006</v>
      </c>
      <c r="AF306" s="315" t="s">
        <v>2007</v>
      </c>
      <c r="AH306" s="10"/>
      <c r="AI306" s="10"/>
      <c r="AK306" s="10"/>
      <c r="AM306" s="10"/>
    </row>
    <row r="307" hidden="1" customHeight="1" spans="1:39">
      <c r="A307" s="66" t="s">
        <v>2008</v>
      </c>
      <c r="B307" s="66" t="s">
        <v>2008</v>
      </c>
      <c r="C307" s="101" t="s">
        <v>2009</v>
      </c>
      <c r="D307" s="101" t="s">
        <v>99</v>
      </c>
      <c r="E307" s="101">
        <v>1994.07</v>
      </c>
      <c r="F307" s="118" t="s">
        <v>2010</v>
      </c>
      <c r="G307" s="103" t="str">
        <f t="shared" si="15"/>
        <v>正确</v>
      </c>
      <c r="H307" s="103" t="s">
        <v>1332</v>
      </c>
      <c r="I307" s="103" t="s">
        <v>80</v>
      </c>
      <c r="J307" s="103" t="s">
        <v>459</v>
      </c>
      <c r="K307" s="103" t="s">
        <v>2011</v>
      </c>
      <c r="L307" s="103"/>
      <c r="M307" s="101" t="s">
        <v>71</v>
      </c>
      <c r="N307" s="101" t="s">
        <v>433</v>
      </c>
      <c r="O307" s="103" t="s">
        <v>256</v>
      </c>
      <c r="P307" s="101"/>
      <c r="Q307" s="101"/>
      <c r="R307" s="101" t="s">
        <v>56</v>
      </c>
      <c r="S307" s="123" t="s">
        <v>2012</v>
      </c>
      <c r="T307" s="123" t="s">
        <v>2013</v>
      </c>
      <c r="U307" s="101" t="s">
        <v>236</v>
      </c>
      <c r="V307" s="101" t="s">
        <v>2013</v>
      </c>
      <c r="W307" s="101" t="s">
        <v>238</v>
      </c>
      <c r="X307" s="123">
        <v>18886332014</v>
      </c>
      <c r="Y307" s="167" t="s">
        <v>2014</v>
      </c>
      <c r="Z307" s="101" t="s">
        <v>58</v>
      </c>
      <c r="AA307" s="101" t="s">
        <v>59</v>
      </c>
      <c r="AB307" s="101" t="s">
        <v>64</v>
      </c>
      <c r="AC307" s="101" t="e">
        <f>IFERROR(VLOOKUP(C307,[1]Sheet1!A:A,1,0),“”)</f>
        <v>#NAME?</v>
      </c>
      <c r="AD307" s="98"/>
      <c r="AE307" s="337"/>
      <c r="AF307" s="337"/>
      <c r="AG307" s="284"/>
      <c r="AH307" s="291"/>
      <c r="AI307" s="291"/>
      <c r="AJ307" s="284"/>
      <c r="AK307" s="284"/>
      <c r="AL307" s="284"/>
      <c r="AM307" s="284"/>
    </row>
    <row r="308" s="12" customFormat="1" ht="82" hidden="1" customHeight="1" spans="1:32">
      <c r="A308" s="66" t="s">
        <v>2015</v>
      </c>
      <c r="B308" s="66" t="s">
        <v>2015</v>
      </c>
      <c r="C308" s="98" t="s">
        <v>933</v>
      </c>
      <c r="D308" s="98" t="s">
        <v>45</v>
      </c>
      <c r="E308" s="98">
        <v>1995.06</v>
      </c>
      <c r="F308" s="115" t="s">
        <v>934</v>
      </c>
      <c r="G308" s="262" t="str">
        <f t="shared" si="15"/>
        <v>正确</v>
      </c>
      <c r="H308" s="262" t="s">
        <v>935</v>
      </c>
      <c r="I308" s="262" t="s">
        <v>123</v>
      </c>
      <c r="J308" s="262" t="s">
        <v>439</v>
      </c>
      <c r="K308" s="262" t="s">
        <v>439</v>
      </c>
      <c r="L308" s="262"/>
      <c r="M308" s="98" t="s">
        <v>408</v>
      </c>
      <c r="N308" s="101" t="s">
        <v>441</v>
      </c>
      <c r="O308" s="103" t="s">
        <v>256</v>
      </c>
      <c r="P308" s="98"/>
      <c r="Q308" s="98"/>
      <c r="R308" s="101" t="s">
        <v>56</v>
      </c>
      <c r="S308" s="98" t="s">
        <v>2016</v>
      </c>
      <c r="T308" s="98" t="s">
        <v>936</v>
      </c>
      <c r="U308" s="98" t="s">
        <v>2017</v>
      </c>
      <c r="V308" s="98" t="s">
        <v>936</v>
      </c>
      <c r="W308" s="98" t="s">
        <v>695</v>
      </c>
      <c r="X308" s="123">
        <v>18798062823</v>
      </c>
      <c r="Y308" s="167" t="s">
        <v>937</v>
      </c>
      <c r="Z308" s="101" t="s">
        <v>58</v>
      </c>
      <c r="AA308" s="101" t="s">
        <v>59</v>
      </c>
      <c r="AB308" s="101" t="s">
        <v>64</v>
      </c>
      <c r="AC308" s="101" t="e">
        <f>IFERROR(VLOOKUP(C308,[1]Sheet1!A:A,1,0),“”)</f>
        <v>#NAME?</v>
      </c>
      <c r="AD308" s="98"/>
      <c r="AE308" s="16"/>
      <c r="AF308" s="16"/>
    </row>
    <row r="309" s="12" customFormat="1" ht="82" hidden="1" customHeight="1" spans="1:32">
      <c r="A309" s="66" t="s">
        <v>2018</v>
      </c>
      <c r="B309" s="66" t="s">
        <v>2018</v>
      </c>
      <c r="C309" s="112" t="s">
        <v>2019</v>
      </c>
      <c r="D309" s="112" t="s">
        <v>99</v>
      </c>
      <c r="E309" s="112">
        <v>1995.04</v>
      </c>
      <c r="F309" s="298" t="s">
        <v>2020</v>
      </c>
      <c r="G309" s="299" t="str">
        <f t="shared" si="15"/>
        <v>正确</v>
      </c>
      <c r="H309" s="299" t="s">
        <v>49</v>
      </c>
      <c r="I309" s="299" t="s">
        <v>80</v>
      </c>
      <c r="J309" s="299" t="s">
        <v>514</v>
      </c>
      <c r="K309" s="299" t="s">
        <v>514</v>
      </c>
      <c r="L309" s="299"/>
      <c r="M309" s="112" t="s">
        <v>2021</v>
      </c>
      <c r="N309" s="101" t="s">
        <v>441</v>
      </c>
      <c r="O309" s="103" t="s">
        <v>256</v>
      </c>
      <c r="P309" s="112"/>
      <c r="Q309" s="112"/>
      <c r="R309" s="126" t="s">
        <v>56</v>
      </c>
      <c r="S309" s="125" t="s">
        <v>2022</v>
      </c>
      <c r="T309" s="126"/>
      <c r="U309" s="126" t="s">
        <v>225</v>
      </c>
      <c r="V309" s="112"/>
      <c r="W309" s="112"/>
      <c r="X309" s="125">
        <v>17785798322</v>
      </c>
      <c r="Y309" s="169" t="s">
        <v>2023</v>
      </c>
      <c r="Z309" s="126" t="s">
        <v>58</v>
      </c>
      <c r="AA309" s="101" t="s">
        <v>59</v>
      </c>
      <c r="AB309" s="101" t="s">
        <v>64</v>
      </c>
      <c r="AC309" s="101" t="e">
        <f>IFERROR(VLOOKUP(C309,[1]Sheet1!A:A,1,0),“”)</f>
        <v>#NAME?</v>
      </c>
      <c r="AD309" s="112"/>
      <c r="AE309" s="16"/>
      <c r="AF309" s="16"/>
    </row>
    <row r="310" s="12" customFormat="1" ht="82" hidden="1" customHeight="1" spans="1:30">
      <c r="A310" s="67" t="s">
        <v>2024</v>
      </c>
      <c r="B310" s="67" t="s">
        <v>2024</v>
      </c>
      <c r="C310" s="112" t="s">
        <v>2025</v>
      </c>
      <c r="D310" s="112" t="s">
        <v>45</v>
      </c>
      <c r="E310" s="112">
        <v>1997.04</v>
      </c>
      <c r="F310" s="298" t="s">
        <v>2026</v>
      </c>
      <c r="G310" s="299" t="str">
        <f t="shared" si="15"/>
        <v>正确</v>
      </c>
      <c r="H310" s="299" t="s">
        <v>375</v>
      </c>
      <c r="I310" s="299" t="s">
        <v>50</v>
      </c>
      <c r="J310" s="299" t="s">
        <v>145</v>
      </c>
      <c r="K310" s="299" t="s">
        <v>145</v>
      </c>
      <c r="L310" s="299"/>
      <c r="M310" s="112" t="s">
        <v>71</v>
      </c>
      <c r="N310" s="101" t="s">
        <v>433</v>
      </c>
      <c r="O310" s="103" t="s">
        <v>256</v>
      </c>
      <c r="P310" s="112"/>
      <c r="Q310" s="112"/>
      <c r="R310" s="126" t="s">
        <v>94</v>
      </c>
      <c r="S310" s="112"/>
      <c r="T310" s="112"/>
      <c r="U310" s="126" t="s">
        <v>83</v>
      </c>
      <c r="V310" s="112"/>
      <c r="W310" s="112"/>
      <c r="X310" s="125">
        <v>18744921217</v>
      </c>
      <c r="Y310" s="169" t="s">
        <v>2027</v>
      </c>
      <c r="Z310" s="126" t="s">
        <v>58</v>
      </c>
      <c r="AA310" s="101" t="s">
        <v>59</v>
      </c>
      <c r="AB310" s="101" t="s">
        <v>64</v>
      </c>
      <c r="AC310" s="101" t="e">
        <f>IFERROR(VLOOKUP(C310,[1]Sheet1!A:A,1,0),“”)</f>
        <v>#NAME?</v>
      </c>
      <c r="AD310" s="112"/>
    </row>
    <row r="311" s="12" customFormat="1" ht="82" hidden="1" customHeight="1" spans="1:32">
      <c r="A311" s="66" t="s">
        <v>2028</v>
      </c>
      <c r="B311" s="66" t="s">
        <v>2028</v>
      </c>
      <c r="C311" s="112" t="s">
        <v>2029</v>
      </c>
      <c r="D311" s="112" t="s">
        <v>45</v>
      </c>
      <c r="E311" s="112">
        <v>1997.12</v>
      </c>
      <c r="F311" s="298" t="s">
        <v>2030</v>
      </c>
      <c r="G311" s="299" t="str">
        <f t="shared" si="15"/>
        <v>正确</v>
      </c>
      <c r="H311" s="299" t="s">
        <v>262</v>
      </c>
      <c r="I311" s="299" t="s">
        <v>123</v>
      </c>
      <c r="J311" s="299" t="s">
        <v>377</v>
      </c>
      <c r="K311" s="299" t="s">
        <v>1387</v>
      </c>
      <c r="L311" s="299"/>
      <c r="M311" s="112" t="s">
        <v>2031</v>
      </c>
      <c r="N311" s="101" t="s">
        <v>441</v>
      </c>
      <c r="O311" s="103" t="s">
        <v>256</v>
      </c>
      <c r="P311" s="112"/>
      <c r="Q311" s="112"/>
      <c r="R311" s="112" t="s">
        <v>56</v>
      </c>
      <c r="S311" s="112" t="s">
        <v>525</v>
      </c>
      <c r="T311" s="127" t="s">
        <v>2032</v>
      </c>
      <c r="U311" s="112" t="s">
        <v>2033</v>
      </c>
      <c r="V311" s="127" t="s">
        <v>2032</v>
      </c>
      <c r="W311" s="127"/>
      <c r="X311" s="125">
        <v>19917088984</v>
      </c>
      <c r="Y311" s="169" t="s">
        <v>2034</v>
      </c>
      <c r="Z311" s="126" t="s">
        <v>58</v>
      </c>
      <c r="AA311" s="101" t="s">
        <v>59</v>
      </c>
      <c r="AB311" s="101" t="s">
        <v>64</v>
      </c>
      <c r="AC311" s="101" t="e">
        <f>IFERROR(VLOOKUP(C311,[1]Sheet1!A:A,1,0),“”)</f>
        <v>#NAME?</v>
      </c>
      <c r="AD311" s="112"/>
      <c r="AE311" s="16"/>
      <c r="AF311" s="16"/>
    </row>
    <row r="312" s="12" customFormat="1" ht="82" hidden="1" customHeight="1" spans="1:32">
      <c r="A312" s="67" t="s">
        <v>2035</v>
      </c>
      <c r="B312" s="67" t="s">
        <v>2035</v>
      </c>
      <c r="C312" s="112" t="s">
        <v>2036</v>
      </c>
      <c r="D312" s="112" t="s">
        <v>99</v>
      </c>
      <c r="E312" s="112">
        <v>1998.07</v>
      </c>
      <c r="F312" s="298" t="s">
        <v>2037</v>
      </c>
      <c r="G312" s="299" t="str">
        <f t="shared" si="15"/>
        <v>正确</v>
      </c>
      <c r="H312" s="299" t="s">
        <v>49</v>
      </c>
      <c r="I312" s="299" t="s">
        <v>112</v>
      </c>
      <c r="J312" s="299" t="s">
        <v>514</v>
      </c>
      <c r="K312" s="299" t="s">
        <v>514</v>
      </c>
      <c r="L312" s="299"/>
      <c r="M312" s="112" t="s">
        <v>1895</v>
      </c>
      <c r="N312" s="101" t="s">
        <v>441</v>
      </c>
      <c r="O312" s="103" t="s">
        <v>256</v>
      </c>
      <c r="P312" s="112"/>
      <c r="Q312" s="112"/>
      <c r="R312" s="126" t="s">
        <v>94</v>
      </c>
      <c r="S312" s="112"/>
      <c r="T312" s="112"/>
      <c r="U312" s="126" t="s">
        <v>83</v>
      </c>
      <c r="V312" s="112"/>
      <c r="W312" s="112"/>
      <c r="X312" s="125">
        <v>17718078654</v>
      </c>
      <c r="Y312" s="169" t="s">
        <v>2038</v>
      </c>
      <c r="Z312" s="126" t="s">
        <v>58</v>
      </c>
      <c r="AA312" s="101" t="s">
        <v>59</v>
      </c>
      <c r="AB312" s="101" t="s">
        <v>64</v>
      </c>
      <c r="AC312" s="101" t="e">
        <f>IFERROR(VLOOKUP(C312,[1]Sheet1!A:A,1,0),“”)</f>
        <v>#NAME?</v>
      </c>
      <c r="AD312" s="112"/>
      <c r="AE312" s="16"/>
      <c r="AF312" s="16"/>
    </row>
    <row r="313" s="12" customFormat="1" ht="82" hidden="1" customHeight="1" spans="1:32">
      <c r="A313" s="66" t="s">
        <v>2039</v>
      </c>
      <c r="B313" s="66" t="s">
        <v>2039</v>
      </c>
      <c r="C313" s="112" t="s">
        <v>945</v>
      </c>
      <c r="D313" s="112" t="s">
        <v>45</v>
      </c>
      <c r="E313" s="112">
        <v>1998.07</v>
      </c>
      <c r="F313" s="298" t="s">
        <v>946</v>
      </c>
      <c r="G313" s="299" t="str">
        <f t="shared" si="15"/>
        <v>正确</v>
      </c>
      <c r="H313" s="299" t="s">
        <v>49</v>
      </c>
      <c r="I313" s="299" t="s">
        <v>123</v>
      </c>
      <c r="J313" s="299" t="s">
        <v>514</v>
      </c>
      <c r="K313" s="299" t="s">
        <v>514</v>
      </c>
      <c r="L313" s="299"/>
      <c r="M313" s="98" t="s">
        <v>948</v>
      </c>
      <c r="N313" s="101" t="s">
        <v>441</v>
      </c>
      <c r="O313" s="103" t="s">
        <v>256</v>
      </c>
      <c r="P313" s="112"/>
      <c r="Q313" s="112"/>
      <c r="R313" s="126" t="s">
        <v>94</v>
      </c>
      <c r="S313" s="112"/>
      <c r="T313" s="112"/>
      <c r="U313" s="126" t="s">
        <v>83</v>
      </c>
      <c r="V313" s="112"/>
      <c r="W313" s="112"/>
      <c r="X313" s="125">
        <v>18334279814</v>
      </c>
      <c r="Y313" s="169" t="s">
        <v>950</v>
      </c>
      <c r="Z313" s="126" t="s">
        <v>58</v>
      </c>
      <c r="AA313" s="101" t="s">
        <v>59</v>
      </c>
      <c r="AB313" s="101" t="s">
        <v>64</v>
      </c>
      <c r="AC313" s="101" t="e">
        <f>IFERROR(VLOOKUP(C313,[1]Sheet1!A:A,1,0),“”)</f>
        <v>#NAME?</v>
      </c>
      <c r="AD313" s="112"/>
      <c r="AE313" s="16"/>
      <c r="AF313" s="16"/>
    </row>
    <row r="314" s="12" customFormat="1" ht="82" hidden="1" customHeight="1" spans="1:32">
      <c r="A314" s="66" t="s">
        <v>2040</v>
      </c>
      <c r="B314" s="66" t="s">
        <v>2040</v>
      </c>
      <c r="C314" s="112" t="s">
        <v>2041</v>
      </c>
      <c r="D314" s="112" t="s">
        <v>45</v>
      </c>
      <c r="E314" s="112">
        <v>1996.08</v>
      </c>
      <c r="F314" s="298" t="s">
        <v>2042</v>
      </c>
      <c r="G314" s="299" t="str">
        <f t="shared" si="15"/>
        <v>正确</v>
      </c>
      <c r="H314" s="299" t="s">
        <v>472</v>
      </c>
      <c r="I314" s="299" t="s">
        <v>123</v>
      </c>
      <c r="J314" s="299" t="s">
        <v>391</v>
      </c>
      <c r="K314" s="299" t="s">
        <v>391</v>
      </c>
      <c r="L314" s="299"/>
      <c r="M314" s="112" t="s">
        <v>71</v>
      </c>
      <c r="N314" s="101" t="s">
        <v>441</v>
      </c>
      <c r="O314" s="103" t="s">
        <v>256</v>
      </c>
      <c r="P314" s="112"/>
      <c r="Q314" s="125" t="s">
        <v>442</v>
      </c>
      <c r="R314" s="126" t="s">
        <v>56</v>
      </c>
      <c r="S314" s="125" t="s">
        <v>502</v>
      </c>
      <c r="T314" s="127" t="s">
        <v>2043</v>
      </c>
      <c r="U314" s="112" t="s">
        <v>2044</v>
      </c>
      <c r="V314" s="127" t="s">
        <v>2043</v>
      </c>
      <c r="W314" s="112" t="s">
        <v>2045</v>
      </c>
      <c r="X314" s="125">
        <v>15223395367</v>
      </c>
      <c r="Y314" s="169" t="s">
        <v>2046</v>
      </c>
      <c r="Z314" s="126" t="s">
        <v>58</v>
      </c>
      <c r="AA314" s="101" t="s">
        <v>59</v>
      </c>
      <c r="AB314" s="101" t="s">
        <v>64</v>
      </c>
      <c r="AC314" s="101" t="e">
        <f>IFERROR(VLOOKUP(C314,[1]Sheet1!A:A,1,0),“”)</f>
        <v>#NAME?</v>
      </c>
      <c r="AD314" s="112"/>
      <c r="AE314" s="16"/>
      <c r="AF314" s="16"/>
    </row>
    <row r="315" s="12" customFormat="1" ht="82" hidden="1" customHeight="1" spans="1:32">
      <c r="A315" s="67" t="s">
        <v>2047</v>
      </c>
      <c r="B315" s="67" t="s">
        <v>2047</v>
      </c>
      <c r="C315" s="112" t="s">
        <v>2048</v>
      </c>
      <c r="D315" s="112" t="s">
        <v>45</v>
      </c>
      <c r="E315" s="112">
        <v>1996.04</v>
      </c>
      <c r="F315" s="298" t="s">
        <v>2049</v>
      </c>
      <c r="G315" s="299" t="str">
        <f t="shared" si="15"/>
        <v>正确</v>
      </c>
      <c r="H315" s="299" t="s">
        <v>49</v>
      </c>
      <c r="I315" s="299" t="s">
        <v>50</v>
      </c>
      <c r="J315" s="299" t="s">
        <v>439</v>
      </c>
      <c r="K315" s="299" t="s">
        <v>439</v>
      </c>
      <c r="L315" s="299"/>
      <c r="M315" s="98" t="s">
        <v>948</v>
      </c>
      <c r="N315" s="101" t="s">
        <v>441</v>
      </c>
      <c r="O315" s="103" t="s">
        <v>256</v>
      </c>
      <c r="P315" s="112"/>
      <c r="Q315" s="125" t="s">
        <v>442</v>
      </c>
      <c r="R315" s="126" t="s">
        <v>94</v>
      </c>
      <c r="S315" s="112"/>
      <c r="T315" s="112"/>
      <c r="U315" s="126" t="s">
        <v>83</v>
      </c>
      <c r="V315" s="112"/>
      <c r="W315" s="112"/>
      <c r="X315" s="125">
        <v>13158023698</v>
      </c>
      <c r="Y315" s="169" t="s">
        <v>2050</v>
      </c>
      <c r="Z315" s="126" t="s">
        <v>58</v>
      </c>
      <c r="AA315" s="101" t="s">
        <v>59</v>
      </c>
      <c r="AB315" s="101" t="s">
        <v>64</v>
      </c>
      <c r="AC315" s="101" t="e">
        <f>IFERROR(VLOOKUP(C315,[1]Sheet1!A:A,1,0),“”)</f>
        <v>#NAME?</v>
      </c>
      <c r="AD315" s="112"/>
      <c r="AE315" s="16"/>
      <c r="AF315" s="16"/>
    </row>
    <row r="316" s="12" customFormat="1" ht="82" hidden="1" customHeight="1" spans="1:32">
      <c r="A316" s="66" t="s">
        <v>2051</v>
      </c>
      <c r="B316" s="66" t="s">
        <v>2051</v>
      </c>
      <c r="C316" s="205" t="s">
        <v>2052</v>
      </c>
      <c r="D316" s="205" t="s">
        <v>45</v>
      </c>
      <c r="E316" s="205">
        <v>1998.02</v>
      </c>
      <c r="F316" s="322" t="s">
        <v>2053</v>
      </c>
      <c r="G316" s="323" t="str">
        <f t="shared" si="15"/>
        <v>正确</v>
      </c>
      <c r="H316" s="323" t="s">
        <v>244</v>
      </c>
      <c r="I316" s="323" t="s">
        <v>123</v>
      </c>
      <c r="J316" s="323" t="s">
        <v>2054</v>
      </c>
      <c r="K316" s="323" t="s">
        <v>2054</v>
      </c>
      <c r="L316" s="323"/>
      <c r="M316" s="217" t="s">
        <v>948</v>
      </c>
      <c r="N316" s="101" t="s">
        <v>441</v>
      </c>
      <c r="O316" s="327" t="s">
        <v>256</v>
      </c>
      <c r="P316" s="205"/>
      <c r="Q316" s="328" t="s">
        <v>442</v>
      </c>
      <c r="R316" s="218" t="s">
        <v>56</v>
      </c>
      <c r="S316" s="328" t="s">
        <v>538</v>
      </c>
      <c r="T316" s="205"/>
      <c r="U316" s="218" t="s">
        <v>225</v>
      </c>
      <c r="V316" s="205"/>
      <c r="W316" s="205"/>
      <c r="X316" s="328">
        <v>19917000794</v>
      </c>
      <c r="Y316" s="338" t="s">
        <v>2055</v>
      </c>
      <c r="Z316" s="218" t="s">
        <v>58</v>
      </c>
      <c r="AA316" s="101" t="s">
        <v>59</v>
      </c>
      <c r="AB316" s="101" t="s">
        <v>64</v>
      </c>
      <c r="AC316" s="101" t="e">
        <f>IFERROR(VLOOKUP(C316,[1]Sheet1!A:A,1,0),“”)</f>
        <v>#NAME?</v>
      </c>
      <c r="AD316" s="205"/>
      <c r="AE316" s="16"/>
      <c r="AF316" s="16"/>
    </row>
    <row r="317" hidden="1" customHeight="1" spans="1:39">
      <c r="A317" s="67" t="s">
        <v>2056</v>
      </c>
      <c r="B317" s="67" t="s">
        <v>2056</v>
      </c>
      <c r="C317" s="112" t="s">
        <v>2057</v>
      </c>
      <c r="D317" s="112" t="s">
        <v>45</v>
      </c>
      <c r="E317" s="324">
        <v>1999.1</v>
      </c>
      <c r="F317" s="325" t="s">
        <v>2058</v>
      </c>
      <c r="G317" s="299" t="str">
        <f t="shared" si="15"/>
        <v>正确</v>
      </c>
      <c r="H317" s="299" t="s">
        <v>49</v>
      </c>
      <c r="I317" s="323" t="s">
        <v>123</v>
      </c>
      <c r="J317" s="299" t="s">
        <v>514</v>
      </c>
      <c r="K317" s="299" t="s">
        <v>514</v>
      </c>
      <c r="L317" s="299"/>
      <c r="M317" s="112" t="s">
        <v>2059</v>
      </c>
      <c r="N317" s="101" t="s">
        <v>433</v>
      </c>
      <c r="O317" s="327" t="s">
        <v>256</v>
      </c>
      <c r="P317" s="112"/>
      <c r="Q317" s="112"/>
      <c r="R317" s="126" t="s">
        <v>94</v>
      </c>
      <c r="S317" s="112"/>
      <c r="T317" s="112"/>
      <c r="U317" s="126" t="s">
        <v>83</v>
      </c>
      <c r="V317" s="112"/>
      <c r="W317" s="112"/>
      <c r="X317" s="328">
        <v>15213066240</v>
      </c>
      <c r="Y317" s="338" t="s">
        <v>2060</v>
      </c>
      <c r="Z317" s="218" t="s">
        <v>58</v>
      </c>
      <c r="AA317" s="101" t="s">
        <v>59</v>
      </c>
      <c r="AB317" s="101" t="s">
        <v>64</v>
      </c>
      <c r="AC317" s="101" t="e">
        <f>IFERROR(VLOOKUP(C317,[1]Sheet1!A:A,1,0),“”)</f>
        <v>#NAME?</v>
      </c>
      <c r="AD317" s="112"/>
      <c r="AE317" s="16"/>
      <c r="AF317" s="16"/>
      <c r="AH317" s="10"/>
      <c r="AI317" s="10"/>
      <c r="AK317" s="10"/>
      <c r="AM317" s="10"/>
    </row>
    <row r="318" hidden="1" customHeight="1" spans="1:39">
      <c r="A318" s="66" t="s">
        <v>2061</v>
      </c>
      <c r="B318" s="66" t="s">
        <v>2061</v>
      </c>
      <c r="C318" s="101" t="s">
        <v>2062</v>
      </c>
      <c r="D318" s="101" t="s">
        <v>99</v>
      </c>
      <c r="E318" s="101">
        <v>1997.03</v>
      </c>
      <c r="F318" s="118"/>
      <c r="G318" s="103" t="e">
        <f t="shared" si="15"/>
        <v>#VALUE!</v>
      </c>
      <c r="H318" s="103" t="s">
        <v>49</v>
      </c>
      <c r="I318" s="103" t="s">
        <v>2063</v>
      </c>
      <c r="J318" s="103" t="s">
        <v>1478</v>
      </c>
      <c r="K318" s="103" t="s">
        <v>1478</v>
      </c>
      <c r="L318" s="103"/>
      <c r="M318" s="101" t="s">
        <v>2064</v>
      </c>
      <c r="N318" s="103" t="s">
        <v>2065</v>
      </c>
      <c r="O318" s="101" t="s">
        <v>256</v>
      </c>
      <c r="P318" s="101"/>
      <c r="Q318" s="101"/>
      <c r="R318" s="101" t="s">
        <v>94</v>
      </c>
      <c r="S318" s="101"/>
      <c r="T318" s="101"/>
      <c r="U318" s="101" t="s">
        <v>83</v>
      </c>
      <c r="V318" s="101"/>
      <c r="W318" s="101"/>
      <c r="X318" s="123">
        <v>17865580183</v>
      </c>
      <c r="Y318" s="124" t="s">
        <v>2066</v>
      </c>
      <c r="Z318" s="339" t="s">
        <v>1170</v>
      </c>
      <c r="AA318" s="211" t="s">
        <v>64</v>
      </c>
      <c r="AB318" s="101" t="s">
        <v>64</v>
      </c>
      <c r="AC318" s="101" t="e">
        <f>IFERROR(VLOOKUP(C318,[1]Sheet1!A:A,1,0),“”)</f>
        <v>#NAME?</v>
      </c>
      <c r="AD318" s="339" t="s">
        <v>2067</v>
      </c>
      <c r="AE318" s="16"/>
      <c r="AF318" s="16"/>
      <c r="AH318" s="10"/>
      <c r="AI318" s="10"/>
      <c r="AK318" s="10"/>
      <c r="AM318" s="10"/>
    </row>
    <row r="319" hidden="1" customHeight="1" spans="1:39">
      <c r="A319" s="67" t="s">
        <v>2068</v>
      </c>
      <c r="B319" s="67" t="s">
        <v>2068</v>
      </c>
      <c r="C319" s="101" t="s">
        <v>2069</v>
      </c>
      <c r="D319" s="101" t="s">
        <v>99</v>
      </c>
      <c r="E319" s="301">
        <v>1998.12</v>
      </c>
      <c r="F319" s="118" t="s">
        <v>2070</v>
      </c>
      <c r="G319" s="103" t="str">
        <f t="shared" si="15"/>
        <v>正确</v>
      </c>
      <c r="H319" s="103" t="s">
        <v>2004</v>
      </c>
      <c r="I319" s="103" t="s">
        <v>123</v>
      </c>
      <c r="J319" s="103" t="s">
        <v>391</v>
      </c>
      <c r="K319" s="103" t="s">
        <v>391</v>
      </c>
      <c r="L319" s="103"/>
      <c r="M319" s="101" t="s">
        <v>2071</v>
      </c>
      <c r="N319" s="101" t="s">
        <v>433</v>
      </c>
      <c r="O319" s="101" t="s">
        <v>256</v>
      </c>
      <c r="P319" s="101"/>
      <c r="Q319" s="101"/>
      <c r="R319" s="101" t="s">
        <v>94</v>
      </c>
      <c r="S319" s="123"/>
      <c r="T319" s="101"/>
      <c r="U319" s="101" t="s">
        <v>83</v>
      </c>
      <c r="V319" s="101"/>
      <c r="W319" s="101"/>
      <c r="X319" s="123">
        <v>15201837013</v>
      </c>
      <c r="Y319" s="124" t="s">
        <v>2072</v>
      </c>
      <c r="Z319" s="101" t="s">
        <v>58</v>
      </c>
      <c r="AA319" s="101" t="s">
        <v>59</v>
      </c>
      <c r="AB319" s="101" t="s">
        <v>64</v>
      </c>
      <c r="AC319" s="101" t="e">
        <f>IFERROR(VLOOKUP(C319,[1]Sheet1!A:A,1,0),“”)</f>
        <v>#NAME?</v>
      </c>
      <c r="AD319" s="101"/>
      <c r="AE319" s="16"/>
      <c r="AF319" s="16"/>
      <c r="AH319" s="10"/>
      <c r="AI319" s="10"/>
      <c r="AK319" s="10"/>
      <c r="AM319" s="10"/>
    </row>
    <row r="320" ht="57" hidden="1" customHeight="1" spans="1:39">
      <c r="A320" s="66" t="s">
        <v>2073</v>
      </c>
      <c r="B320" s="66" t="s">
        <v>2073</v>
      </c>
      <c r="C320" s="101" t="s">
        <v>2074</v>
      </c>
      <c r="D320" s="101" t="s">
        <v>45</v>
      </c>
      <c r="E320" s="101">
        <v>1998.03</v>
      </c>
      <c r="F320" s="118" t="s">
        <v>2075</v>
      </c>
      <c r="G320" s="103" t="str">
        <f t="shared" si="15"/>
        <v>正确</v>
      </c>
      <c r="H320" s="103" t="s">
        <v>457</v>
      </c>
      <c r="I320" s="103" t="s">
        <v>432</v>
      </c>
      <c r="J320" s="103" t="s">
        <v>125</v>
      </c>
      <c r="K320" s="103" t="s">
        <v>2076</v>
      </c>
      <c r="L320" s="103"/>
      <c r="M320" s="101" t="s">
        <v>440</v>
      </c>
      <c r="N320" s="101" t="s">
        <v>441</v>
      </c>
      <c r="O320" s="101" t="s">
        <v>256</v>
      </c>
      <c r="P320" s="101"/>
      <c r="Q320" s="123" t="s">
        <v>442</v>
      </c>
      <c r="R320" s="101" t="s">
        <v>56</v>
      </c>
      <c r="S320" s="123" t="s">
        <v>525</v>
      </c>
      <c r="T320" s="101" t="s">
        <v>2077</v>
      </c>
      <c r="U320" s="101" t="s">
        <v>2078</v>
      </c>
      <c r="V320" s="101" t="s">
        <v>2079</v>
      </c>
      <c r="W320" s="101" t="s">
        <v>227</v>
      </c>
      <c r="X320" s="123">
        <v>18085207882</v>
      </c>
      <c r="Y320" s="124" t="s">
        <v>2080</v>
      </c>
      <c r="Z320" s="101" t="s">
        <v>58</v>
      </c>
      <c r="AA320" s="101" t="s">
        <v>59</v>
      </c>
      <c r="AB320" s="101" t="s">
        <v>64</v>
      </c>
      <c r="AC320" s="101" t="e">
        <f>IFERROR(VLOOKUP(C320,[1]Sheet1!A:A,1,0),“”)</f>
        <v>#NAME?</v>
      </c>
      <c r="AD320" s="101"/>
      <c r="AE320" s="16"/>
      <c r="AF320" s="16"/>
      <c r="AH320" s="10"/>
      <c r="AI320" s="10"/>
      <c r="AK320" s="10"/>
      <c r="AM320" s="10"/>
    </row>
    <row r="321" ht="71" hidden="1" customHeight="1" spans="1:39">
      <c r="A321" s="67" t="s">
        <v>2081</v>
      </c>
      <c r="B321" s="67" t="s">
        <v>2081</v>
      </c>
      <c r="C321" s="101" t="s">
        <v>2082</v>
      </c>
      <c r="D321" s="101" t="s">
        <v>45</v>
      </c>
      <c r="E321" s="101">
        <v>1995.12</v>
      </c>
      <c r="F321" s="118" t="s">
        <v>2083</v>
      </c>
      <c r="G321" s="103" t="str">
        <f t="shared" si="15"/>
        <v>正确</v>
      </c>
      <c r="H321" s="103" t="s">
        <v>49</v>
      </c>
      <c r="I321" s="103" t="s">
        <v>50</v>
      </c>
      <c r="J321" s="103" t="s">
        <v>439</v>
      </c>
      <c r="K321" s="103" t="s">
        <v>439</v>
      </c>
      <c r="L321" s="103"/>
      <c r="M321" s="101" t="s">
        <v>1672</v>
      </c>
      <c r="N321" s="101" t="s">
        <v>441</v>
      </c>
      <c r="O321" s="101" t="s">
        <v>256</v>
      </c>
      <c r="P321" s="101"/>
      <c r="Q321" s="101"/>
      <c r="R321" s="101" t="s">
        <v>56</v>
      </c>
      <c r="S321" s="123" t="s">
        <v>2084</v>
      </c>
      <c r="T321" s="101"/>
      <c r="U321" s="101" t="s">
        <v>225</v>
      </c>
      <c r="V321" s="101"/>
      <c r="W321" s="101"/>
      <c r="X321" s="123">
        <v>18386356364</v>
      </c>
      <c r="Y321" s="124" t="s">
        <v>2085</v>
      </c>
      <c r="Z321" s="101" t="s">
        <v>58</v>
      </c>
      <c r="AA321" s="101" t="s">
        <v>59</v>
      </c>
      <c r="AB321" s="101" t="s">
        <v>64</v>
      </c>
      <c r="AC321" s="101" t="e">
        <f>IFERROR(VLOOKUP(C321,[1]Sheet1!A:A,1,0),“”)</f>
        <v>#NAME?</v>
      </c>
      <c r="AD321" s="98"/>
      <c r="AE321" s="16"/>
      <c r="AF321" s="16"/>
      <c r="AH321" s="10"/>
      <c r="AI321" s="10"/>
      <c r="AK321" s="10"/>
      <c r="AM321" s="10"/>
    </row>
    <row r="322" hidden="1" customHeight="1" spans="1:39">
      <c r="A322" s="66" t="s">
        <v>2086</v>
      </c>
      <c r="B322" s="66" t="s">
        <v>2086</v>
      </c>
      <c r="C322" s="101" t="s">
        <v>2087</v>
      </c>
      <c r="D322" s="101" t="s">
        <v>45</v>
      </c>
      <c r="E322" s="101">
        <v>1998.05</v>
      </c>
      <c r="F322" s="118" t="s">
        <v>2088</v>
      </c>
      <c r="G322" s="103" t="str">
        <f t="shared" si="15"/>
        <v>正确</v>
      </c>
      <c r="H322" s="103" t="s">
        <v>472</v>
      </c>
      <c r="I322" s="103" t="s">
        <v>123</v>
      </c>
      <c r="J322" s="103" t="s">
        <v>145</v>
      </c>
      <c r="K322" s="103" t="s">
        <v>145</v>
      </c>
      <c r="L322" s="103"/>
      <c r="M322" s="101" t="s">
        <v>408</v>
      </c>
      <c r="N322" s="101" t="s">
        <v>441</v>
      </c>
      <c r="O322" s="101" t="s">
        <v>256</v>
      </c>
      <c r="P322" s="101"/>
      <c r="Q322" s="123" t="s">
        <v>442</v>
      </c>
      <c r="R322" s="101" t="s">
        <v>56</v>
      </c>
      <c r="S322" s="123" t="s">
        <v>538</v>
      </c>
      <c r="T322" s="101"/>
      <c r="U322" s="101" t="s">
        <v>225</v>
      </c>
      <c r="V322" s="101"/>
      <c r="W322" s="101"/>
      <c r="X322" s="123">
        <v>18386040754</v>
      </c>
      <c r="Y322" s="124" t="s">
        <v>2089</v>
      </c>
      <c r="Z322" s="101" t="s">
        <v>58</v>
      </c>
      <c r="AA322" s="101" t="s">
        <v>59</v>
      </c>
      <c r="AB322" s="101" t="s">
        <v>64</v>
      </c>
      <c r="AC322" s="101" t="e">
        <f>IFERROR(VLOOKUP(C322,[1]Sheet1!A:A,1,0),“”)</f>
        <v>#NAME?</v>
      </c>
      <c r="AD322" s="98"/>
      <c r="AE322" s="98"/>
      <c r="AF322" s="98"/>
      <c r="AG322" s="284"/>
      <c r="AH322" s="291"/>
      <c r="AI322" s="291"/>
      <c r="AJ322" s="284"/>
      <c r="AK322" s="284"/>
      <c r="AL322" s="284"/>
      <c r="AM322" s="284"/>
    </row>
    <row r="323" hidden="1" customHeight="1" spans="1:39">
      <c r="A323" s="67" t="s">
        <v>2090</v>
      </c>
      <c r="B323" s="67" t="s">
        <v>2090</v>
      </c>
      <c r="C323" s="101" t="s">
        <v>2091</v>
      </c>
      <c r="D323" s="101" t="s">
        <v>45</v>
      </c>
      <c r="E323" s="101">
        <v>1996.08</v>
      </c>
      <c r="F323" s="118" t="s">
        <v>2092</v>
      </c>
      <c r="G323" s="103" t="str">
        <f t="shared" si="15"/>
        <v>正确</v>
      </c>
      <c r="H323" s="103" t="s">
        <v>49</v>
      </c>
      <c r="I323" s="103" t="s">
        <v>50</v>
      </c>
      <c r="J323" s="103" t="s">
        <v>466</v>
      </c>
      <c r="K323" s="103" t="s">
        <v>466</v>
      </c>
      <c r="L323" s="103"/>
      <c r="M323" s="101" t="s">
        <v>71</v>
      </c>
      <c r="N323" s="101" t="s">
        <v>433</v>
      </c>
      <c r="O323" s="101" t="s">
        <v>256</v>
      </c>
      <c r="P323" s="101"/>
      <c r="Q323" s="101"/>
      <c r="R323" s="101" t="s">
        <v>94</v>
      </c>
      <c r="S323" s="101"/>
      <c r="T323" s="101"/>
      <c r="U323" s="101" t="s">
        <v>83</v>
      </c>
      <c r="V323" s="101"/>
      <c r="W323" s="101"/>
      <c r="X323" s="123">
        <v>18785869848</v>
      </c>
      <c r="Y323" s="124" t="s">
        <v>2093</v>
      </c>
      <c r="Z323" s="101" t="s">
        <v>58</v>
      </c>
      <c r="AA323" s="101" t="s">
        <v>59</v>
      </c>
      <c r="AB323" s="101" t="s">
        <v>64</v>
      </c>
      <c r="AC323" s="101" t="e">
        <f>IFERROR(VLOOKUP(C323,[1]Sheet1!A:A,1,0),“”)</f>
        <v>#NAME?</v>
      </c>
      <c r="AD323" s="98"/>
      <c r="AE323" s="16"/>
      <c r="AF323" s="16"/>
      <c r="AH323" s="10"/>
      <c r="AI323" s="10"/>
      <c r="AK323" s="10"/>
      <c r="AM323" s="10"/>
    </row>
    <row r="324" hidden="1" customHeight="1" spans="1:39">
      <c r="A324" s="66" t="s">
        <v>2094</v>
      </c>
      <c r="B324" s="66" t="s">
        <v>2094</v>
      </c>
      <c r="C324" s="98" t="s">
        <v>593</v>
      </c>
      <c r="D324" s="98" t="s">
        <v>45</v>
      </c>
      <c r="E324" s="98">
        <v>1994.02</v>
      </c>
      <c r="F324" s="115" t="s">
        <v>594</v>
      </c>
      <c r="G324" s="262" t="str">
        <f t="shared" si="15"/>
        <v>正确</v>
      </c>
      <c r="H324" s="262" t="s">
        <v>49</v>
      </c>
      <c r="I324" s="262" t="s">
        <v>50</v>
      </c>
      <c r="J324" s="262" t="s">
        <v>514</v>
      </c>
      <c r="K324" s="262" t="s">
        <v>514</v>
      </c>
      <c r="L324" s="262" t="s">
        <v>103</v>
      </c>
      <c r="M324" s="98" t="s">
        <v>478</v>
      </c>
      <c r="N324" s="101" t="s">
        <v>595</v>
      </c>
      <c r="O324" s="98" t="s">
        <v>105</v>
      </c>
      <c r="P324" s="98"/>
      <c r="Q324" s="98"/>
      <c r="R324" s="98" t="s">
        <v>94</v>
      </c>
      <c r="S324" s="98">
        <v>2023.07</v>
      </c>
      <c r="T324" s="98" t="s">
        <v>478</v>
      </c>
      <c r="U324" s="98" t="s">
        <v>83</v>
      </c>
      <c r="V324" s="98"/>
      <c r="W324" s="98"/>
      <c r="X324" s="98">
        <v>18798832063</v>
      </c>
      <c r="Y324" s="139" t="s">
        <v>596</v>
      </c>
      <c r="Z324" s="98" t="s">
        <v>58</v>
      </c>
      <c r="AA324" s="101" t="s">
        <v>59</v>
      </c>
      <c r="AB324" s="101" t="s">
        <v>64</v>
      </c>
      <c r="AC324" s="101" t="str">
        <f>IFERROR(VLOOKUP(C324,[1]Sheet1!A:A,1,0),“”)</f>
        <v>文迪</v>
      </c>
      <c r="AD324" s="98"/>
      <c r="AE324" s="16"/>
      <c r="AF324" s="16"/>
      <c r="AH324" s="10"/>
      <c r="AI324" s="10"/>
      <c r="AK324" s="10"/>
      <c r="AM324" s="10"/>
    </row>
    <row r="325" hidden="1" customHeight="1" spans="1:39">
      <c r="A325" s="67" t="s">
        <v>2095</v>
      </c>
      <c r="B325" s="67" t="s">
        <v>2095</v>
      </c>
      <c r="C325" s="98" t="s">
        <v>2096</v>
      </c>
      <c r="D325" s="98" t="s">
        <v>45</v>
      </c>
      <c r="E325" s="98">
        <v>1995.08</v>
      </c>
      <c r="F325" s="115" t="s">
        <v>2097</v>
      </c>
      <c r="G325" s="262" t="str">
        <f t="shared" si="15"/>
        <v>正确</v>
      </c>
      <c r="H325" s="262" t="s">
        <v>49</v>
      </c>
      <c r="I325" s="262" t="s">
        <v>112</v>
      </c>
      <c r="J325" s="262" t="s">
        <v>514</v>
      </c>
      <c r="K325" s="262" t="s">
        <v>514</v>
      </c>
      <c r="L325" s="262">
        <v>2019.03</v>
      </c>
      <c r="M325" s="98" t="s">
        <v>71</v>
      </c>
      <c r="N325" s="101" t="s">
        <v>731</v>
      </c>
      <c r="O325" s="98" t="s">
        <v>105</v>
      </c>
      <c r="P325" s="98"/>
      <c r="Q325" s="98"/>
      <c r="R325" s="98" t="s">
        <v>94</v>
      </c>
      <c r="S325" s="98">
        <v>2023.07</v>
      </c>
      <c r="T325" s="98" t="s">
        <v>71</v>
      </c>
      <c r="U325" s="98" t="s">
        <v>83</v>
      </c>
      <c r="V325" s="98"/>
      <c r="W325" s="98"/>
      <c r="X325" s="98">
        <v>15700772655</v>
      </c>
      <c r="Y325" s="139" t="s">
        <v>2098</v>
      </c>
      <c r="Z325" s="98" t="s">
        <v>58</v>
      </c>
      <c r="AA325" s="101" t="s">
        <v>59</v>
      </c>
      <c r="AB325" s="101" t="s">
        <v>64</v>
      </c>
      <c r="AC325" s="101" t="e">
        <f>IFERROR(VLOOKUP(C325,[1]Sheet1!A:A,1,0),“”)</f>
        <v>#NAME?</v>
      </c>
      <c r="AD325" s="98"/>
      <c r="AE325" s="16"/>
      <c r="AF325" s="16"/>
      <c r="AH325" s="10"/>
      <c r="AI325" s="10"/>
      <c r="AK325" s="10"/>
      <c r="AM325" s="10"/>
    </row>
    <row r="326" hidden="1" customHeight="1" spans="1:39">
      <c r="A326" s="66" t="s">
        <v>2099</v>
      </c>
      <c r="B326" s="66" t="s">
        <v>2099</v>
      </c>
      <c r="C326" s="98" t="s">
        <v>2100</v>
      </c>
      <c r="D326" s="98" t="s">
        <v>45</v>
      </c>
      <c r="E326" s="214">
        <v>1997.1</v>
      </c>
      <c r="F326" s="115" t="s">
        <v>2101</v>
      </c>
      <c r="G326" s="262" t="str">
        <f t="shared" si="15"/>
        <v>正确</v>
      </c>
      <c r="H326" s="262" t="s">
        <v>49</v>
      </c>
      <c r="I326" s="262" t="s">
        <v>50</v>
      </c>
      <c r="J326" s="262" t="s">
        <v>514</v>
      </c>
      <c r="K326" s="262" t="s">
        <v>514</v>
      </c>
      <c r="L326" s="262" t="s">
        <v>103</v>
      </c>
      <c r="M326" s="98" t="s">
        <v>1842</v>
      </c>
      <c r="N326" s="101" t="s">
        <v>731</v>
      </c>
      <c r="O326" s="98" t="s">
        <v>105</v>
      </c>
      <c r="P326" s="98"/>
      <c r="Q326" s="98"/>
      <c r="R326" s="98" t="s">
        <v>94</v>
      </c>
      <c r="S326" s="98">
        <v>2023.06</v>
      </c>
      <c r="T326" s="98" t="s">
        <v>1842</v>
      </c>
      <c r="U326" s="98" t="s">
        <v>83</v>
      </c>
      <c r="V326" s="98"/>
      <c r="W326" s="98"/>
      <c r="X326" s="98">
        <v>15902661123</v>
      </c>
      <c r="Y326" s="139" t="s">
        <v>2102</v>
      </c>
      <c r="Z326" s="98" t="s">
        <v>58</v>
      </c>
      <c r="AA326" s="101" t="s">
        <v>59</v>
      </c>
      <c r="AB326" s="101" t="s">
        <v>64</v>
      </c>
      <c r="AC326" s="101" t="e">
        <f>IFERROR(VLOOKUP(C326,[1]Sheet1!A:A,1,0),“”)</f>
        <v>#NAME?</v>
      </c>
      <c r="AD326" s="98"/>
      <c r="AE326" s="16"/>
      <c r="AF326" s="16"/>
      <c r="AH326" s="10"/>
      <c r="AI326" s="10"/>
      <c r="AK326" s="10"/>
      <c r="AM326" s="10"/>
    </row>
    <row r="327" hidden="1" customHeight="1" spans="1:39">
      <c r="A327" s="67" t="s">
        <v>2103</v>
      </c>
      <c r="B327" s="67" t="s">
        <v>2103</v>
      </c>
      <c r="C327" s="98" t="s">
        <v>735</v>
      </c>
      <c r="D327" s="98" t="s">
        <v>99</v>
      </c>
      <c r="E327" s="98">
        <v>1998.04</v>
      </c>
      <c r="F327" s="115" t="s">
        <v>736</v>
      </c>
      <c r="G327" s="262" t="str">
        <f t="shared" si="15"/>
        <v>正确</v>
      </c>
      <c r="H327" s="262" t="s">
        <v>49</v>
      </c>
      <c r="I327" s="262" t="s">
        <v>80</v>
      </c>
      <c r="J327" s="262" t="s">
        <v>145</v>
      </c>
      <c r="K327" s="262" t="s">
        <v>145</v>
      </c>
      <c r="L327" s="262" t="s">
        <v>103</v>
      </c>
      <c r="M327" s="98" t="s">
        <v>71</v>
      </c>
      <c r="N327" s="101" t="s">
        <v>737</v>
      </c>
      <c r="O327" s="98" t="s">
        <v>105</v>
      </c>
      <c r="P327" s="98"/>
      <c r="Q327" s="98"/>
      <c r="R327" s="98" t="s">
        <v>94</v>
      </c>
      <c r="S327" s="98">
        <v>2023.07</v>
      </c>
      <c r="T327" s="98" t="s">
        <v>71</v>
      </c>
      <c r="U327" s="98" t="s">
        <v>83</v>
      </c>
      <c r="V327" s="98"/>
      <c r="W327" s="98"/>
      <c r="X327" s="98">
        <v>15519097042</v>
      </c>
      <c r="Y327" s="139" t="s">
        <v>738</v>
      </c>
      <c r="Z327" s="98" t="s">
        <v>58</v>
      </c>
      <c r="AA327" s="101" t="s">
        <v>59</v>
      </c>
      <c r="AB327" s="101" t="s">
        <v>64</v>
      </c>
      <c r="AC327" s="101" t="e">
        <f>IFERROR(VLOOKUP(C327,[1]Sheet1!A:A,1,0),“”)</f>
        <v>#NAME?</v>
      </c>
      <c r="AD327" s="98"/>
      <c r="AE327" s="15"/>
      <c r="AF327" s="15"/>
      <c r="AH327" s="10"/>
      <c r="AI327" s="10"/>
      <c r="AK327" s="10"/>
      <c r="AM327" s="10"/>
    </row>
    <row r="328" s="18" customFormat="1" ht="56.25" hidden="1" spans="1:32">
      <c r="A328" s="67" t="s">
        <v>2104</v>
      </c>
      <c r="B328" s="67" t="s">
        <v>2104</v>
      </c>
      <c r="C328" s="199" t="s">
        <v>2105</v>
      </c>
      <c r="D328" s="199" t="s">
        <v>99</v>
      </c>
      <c r="E328" s="199">
        <v>1995.03</v>
      </c>
      <c r="F328" s="199" t="s">
        <v>2106</v>
      </c>
      <c r="G328" s="199" t="str">
        <f t="shared" si="15"/>
        <v>正确</v>
      </c>
      <c r="H328" s="199" t="s">
        <v>49</v>
      </c>
      <c r="I328" s="213" t="s">
        <v>50</v>
      </c>
      <c r="J328" s="199" t="s">
        <v>52</v>
      </c>
      <c r="K328" s="199" t="s">
        <v>52</v>
      </c>
      <c r="L328" s="199" t="s">
        <v>103</v>
      </c>
      <c r="M328" s="213" t="s">
        <v>71</v>
      </c>
      <c r="N328" s="101" t="s">
        <v>632</v>
      </c>
      <c r="O328" s="199" t="s">
        <v>105</v>
      </c>
      <c r="P328" s="199" t="s">
        <v>103</v>
      </c>
      <c r="Q328" s="199" t="s">
        <v>103</v>
      </c>
      <c r="R328" s="213" t="s">
        <v>56</v>
      </c>
      <c r="S328" s="199">
        <v>2022.06</v>
      </c>
      <c r="T328" s="199" t="s">
        <v>113</v>
      </c>
      <c r="U328" s="199" t="s">
        <v>236</v>
      </c>
      <c r="V328" s="199" t="s">
        <v>2107</v>
      </c>
      <c r="W328" s="199" t="s">
        <v>238</v>
      </c>
      <c r="X328" s="213">
        <v>18586473040</v>
      </c>
      <c r="Y328" s="199" t="s">
        <v>2108</v>
      </c>
      <c r="Z328" s="199" t="s">
        <v>58</v>
      </c>
      <c r="AA328" s="101" t="s">
        <v>59</v>
      </c>
      <c r="AB328" s="101" t="s">
        <v>64</v>
      </c>
      <c r="AC328" s="101" t="e">
        <f>IFERROR(VLOOKUP(C328,[1]Sheet1!A:A,1,0),“”)</f>
        <v>#NAME?</v>
      </c>
      <c r="AD328" s="353" t="s">
        <v>74</v>
      </c>
      <c r="AE328" s="354"/>
      <c r="AF328" s="354"/>
    </row>
    <row r="329" s="29" customFormat="1" ht="82" hidden="1" customHeight="1" spans="1:39">
      <c r="A329" s="66" t="s">
        <v>2109</v>
      </c>
      <c r="B329" s="66" t="s">
        <v>2109</v>
      </c>
      <c r="C329" s="340" t="s">
        <v>2110</v>
      </c>
      <c r="D329" s="340" t="s">
        <v>45</v>
      </c>
      <c r="E329" s="340">
        <v>1996.12</v>
      </c>
      <c r="F329" s="461" t="s">
        <v>2111</v>
      </c>
      <c r="G329" s="342" t="str">
        <f t="shared" si="15"/>
        <v>正确</v>
      </c>
      <c r="H329" s="342" t="s">
        <v>49</v>
      </c>
      <c r="I329" s="342" t="s">
        <v>112</v>
      </c>
      <c r="J329" s="342" t="s">
        <v>2112</v>
      </c>
      <c r="K329" s="342" t="s">
        <v>2112</v>
      </c>
      <c r="L329" s="342" t="s">
        <v>103</v>
      </c>
      <c r="M329" s="340" t="s">
        <v>631</v>
      </c>
      <c r="N329" s="101" t="s">
        <v>632</v>
      </c>
      <c r="O329" s="199" t="s">
        <v>105</v>
      </c>
      <c r="P329" s="199" t="s">
        <v>103</v>
      </c>
      <c r="Q329" s="199" t="s">
        <v>103</v>
      </c>
      <c r="R329" s="213" t="s">
        <v>94</v>
      </c>
      <c r="S329" s="199">
        <v>2023.07</v>
      </c>
      <c r="T329" s="199" t="s">
        <v>672</v>
      </c>
      <c r="U329" s="199" t="s">
        <v>83</v>
      </c>
      <c r="V329" s="199" t="s">
        <v>103</v>
      </c>
      <c r="W329" s="199" t="s">
        <v>103</v>
      </c>
      <c r="X329" s="213">
        <v>18224662215</v>
      </c>
      <c r="Y329" s="199" t="s">
        <v>2113</v>
      </c>
      <c r="Z329" s="199" t="s">
        <v>58</v>
      </c>
      <c r="AA329" s="101" t="s">
        <v>59</v>
      </c>
      <c r="AB329" s="101" t="s">
        <v>64</v>
      </c>
      <c r="AC329" s="101" t="e">
        <f>IFERROR(VLOOKUP(C329,[1]Sheet1!A:A,1,0),“”)</f>
        <v>#NAME?</v>
      </c>
      <c r="AD329" s="355" t="s">
        <v>2114</v>
      </c>
      <c r="AE329" s="196"/>
      <c r="AF329" s="196"/>
      <c r="AG329" s="284"/>
      <c r="AH329" s="284"/>
      <c r="AI329" s="284"/>
      <c r="AJ329" s="284"/>
      <c r="AK329" s="284"/>
      <c r="AL329" s="284"/>
      <c r="AM329" s="284"/>
    </row>
    <row r="330" s="30" customFormat="1" ht="82" hidden="1" customHeight="1" spans="1:32">
      <c r="A330" s="67" t="s">
        <v>2115</v>
      </c>
      <c r="B330" s="67" t="s">
        <v>2115</v>
      </c>
      <c r="C330" s="198" t="s">
        <v>1314</v>
      </c>
      <c r="D330" s="198" t="s">
        <v>45</v>
      </c>
      <c r="E330" s="198">
        <v>1997.04</v>
      </c>
      <c r="F330" s="198" t="s">
        <v>1316</v>
      </c>
      <c r="G330" s="198" t="str">
        <f t="shared" si="15"/>
        <v>正确</v>
      </c>
      <c r="H330" s="198" t="s">
        <v>49</v>
      </c>
      <c r="I330" s="198" t="s">
        <v>50</v>
      </c>
      <c r="J330" s="198" t="s">
        <v>514</v>
      </c>
      <c r="K330" s="198" t="s">
        <v>514</v>
      </c>
      <c r="L330" s="198" t="s">
        <v>103</v>
      </c>
      <c r="M330" s="198" t="s">
        <v>1317</v>
      </c>
      <c r="N330" s="101" t="s">
        <v>560</v>
      </c>
      <c r="O330" s="198" t="s">
        <v>105</v>
      </c>
      <c r="P330" s="198" t="s">
        <v>103</v>
      </c>
      <c r="Q330" s="198" t="s">
        <v>103</v>
      </c>
      <c r="R330" s="198" t="s">
        <v>94</v>
      </c>
      <c r="S330" s="198">
        <v>2023.07</v>
      </c>
      <c r="T330" s="198" t="s">
        <v>2116</v>
      </c>
      <c r="U330" s="198" t="s">
        <v>83</v>
      </c>
      <c r="V330" s="198" t="s">
        <v>103</v>
      </c>
      <c r="W330" s="198" t="s">
        <v>103</v>
      </c>
      <c r="X330" s="197">
        <v>15085303649</v>
      </c>
      <c r="Y330" s="198" t="s">
        <v>1318</v>
      </c>
      <c r="Z330" s="198" t="s">
        <v>58</v>
      </c>
      <c r="AA330" s="101" t="s">
        <v>59</v>
      </c>
      <c r="AB330" s="101" t="s">
        <v>64</v>
      </c>
      <c r="AC330" s="101" t="e">
        <f>IFERROR(VLOOKUP(C330,[1]Sheet1!A:A,1,0),“”)</f>
        <v>#NAME?</v>
      </c>
      <c r="AD330" s="282"/>
      <c r="AE330" s="20"/>
      <c r="AF330" s="20"/>
    </row>
    <row r="331" s="19" customFormat="1" ht="80" hidden="1" customHeight="1" spans="1:32">
      <c r="A331" s="66" t="s">
        <v>2117</v>
      </c>
      <c r="B331" s="66" t="s">
        <v>2117</v>
      </c>
      <c r="C331" s="198" t="s">
        <v>2118</v>
      </c>
      <c r="D331" s="198" t="s">
        <v>45</v>
      </c>
      <c r="E331" s="198">
        <v>1998.02</v>
      </c>
      <c r="F331" s="198" t="s">
        <v>2119</v>
      </c>
      <c r="G331" s="198" t="str">
        <f t="shared" si="15"/>
        <v>正确</v>
      </c>
      <c r="H331" s="198" t="s">
        <v>192</v>
      </c>
      <c r="I331" s="197" t="s">
        <v>123</v>
      </c>
      <c r="J331" s="198" t="s">
        <v>1280</v>
      </c>
      <c r="K331" s="198" t="s">
        <v>2120</v>
      </c>
      <c r="L331" s="198" t="s">
        <v>103</v>
      </c>
      <c r="M331" s="197" t="s">
        <v>631</v>
      </c>
      <c r="N331" s="101" t="s">
        <v>560</v>
      </c>
      <c r="O331" s="198" t="s">
        <v>105</v>
      </c>
      <c r="P331" s="198" t="s">
        <v>103</v>
      </c>
      <c r="Q331" s="198" t="s">
        <v>103</v>
      </c>
      <c r="R331" s="198" t="s">
        <v>94</v>
      </c>
      <c r="S331" s="198">
        <v>2023.07</v>
      </c>
      <c r="T331" s="198" t="s">
        <v>162</v>
      </c>
      <c r="U331" s="198" t="s">
        <v>83</v>
      </c>
      <c r="V331" s="198" t="s">
        <v>103</v>
      </c>
      <c r="W331" s="198" t="s">
        <v>103</v>
      </c>
      <c r="X331" s="197">
        <v>18722909204</v>
      </c>
      <c r="Y331" s="198" t="s">
        <v>2121</v>
      </c>
      <c r="Z331" s="198" t="s">
        <v>58</v>
      </c>
      <c r="AA331" s="101" t="s">
        <v>59</v>
      </c>
      <c r="AB331" s="101" t="s">
        <v>64</v>
      </c>
      <c r="AC331" s="101" t="e">
        <f>IFERROR(VLOOKUP(C331,[1]Sheet1!A:A,1,0),“”)</f>
        <v>#NAME?</v>
      </c>
      <c r="AD331" s="282"/>
      <c r="AE331" s="20"/>
      <c r="AF331" s="20"/>
    </row>
    <row r="332" hidden="1" customHeight="1" spans="1:39">
      <c r="A332" s="66" t="s">
        <v>2122</v>
      </c>
      <c r="B332" s="66" t="s">
        <v>2122</v>
      </c>
      <c r="C332" s="98" t="s">
        <v>2123</v>
      </c>
      <c r="D332" s="98" t="s">
        <v>99</v>
      </c>
      <c r="E332" s="98">
        <v>1997.06</v>
      </c>
      <c r="F332" s="115" t="s">
        <v>2124</v>
      </c>
      <c r="G332" s="262" t="str">
        <f t="shared" si="15"/>
        <v>正确</v>
      </c>
      <c r="H332" s="262" t="s">
        <v>49</v>
      </c>
      <c r="I332" s="262" t="s">
        <v>123</v>
      </c>
      <c r="J332" s="262" t="s">
        <v>1387</v>
      </c>
      <c r="K332" s="262" t="s">
        <v>1387</v>
      </c>
      <c r="L332" s="262" t="s">
        <v>103</v>
      </c>
      <c r="M332" s="98" t="s">
        <v>1473</v>
      </c>
      <c r="N332" s="101" t="s">
        <v>731</v>
      </c>
      <c r="O332" s="98" t="s">
        <v>105</v>
      </c>
      <c r="P332" s="98"/>
      <c r="Q332" s="98"/>
      <c r="R332" s="98" t="s">
        <v>94</v>
      </c>
      <c r="S332" s="98">
        <v>2023.06</v>
      </c>
      <c r="T332" s="98" t="s">
        <v>1473</v>
      </c>
      <c r="U332" s="98" t="s">
        <v>83</v>
      </c>
      <c r="V332" s="98"/>
      <c r="W332" s="98"/>
      <c r="X332" s="98">
        <v>18554200065</v>
      </c>
      <c r="Y332" s="139" t="s">
        <v>2125</v>
      </c>
      <c r="Z332" s="98" t="s">
        <v>58</v>
      </c>
      <c r="AA332" s="101" t="s">
        <v>59</v>
      </c>
      <c r="AB332" s="101" t="s">
        <v>64</v>
      </c>
      <c r="AC332" s="101" t="e">
        <f>IFERROR(VLOOKUP(C332,[1]Sheet1!A:A,1,0),“”)</f>
        <v>#NAME?</v>
      </c>
      <c r="AD332" s="98"/>
      <c r="AE332" s="12"/>
      <c r="AF332" s="12"/>
      <c r="AH332" s="10"/>
      <c r="AI332" s="10"/>
      <c r="AK332" s="10"/>
      <c r="AM332" s="10"/>
    </row>
    <row r="333" hidden="1" customHeight="1" spans="1:39">
      <c r="A333" s="67" t="s">
        <v>2126</v>
      </c>
      <c r="B333" s="67" t="s">
        <v>2126</v>
      </c>
      <c r="C333" s="98" t="s">
        <v>2127</v>
      </c>
      <c r="D333" s="98" t="s">
        <v>99</v>
      </c>
      <c r="E333" s="98">
        <v>1996.01</v>
      </c>
      <c r="F333" s="115" t="s">
        <v>2128</v>
      </c>
      <c r="G333" s="262" t="str">
        <f t="shared" si="15"/>
        <v>正确</v>
      </c>
      <c r="H333" s="262" t="s">
        <v>49</v>
      </c>
      <c r="I333" s="262" t="s">
        <v>112</v>
      </c>
      <c r="J333" s="262" t="s">
        <v>2129</v>
      </c>
      <c r="K333" s="262" t="s">
        <v>2129</v>
      </c>
      <c r="L333" s="262" t="s">
        <v>103</v>
      </c>
      <c r="M333" s="98" t="s">
        <v>92</v>
      </c>
      <c r="N333" s="101" t="s">
        <v>2130</v>
      </c>
      <c r="O333" s="98" t="s">
        <v>105</v>
      </c>
      <c r="P333" s="98"/>
      <c r="Q333" s="98"/>
      <c r="R333" s="98" t="s">
        <v>94</v>
      </c>
      <c r="S333" s="98">
        <v>2023.07</v>
      </c>
      <c r="T333" s="98" t="s">
        <v>92</v>
      </c>
      <c r="U333" s="98" t="s">
        <v>83</v>
      </c>
      <c r="V333" s="98"/>
      <c r="W333" s="98"/>
      <c r="X333" s="98">
        <v>18300912209</v>
      </c>
      <c r="Y333" s="139" t="s">
        <v>2131</v>
      </c>
      <c r="Z333" s="98" t="s">
        <v>58</v>
      </c>
      <c r="AA333" s="101" t="s">
        <v>59</v>
      </c>
      <c r="AB333" s="101" t="s">
        <v>64</v>
      </c>
      <c r="AC333" s="101" t="e">
        <f>IFERROR(VLOOKUP(C333,[1]Sheet1!A:A,1,0),“”)</f>
        <v>#NAME?</v>
      </c>
      <c r="AD333" s="98"/>
      <c r="AE333" s="12"/>
      <c r="AF333" s="12"/>
      <c r="AH333" s="10"/>
      <c r="AI333" s="10"/>
      <c r="AK333" s="10"/>
      <c r="AM333" s="10"/>
    </row>
    <row r="334" hidden="1" customHeight="1" spans="1:39">
      <c r="A334" s="67" t="s">
        <v>2132</v>
      </c>
      <c r="B334" s="67" t="s">
        <v>2132</v>
      </c>
      <c r="C334" s="98" t="s">
        <v>2133</v>
      </c>
      <c r="D334" s="98" t="s">
        <v>45</v>
      </c>
      <c r="E334" s="214">
        <v>1997.1</v>
      </c>
      <c r="F334" s="115" t="s">
        <v>2134</v>
      </c>
      <c r="G334" s="262" t="str">
        <f t="shared" si="15"/>
        <v>正确</v>
      </c>
      <c r="H334" s="262" t="s">
        <v>49</v>
      </c>
      <c r="I334" s="262" t="s">
        <v>123</v>
      </c>
      <c r="J334" s="262" t="s">
        <v>333</v>
      </c>
      <c r="K334" s="262" t="s">
        <v>333</v>
      </c>
      <c r="L334" s="262" t="s">
        <v>103</v>
      </c>
      <c r="M334" s="98" t="s">
        <v>551</v>
      </c>
      <c r="N334" s="101" t="s">
        <v>2135</v>
      </c>
      <c r="O334" s="98" t="s">
        <v>105</v>
      </c>
      <c r="P334" s="98"/>
      <c r="Q334" s="98"/>
      <c r="R334" s="98" t="s">
        <v>94</v>
      </c>
      <c r="S334" s="98">
        <v>2023.06</v>
      </c>
      <c r="T334" s="98" t="s">
        <v>551</v>
      </c>
      <c r="U334" s="98" t="s">
        <v>83</v>
      </c>
      <c r="V334" s="98"/>
      <c r="W334" s="98"/>
      <c r="X334" s="98">
        <v>18212642332</v>
      </c>
      <c r="Y334" s="139" t="s">
        <v>2136</v>
      </c>
      <c r="Z334" s="98" t="s">
        <v>58</v>
      </c>
      <c r="AA334" s="101" t="s">
        <v>59</v>
      </c>
      <c r="AB334" s="101" t="s">
        <v>64</v>
      </c>
      <c r="AC334" s="101" t="e">
        <f>IFERROR(VLOOKUP(C334,[1]Sheet1!A:A,1,0),“”)</f>
        <v>#NAME?</v>
      </c>
      <c r="AD334" s="98"/>
      <c r="AE334" s="15"/>
      <c r="AF334" s="15"/>
      <c r="AH334" s="10"/>
      <c r="AI334" s="10"/>
      <c r="AK334" s="10"/>
      <c r="AM334" s="10"/>
    </row>
    <row r="335" hidden="1" customHeight="1" spans="1:39">
      <c r="A335" s="66" t="s">
        <v>2137</v>
      </c>
      <c r="B335" s="66" t="s">
        <v>2137</v>
      </c>
      <c r="C335" s="98" t="s">
        <v>2138</v>
      </c>
      <c r="D335" s="98" t="s">
        <v>99</v>
      </c>
      <c r="E335" s="98">
        <v>1997.12</v>
      </c>
      <c r="F335" s="462" t="s">
        <v>722</v>
      </c>
      <c r="G335" s="262" t="str">
        <f t="shared" si="15"/>
        <v>正确</v>
      </c>
      <c r="H335" s="262" t="s">
        <v>49</v>
      </c>
      <c r="I335" s="262" t="s">
        <v>50</v>
      </c>
      <c r="J335" s="262" t="s">
        <v>333</v>
      </c>
      <c r="K335" s="262" t="s">
        <v>333</v>
      </c>
      <c r="L335" s="262" t="s">
        <v>103</v>
      </c>
      <c r="M335" s="98" t="s">
        <v>723</v>
      </c>
      <c r="N335" s="101" t="s">
        <v>724</v>
      </c>
      <c r="O335" s="98" t="s">
        <v>105</v>
      </c>
      <c r="P335" s="98"/>
      <c r="Q335" s="98"/>
      <c r="R335" s="98" t="s">
        <v>94</v>
      </c>
      <c r="S335" s="98">
        <v>2023.07</v>
      </c>
      <c r="T335" s="98" t="s">
        <v>723</v>
      </c>
      <c r="U335" s="98" t="s">
        <v>83</v>
      </c>
      <c r="V335" s="98"/>
      <c r="W335" s="98"/>
      <c r="X335" s="98">
        <v>18212709254</v>
      </c>
      <c r="Y335" s="139" t="s">
        <v>726</v>
      </c>
      <c r="Z335" s="98" t="s">
        <v>58</v>
      </c>
      <c r="AA335" s="101" t="s">
        <v>59</v>
      </c>
      <c r="AB335" s="101" t="s">
        <v>64</v>
      </c>
      <c r="AC335" s="101" t="e">
        <f>IFERROR(VLOOKUP(C335,[1]Sheet1!A:A,1,0),“”)</f>
        <v>#NAME?</v>
      </c>
      <c r="AD335" s="98"/>
      <c r="AE335" s="16"/>
      <c r="AF335" s="16"/>
      <c r="AH335" s="10"/>
      <c r="AI335" s="10"/>
      <c r="AK335" s="10"/>
      <c r="AM335" s="10"/>
    </row>
    <row r="336" hidden="1" customHeight="1" spans="1:39">
      <c r="A336" s="67" t="s">
        <v>2139</v>
      </c>
      <c r="B336" s="67" t="s">
        <v>2139</v>
      </c>
      <c r="C336" s="98" t="s">
        <v>2118</v>
      </c>
      <c r="D336" s="98" t="s">
        <v>45</v>
      </c>
      <c r="E336" s="98">
        <v>1998.02</v>
      </c>
      <c r="F336" s="115" t="s">
        <v>2119</v>
      </c>
      <c r="G336" s="262" t="str">
        <f t="shared" si="15"/>
        <v>正确</v>
      </c>
      <c r="H336" s="262" t="s">
        <v>192</v>
      </c>
      <c r="I336" s="262" t="s">
        <v>123</v>
      </c>
      <c r="J336" s="262" t="s">
        <v>459</v>
      </c>
      <c r="K336" s="262" t="s">
        <v>459</v>
      </c>
      <c r="L336" s="262" t="s">
        <v>103</v>
      </c>
      <c r="M336" s="98" t="s">
        <v>71</v>
      </c>
      <c r="N336" s="101" t="s">
        <v>560</v>
      </c>
      <c r="O336" s="98" t="s">
        <v>105</v>
      </c>
      <c r="P336" s="98"/>
      <c r="Q336" s="98"/>
      <c r="R336" s="98" t="s">
        <v>94</v>
      </c>
      <c r="S336" s="98">
        <v>2023.07</v>
      </c>
      <c r="T336" s="98" t="s">
        <v>71</v>
      </c>
      <c r="U336" s="98" t="s">
        <v>83</v>
      </c>
      <c r="V336" s="98"/>
      <c r="W336" s="98"/>
      <c r="X336" s="98">
        <v>18722909204</v>
      </c>
      <c r="Y336" s="139" t="s">
        <v>2121</v>
      </c>
      <c r="Z336" s="98" t="s">
        <v>58</v>
      </c>
      <c r="AA336" s="101" t="s">
        <v>59</v>
      </c>
      <c r="AB336" s="101" t="s">
        <v>64</v>
      </c>
      <c r="AC336" s="101" t="e">
        <f>IFERROR(VLOOKUP(C336,[1]Sheet1!A:A,1,0),“”)</f>
        <v>#NAME?</v>
      </c>
      <c r="AD336" s="98"/>
      <c r="AE336" s="16"/>
      <c r="AF336" s="16"/>
      <c r="AH336" s="10"/>
      <c r="AI336" s="10"/>
      <c r="AK336" s="10"/>
      <c r="AM336" s="10"/>
    </row>
    <row r="337" hidden="1" customHeight="1" spans="1:39">
      <c r="A337" s="66" t="s">
        <v>2140</v>
      </c>
      <c r="B337" s="66" t="s">
        <v>2140</v>
      </c>
      <c r="C337" s="98" t="s">
        <v>2141</v>
      </c>
      <c r="D337" s="98" t="s">
        <v>45</v>
      </c>
      <c r="E337" s="98">
        <v>1997.03</v>
      </c>
      <c r="F337" s="115" t="s">
        <v>2142</v>
      </c>
      <c r="G337" s="262" t="str">
        <f t="shared" si="15"/>
        <v>正确</v>
      </c>
      <c r="H337" s="262" t="s">
        <v>49</v>
      </c>
      <c r="I337" s="262" t="s">
        <v>50</v>
      </c>
      <c r="J337" s="262" t="s">
        <v>125</v>
      </c>
      <c r="K337" s="262" t="s">
        <v>125</v>
      </c>
      <c r="L337" s="262" t="s">
        <v>103</v>
      </c>
      <c r="M337" s="98" t="s">
        <v>515</v>
      </c>
      <c r="N337" s="101" t="s">
        <v>2143</v>
      </c>
      <c r="O337" s="98" t="s">
        <v>105</v>
      </c>
      <c r="P337" s="98" t="s">
        <v>2144</v>
      </c>
      <c r="Q337" s="98"/>
      <c r="R337" s="98" t="s">
        <v>94</v>
      </c>
      <c r="S337" s="98">
        <v>2023.06</v>
      </c>
      <c r="T337" s="98" t="s">
        <v>515</v>
      </c>
      <c r="U337" s="98" t="s">
        <v>83</v>
      </c>
      <c r="V337" s="98"/>
      <c r="W337" s="98"/>
      <c r="X337" s="98">
        <v>17782319134</v>
      </c>
      <c r="Y337" s="139" t="s">
        <v>2145</v>
      </c>
      <c r="Z337" s="98" t="s">
        <v>58</v>
      </c>
      <c r="AA337" s="101" t="s">
        <v>59</v>
      </c>
      <c r="AB337" s="101" t="s">
        <v>64</v>
      </c>
      <c r="AC337" s="101" t="e">
        <f>IFERROR(VLOOKUP(C337,[1]Sheet1!A:A,1,0),“”)</f>
        <v>#NAME?</v>
      </c>
      <c r="AD337" s="98"/>
      <c r="AE337" s="16"/>
      <c r="AF337" s="16"/>
      <c r="AH337" s="10"/>
      <c r="AI337" s="10"/>
      <c r="AK337" s="10"/>
      <c r="AM337" s="10"/>
    </row>
    <row r="338" hidden="1" customHeight="1" spans="1:39">
      <c r="A338" s="66" t="s">
        <v>2146</v>
      </c>
      <c r="B338" s="66" t="s">
        <v>2146</v>
      </c>
      <c r="C338" s="98" t="s">
        <v>44</v>
      </c>
      <c r="D338" s="98" t="s">
        <v>45</v>
      </c>
      <c r="E338" s="98">
        <v>1997.06</v>
      </c>
      <c r="F338" s="115" t="s">
        <v>47</v>
      </c>
      <c r="G338" s="262" t="str">
        <f t="shared" si="15"/>
        <v>正确</v>
      </c>
      <c r="H338" s="262" t="s">
        <v>49</v>
      </c>
      <c r="I338" s="262" t="s">
        <v>50</v>
      </c>
      <c r="J338" s="262" t="s">
        <v>1387</v>
      </c>
      <c r="K338" s="262" t="s">
        <v>1387</v>
      </c>
      <c r="L338" s="262" t="s">
        <v>103</v>
      </c>
      <c r="M338" s="98" t="s">
        <v>53</v>
      </c>
      <c r="N338" s="101" t="s">
        <v>54</v>
      </c>
      <c r="O338" s="98" t="s">
        <v>105</v>
      </c>
      <c r="P338" s="98"/>
      <c r="Q338" s="98"/>
      <c r="R338" s="98" t="s">
        <v>56</v>
      </c>
      <c r="S338" s="98">
        <v>2022.06</v>
      </c>
      <c r="T338" s="98" t="s">
        <v>103</v>
      </c>
      <c r="U338" s="98" t="s">
        <v>2147</v>
      </c>
      <c r="V338" s="98"/>
      <c r="W338" s="98"/>
      <c r="X338" s="98">
        <v>18188082330</v>
      </c>
      <c r="Y338" s="139" t="s">
        <v>57</v>
      </c>
      <c r="Z338" s="98" t="s">
        <v>58</v>
      </c>
      <c r="AA338" s="101" t="s">
        <v>59</v>
      </c>
      <c r="AB338" s="101" t="s">
        <v>64</v>
      </c>
      <c r="AC338" s="101" t="e">
        <f>IFERROR(VLOOKUP(C338,[1]Sheet1!A:A,1,0),“”)</f>
        <v>#NAME?</v>
      </c>
      <c r="AD338" s="98"/>
      <c r="AE338" s="16"/>
      <c r="AF338" s="16"/>
      <c r="AH338" s="10"/>
      <c r="AI338" s="10"/>
      <c r="AK338" s="10"/>
      <c r="AM338" s="10"/>
    </row>
    <row r="339" s="12" customFormat="1" ht="76" hidden="1" customHeight="1" spans="1:32">
      <c r="A339" s="67" t="s">
        <v>2148</v>
      </c>
      <c r="B339" s="67" t="s">
        <v>2148</v>
      </c>
      <c r="C339" s="98" t="s">
        <v>620</v>
      </c>
      <c r="D339" s="98" t="s">
        <v>45</v>
      </c>
      <c r="E339" s="98">
        <v>1994.03</v>
      </c>
      <c r="F339" s="115" t="s">
        <v>621</v>
      </c>
      <c r="G339" s="262" t="str">
        <f t="shared" si="15"/>
        <v>正确</v>
      </c>
      <c r="H339" s="262" t="s">
        <v>49</v>
      </c>
      <c r="I339" s="262" t="s">
        <v>50</v>
      </c>
      <c r="J339" s="262" t="s">
        <v>514</v>
      </c>
      <c r="K339" s="262" t="s">
        <v>514</v>
      </c>
      <c r="L339" s="262" t="s">
        <v>103</v>
      </c>
      <c r="M339" s="98" t="s">
        <v>544</v>
      </c>
      <c r="N339" s="101" t="s">
        <v>576</v>
      </c>
      <c r="O339" s="98" t="s">
        <v>105</v>
      </c>
      <c r="P339" s="98"/>
      <c r="Q339" s="98"/>
      <c r="R339" s="98" t="s">
        <v>94</v>
      </c>
      <c r="S339" s="98">
        <v>2023.06</v>
      </c>
      <c r="T339" s="98" t="s">
        <v>544</v>
      </c>
      <c r="U339" s="98" t="s">
        <v>83</v>
      </c>
      <c r="V339" s="98"/>
      <c r="W339" s="98"/>
      <c r="X339" s="98">
        <v>18785511446</v>
      </c>
      <c r="Y339" s="139" t="s">
        <v>625</v>
      </c>
      <c r="Z339" s="98" t="s">
        <v>58</v>
      </c>
      <c r="AA339" s="101" t="s">
        <v>59</v>
      </c>
      <c r="AB339" s="101" t="s">
        <v>64</v>
      </c>
      <c r="AC339" s="101" t="e">
        <f>IFERROR(VLOOKUP(C339,[1]Sheet1!A:A,1,0),“”)</f>
        <v>#NAME?</v>
      </c>
      <c r="AD339" s="98" t="s">
        <v>578</v>
      </c>
      <c r="AE339" s="16"/>
      <c r="AF339" s="16"/>
    </row>
    <row r="340" s="12" customFormat="1" ht="82" hidden="1" customHeight="1" spans="1:32">
      <c r="A340" s="66" t="s">
        <v>2149</v>
      </c>
      <c r="B340" s="66" t="s">
        <v>2149</v>
      </c>
      <c r="C340" s="98" t="s">
        <v>2150</v>
      </c>
      <c r="D340" s="98" t="s">
        <v>45</v>
      </c>
      <c r="E340" s="98">
        <v>1996.07</v>
      </c>
      <c r="F340" s="115" t="s">
        <v>2151</v>
      </c>
      <c r="G340" s="262" t="str">
        <f t="shared" si="15"/>
        <v>正确</v>
      </c>
      <c r="H340" s="262" t="s">
        <v>49</v>
      </c>
      <c r="I340" s="262" t="s">
        <v>50</v>
      </c>
      <c r="J340" s="262" t="s">
        <v>1832</v>
      </c>
      <c r="K340" s="262" t="s">
        <v>1832</v>
      </c>
      <c r="L340" s="262" t="s">
        <v>103</v>
      </c>
      <c r="M340" s="98" t="s">
        <v>92</v>
      </c>
      <c r="N340" s="101" t="s">
        <v>576</v>
      </c>
      <c r="O340" s="98" t="s">
        <v>105</v>
      </c>
      <c r="P340" s="98"/>
      <c r="Q340" s="98"/>
      <c r="R340" s="98" t="s">
        <v>94</v>
      </c>
      <c r="S340" s="98">
        <v>2023.06</v>
      </c>
      <c r="T340" s="98" t="s">
        <v>92</v>
      </c>
      <c r="U340" s="98" t="s">
        <v>83</v>
      </c>
      <c r="V340" s="98"/>
      <c r="W340" s="98"/>
      <c r="X340" s="98">
        <v>18083822468</v>
      </c>
      <c r="Y340" s="139" t="s">
        <v>2152</v>
      </c>
      <c r="Z340" s="98" t="s">
        <v>58</v>
      </c>
      <c r="AA340" s="101" t="s">
        <v>59</v>
      </c>
      <c r="AB340" s="101" t="s">
        <v>64</v>
      </c>
      <c r="AC340" s="101" t="e">
        <f>IFERROR(VLOOKUP(C340,[1]Sheet1!A:A,1,0),“”)</f>
        <v>#NAME?</v>
      </c>
      <c r="AD340" s="98" t="s">
        <v>578</v>
      </c>
      <c r="AE340" s="15"/>
      <c r="AF340" s="15"/>
    </row>
    <row r="341" s="12" customFormat="1" ht="82" hidden="1" customHeight="1" spans="1:32">
      <c r="A341" s="66" t="s">
        <v>2153</v>
      </c>
      <c r="B341" s="66" t="s">
        <v>2153</v>
      </c>
      <c r="C341" s="112" t="s">
        <v>2154</v>
      </c>
      <c r="D341" s="112" t="s">
        <v>45</v>
      </c>
      <c r="E341" s="112">
        <v>1997.11</v>
      </c>
      <c r="F341" s="298" t="s">
        <v>729</v>
      </c>
      <c r="G341" s="299" t="str">
        <f t="shared" si="15"/>
        <v>正确</v>
      </c>
      <c r="H341" s="299" t="s">
        <v>49</v>
      </c>
      <c r="I341" s="262" t="s">
        <v>50</v>
      </c>
      <c r="J341" s="299" t="s">
        <v>333</v>
      </c>
      <c r="K341" s="299" t="s">
        <v>333</v>
      </c>
      <c r="L341" s="299" t="s">
        <v>103</v>
      </c>
      <c r="M341" s="112" t="s">
        <v>730</v>
      </c>
      <c r="N341" s="101" t="s">
        <v>731</v>
      </c>
      <c r="O341" s="98" t="s">
        <v>105</v>
      </c>
      <c r="P341" s="112"/>
      <c r="Q341" s="112"/>
      <c r="R341" s="112" t="s">
        <v>94</v>
      </c>
      <c r="S341" s="112">
        <v>2023.06</v>
      </c>
      <c r="T341" s="112" t="s">
        <v>730</v>
      </c>
      <c r="U341" s="112" t="s">
        <v>83</v>
      </c>
      <c r="V341" s="112"/>
      <c r="W341" s="112"/>
      <c r="X341" s="112">
        <v>15519175095</v>
      </c>
      <c r="Y341" s="224" t="s">
        <v>733</v>
      </c>
      <c r="Z341" s="112" t="s">
        <v>58</v>
      </c>
      <c r="AA341" s="101" t="s">
        <v>59</v>
      </c>
      <c r="AB341" s="101" t="s">
        <v>64</v>
      </c>
      <c r="AC341" s="101" t="e">
        <f>IFERROR(VLOOKUP(C341,[1]Sheet1!A:A,1,0),“”)</f>
        <v>#NAME?</v>
      </c>
      <c r="AD341" s="112"/>
      <c r="AE341" s="15"/>
      <c r="AF341" s="15"/>
    </row>
    <row r="342" s="12" customFormat="1" ht="82" hidden="1" customHeight="1" spans="1:32">
      <c r="A342" s="67" t="s">
        <v>2155</v>
      </c>
      <c r="B342" s="67" t="s">
        <v>2155</v>
      </c>
      <c r="C342" s="112" t="s">
        <v>2156</v>
      </c>
      <c r="D342" s="112" t="s">
        <v>45</v>
      </c>
      <c r="E342" s="112">
        <v>1997.06</v>
      </c>
      <c r="F342" s="298" t="s">
        <v>2157</v>
      </c>
      <c r="G342" s="299" t="str">
        <f t="shared" ref="G342:G374" si="16">IF((CHOOSE(MOD(SUM((MID(F342,1,1)+MID(F342,11,1))*7+(MID(F342,2,1)+MID(F342,12,1))*9+(MID(F342,3,1)+MID(F342,13,1))*10+(MID(F342,4,1)+MID(F342,14,1))*5+(MID(F342,5,1)+MID(F342,15,1))*8+(MID(F342,6,1)+MID(F342,16,1))*4+(MID(F342,7,1)+MID(F342,17,1))*2+MID(F342,8,1)+MID(F342,9,1)*6+MID(F342,10,1)*3),11)+1,"1","0","X","9","8","7","6","5","4","3","2"))=RIGHT(F342,1),"正确","错误")</f>
        <v>正确</v>
      </c>
      <c r="H342" s="299" t="s">
        <v>457</v>
      </c>
      <c r="I342" s="262" t="s">
        <v>123</v>
      </c>
      <c r="J342" s="299" t="s">
        <v>459</v>
      </c>
      <c r="K342" s="299" t="s">
        <v>459</v>
      </c>
      <c r="L342" s="299" t="s">
        <v>103</v>
      </c>
      <c r="M342" s="98" t="s">
        <v>53</v>
      </c>
      <c r="N342" s="101" t="s">
        <v>2158</v>
      </c>
      <c r="O342" s="98" t="s">
        <v>105</v>
      </c>
      <c r="P342" s="112"/>
      <c r="Q342" s="112"/>
      <c r="R342" s="112" t="s">
        <v>94</v>
      </c>
      <c r="S342" s="112">
        <v>2023.06</v>
      </c>
      <c r="T342" s="98" t="s">
        <v>53</v>
      </c>
      <c r="U342" s="112" t="s">
        <v>83</v>
      </c>
      <c r="V342" s="112"/>
      <c r="W342" s="112"/>
      <c r="X342" s="112">
        <v>15271941484</v>
      </c>
      <c r="Y342" s="224" t="s">
        <v>2159</v>
      </c>
      <c r="Z342" s="112" t="s">
        <v>58</v>
      </c>
      <c r="AA342" s="101" t="s">
        <v>59</v>
      </c>
      <c r="AB342" s="101" t="s">
        <v>64</v>
      </c>
      <c r="AC342" s="101" t="e">
        <f>IFERROR(VLOOKUP(C342,[1]Sheet1!A:A,1,0),“”)</f>
        <v>#NAME?</v>
      </c>
      <c r="AD342" s="112"/>
      <c r="AE342" s="16"/>
      <c r="AF342" s="16"/>
    </row>
    <row r="343" s="12" customFormat="1" ht="82" hidden="1" customHeight="1" spans="1:32">
      <c r="A343" s="66" t="s">
        <v>2160</v>
      </c>
      <c r="B343" s="66" t="s">
        <v>2160</v>
      </c>
      <c r="C343" s="112" t="s">
        <v>2161</v>
      </c>
      <c r="D343" s="112" t="s">
        <v>45</v>
      </c>
      <c r="E343" s="112">
        <v>1997.02</v>
      </c>
      <c r="F343" s="298" t="s">
        <v>2162</v>
      </c>
      <c r="G343" s="299" t="str">
        <f t="shared" si="16"/>
        <v>正确</v>
      </c>
      <c r="H343" s="299" t="s">
        <v>663</v>
      </c>
      <c r="I343" s="262" t="s">
        <v>50</v>
      </c>
      <c r="J343" s="299" t="s">
        <v>2163</v>
      </c>
      <c r="K343" s="299" t="s">
        <v>2163</v>
      </c>
      <c r="L343" s="299" t="s">
        <v>103</v>
      </c>
      <c r="M343" s="98" t="s">
        <v>71</v>
      </c>
      <c r="N343" s="101" t="s">
        <v>552</v>
      </c>
      <c r="O343" s="98" t="s">
        <v>105</v>
      </c>
      <c r="P343" s="112"/>
      <c r="Q343" s="112"/>
      <c r="R343" s="112" t="s">
        <v>94</v>
      </c>
      <c r="S343" s="112">
        <v>2023.07</v>
      </c>
      <c r="T343" s="98" t="s">
        <v>71</v>
      </c>
      <c r="U343" s="112" t="s">
        <v>83</v>
      </c>
      <c r="V343" s="112"/>
      <c r="W343" s="112"/>
      <c r="X343" s="112">
        <v>18785125365</v>
      </c>
      <c r="Y343" s="224" t="s">
        <v>2164</v>
      </c>
      <c r="Z343" s="112" t="s">
        <v>58</v>
      </c>
      <c r="AA343" s="101" t="s">
        <v>59</v>
      </c>
      <c r="AB343" s="101" t="s">
        <v>64</v>
      </c>
      <c r="AC343" s="101" t="e">
        <f>IFERROR(VLOOKUP(C343,[1]Sheet1!A:A,1,0),“”)</f>
        <v>#NAME?</v>
      </c>
      <c r="AD343" s="112"/>
      <c r="AE343" s="16"/>
      <c r="AF343" s="16"/>
    </row>
    <row r="344" s="20" customFormat="1" ht="82" hidden="1" customHeight="1" spans="1:39">
      <c r="A344" s="67" t="s">
        <v>2165</v>
      </c>
      <c r="B344" s="67" t="s">
        <v>2165</v>
      </c>
      <c r="C344" s="112" t="s">
        <v>2166</v>
      </c>
      <c r="D344" s="112" t="s">
        <v>99</v>
      </c>
      <c r="E344" s="343">
        <v>1994.1</v>
      </c>
      <c r="F344" s="298" t="s">
        <v>2167</v>
      </c>
      <c r="G344" s="299" t="str">
        <f t="shared" si="16"/>
        <v>正确</v>
      </c>
      <c r="H344" s="299" t="s">
        <v>49</v>
      </c>
      <c r="I344" s="299" t="s">
        <v>80</v>
      </c>
      <c r="J344" s="299" t="s">
        <v>439</v>
      </c>
      <c r="K344" s="299" t="s">
        <v>439</v>
      </c>
      <c r="L344" s="299" t="s">
        <v>103</v>
      </c>
      <c r="M344" s="112" t="s">
        <v>71</v>
      </c>
      <c r="N344" s="101" t="s">
        <v>731</v>
      </c>
      <c r="O344" s="98" t="s">
        <v>105</v>
      </c>
      <c r="P344" s="112"/>
      <c r="Q344" s="112"/>
      <c r="R344" s="112" t="s">
        <v>94</v>
      </c>
      <c r="S344" s="112">
        <v>2023.07</v>
      </c>
      <c r="T344" s="98" t="s">
        <v>71</v>
      </c>
      <c r="U344" s="112" t="s">
        <v>83</v>
      </c>
      <c r="V344" s="112"/>
      <c r="W344" s="112"/>
      <c r="X344" s="112">
        <v>13331610926</v>
      </c>
      <c r="Y344" s="224" t="s">
        <v>2168</v>
      </c>
      <c r="Z344" s="112" t="s">
        <v>58</v>
      </c>
      <c r="AA344" s="101" t="s">
        <v>59</v>
      </c>
      <c r="AB344" s="101" t="s">
        <v>64</v>
      </c>
      <c r="AC344" s="101" t="e">
        <f>IFERROR(VLOOKUP(C344,[1]Sheet1!A:A,1,0),“”)</f>
        <v>#NAME?</v>
      </c>
      <c r="AD344" s="112"/>
      <c r="AE344" s="98"/>
      <c r="AF344" s="98"/>
      <c r="AG344" s="284"/>
      <c r="AH344" s="284"/>
      <c r="AI344" s="284"/>
      <c r="AJ344" s="284"/>
      <c r="AK344" s="284"/>
      <c r="AL344" s="284"/>
      <c r="AM344" s="284"/>
    </row>
    <row r="345" s="20" customFormat="1" ht="82" hidden="1" customHeight="1" spans="1:32">
      <c r="A345" s="66" t="s">
        <v>2169</v>
      </c>
      <c r="B345" s="66" t="s">
        <v>2169</v>
      </c>
      <c r="C345" s="98" t="s">
        <v>2170</v>
      </c>
      <c r="D345" s="98" t="s">
        <v>45</v>
      </c>
      <c r="E345" s="98">
        <v>1996.11</v>
      </c>
      <c r="F345" s="115" t="s">
        <v>2171</v>
      </c>
      <c r="G345" s="262" t="str">
        <f t="shared" si="16"/>
        <v>正确</v>
      </c>
      <c r="H345" s="262" t="s">
        <v>49</v>
      </c>
      <c r="I345" s="262" t="s">
        <v>123</v>
      </c>
      <c r="J345" s="262" t="s">
        <v>514</v>
      </c>
      <c r="K345" s="262" t="s">
        <v>514</v>
      </c>
      <c r="L345" s="262"/>
      <c r="M345" s="98" t="s">
        <v>1249</v>
      </c>
      <c r="N345" s="101" t="s">
        <v>560</v>
      </c>
      <c r="O345" s="98" t="s">
        <v>105</v>
      </c>
      <c r="P345" s="98"/>
      <c r="Q345" s="98"/>
      <c r="R345" s="98" t="s">
        <v>56</v>
      </c>
      <c r="S345" s="98">
        <v>2022.06</v>
      </c>
      <c r="T345" s="98" t="s">
        <v>2172</v>
      </c>
      <c r="U345" s="98" t="s">
        <v>236</v>
      </c>
      <c r="V345" s="98" t="s">
        <v>2173</v>
      </c>
      <c r="W345" s="98" t="s">
        <v>2174</v>
      </c>
      <c r="X345" s="98">
        <v>15086391015</v>
      </c>
      <c r="Y345" s="139" t="s">
        <v>2175</v>
      </c>
      <c r="Z345" s="98" t="s">
        <v>58</v>
      </c>
      <c r="AA345" s="101" t="s">
        <v>59</v>
      </c>
      <c r="AB345" s="101" t="s">
        <v>64</v>
      </c>
      <c r="AC345" s="101" t="e">
        <f>IFERROR(VLOOKUP(C345,[1]Sheet1!A:A,1,0),“”)</f>
        <v>#NAME?</v>
      </c>
      <c r="AD345" s="259"/>
      <c r="AE345" s="16"/>
      <c r="AF345" s="16"/>
    </row>
    <row r="346" s="20" customFormat="1" ht="82" hidden="1" customHeight="1" spans="1:32">
      <c r="A346" s="67" t="s">
        <v>2176</v>
      </c>
      <c r="B346" s="67" t="s">
        <v>2176</v>
      </c>
      <c r="C346" s="98" t="s">
        <v>882</v>
      </c>
      <c r="D346" s="98" t="s">
        <v>45</v>
      </c>
      <c r="E346" s="98">
        <v>1997.08</v>
      </c>
      <c r="F346" s="115" t="s">
        <v>883</v>
      </c>
      <c r="G346" s="262" t="str">
        <f t="shared" si="16"/>
        <v>正确</v>
      </c>
      <c r="H346" s="262" t="s">
        <v>49</v>
      </c>
      <c r="I346" s="262" t="s">
        <v>123</v>
      </c>
      <c r="J346" s="262" t="s">
        <v>358</v>
      </c>
      <c r="K346" s="262" t="s">
        <v>358</v>
      </c>
      <c r="L346" s="262" t="s">
        <v>103</v>
      </c>
      <c r="M346" s="98" t="s">
        <v>92</v>
      </c>
      <c r="N346" s="101" t="s">
        <v>576</v>
      </c>
      <c r="O346" s="98" t="s">
        <v>105</v>
      </c>
      <c r="P346" s="98"/>
      <c r="Q346" s="98"/>
      <c r="R346" s="98" t="s">
        <v>94</v>
      </c>
      <c r="S346" s="98">
        <v>2023.07</v>
      </c>
      <c r="T346" s="98" t="s">
        <v>92</v>
      </c>
      <c r="U346" s="98" t="s">
        <v>83</v>
      </c>
      <c r="V346" s="98"/>
      <c r="W346" s="98"/>
      <c r="X346" s="98">
        <v>18786505685</v>
      </c>
      <c r="Y346" s="139" t="s">
        <v>888</v>
      </c>
      <c r="Z346" s="98" t="s">
        <v>58</v>
      </c>
      <c r="AA346" s="101" t="s">
        <v>59</v>
      </c>
      <c r="AB346" s="101" t="s">
        <v>64</v>
      </c>
      <c r="AC346" s="101" t="e">
        <f>IFERROR(VLOOKUP(C346,[1]Sheet1!A:A,1,0),“”)</f>
        <v>#NAME?</v>
      </c>
      <c r="AD346" s="98" t="s">
        <v>578</v>
      </c>
      <c r="AE346" s="16"/>
      <c r="AF346" s="16"/>
    </row>
    <row r="347" s="20" customFormat="1" ht="82" hidden="1" customHeight="1" spans="1:32">
      <c r="A347" s="66" t="s">
        <v>2177</v>
      </c>
      <c r="B347" s="66" t="s">
        <v>2177</v>
      </c>
      <c r="C347" s="98" t="s">
        <v>2178</v>
      </c>
      <c r="D347" s="98" t="s">
        <v>45</v>
      </c>
      <c r="E347" s="98">
        <v>1996.03</v>
      </c>
      <c r="F347" s="462" t="s">
        <v>2179</v>
      </c>
      <c r="G347" s="262" t="str">
        <f t="shared" si="16"/>
        <v>正确</v>
      </c>
      <c r="H347" s="262" t="s">
        <v>244</v>
      </c>
      <c r="I347" s="262" t="s">
        <v>50</v>
      </c>
      <c r="J347" s="262" t="s">
        <v>2180</v>
      </c>
      <c r="K347" s="262" t="s">
        <v>2180</v>
      </c>
      <c r="L347" s="262">
        <v>2021.08</v>
      </c>
      <c r="M347" s="98" t="s">
        <v>71</v>
      </c>
      <c r="N347" s="101" t="s">
        <v>576</v>
      </c>
      <c r="O347" s="98" t="s">
        <v>105</v>
      </c>
      <c r="P347" s="98"/>
      <c r="Q347" s="98"/>
      <c r="R347" s="98" t="s">
        <v>56</v>
      </c>
      <c r="S347" s="98">
        <v>2021.12</v>
      </c>
      <c r="T347" s="98"/>
      <c r="U347" s="98"/>
      <c r="V347" s="98"/>
      <c r="W347" s="98"/>
      <c r="X347" s="98">
        <v>17885055176</v>
      </c>
      <c r="Y347" s="139" t="s">
        <v>2181</v>
      </c>
      <c r="Z347" s="98" t="s">
        <v>58</v>
      </c>
      <c r="AA347" s="101" t="s">
        <v>59</v>
      </c>
      <c r="AB347" s="101" t="s">
        <v>64</v>
      </c>
      <c r="AC347" s="101" t="e">
        <f>IFERROR(VLOOKUP(C347,[1]Sheet1!A:A,1,0),“”)</f>
        <v>#NAME?</v>
      </c>
      <c r="AD347" s="259" t="s">
        <v>578</v>
      </c>
      <c r="AE347" s="16"/>
      <c r="AF347" s="16"/>
    </row>
    <row r="348" s="20" customFormat="1" ht="82" hidden="1" customHeight="1" spans="1:39">
      <c r="A348" s="67" t="s">
        <v>2182</v>
      </c>
      <c r="B348" s="67" t="s">
        <v>2182</v>
      </c>
      <c r="C348" s="98" t="s">
        <v>1314</v>
      </c>
      <c r="D348" s="98" t="s">
        <v>45</v>
      </c>
      <c r="E348" s="98">
        <v>1997.04</v>
      </c>
      <c r="F348" s="115" t="s">
        <v>1316</v>
      </c>
      <c r="G348" s="262" t="str">
        <f t="shared" si="16"/>
        <v>正确</v>
      </c>
      <c r="H348" s="262" t="s">
        <v>49</v>
      </c>
      <c r="I348" s="262" t="s">
        <v>50</v>
      </c>
      <c r="J348" s="262" t="s">
        <v>358</v>
      </c>
      <c r="K348" s="262" t="s">
        <v>358</v>
      </c>
      <c r="L348" s="262" t="s">
        <v>103</v>
      </c>
      <c r="M348" s="98" t="s">
        <v>1317</v>
      </c>
      <c r="N348" s="101" t="s">
        <v>560</v>
      </c>
      <c r="O348" s="98" t="s">
        <v>105</v>
      </c>
      <c r="P348" s="98"/>
      <c r="Q348" s="98"/>
      <c r="R348" s="98" t="s">
        <v>94</v>
      </c>
      <c r="S348" s="98">
        <v>2023.06</v>
      </c>
      <c r="T348" s="98" t="s">
        <v>1317</v>
      </c>
      <c r="U348" s="98" t="s">
        <v>83</v>
      </c>
      <c r="V348" s="98"/>
      <c r="W348" s="98"/>
      <c r="X348" s="98">
        <v>15085303649</v>
      </c>
      <c r="Y348" s="139" t="s">
        <v>1318</v>
      </c>
      <c r="Z348" s="98" t="s">
        <v>58</v>
      </c>
      <c r="AA348" s="101" t="s">
        <v>59</v>
      </c>
      <c r="AB348" s="101" t="s">
        <v>64</v>
      </c>
      <c r="AC348" s="101" t="e">
        <f>IFERROR(VLOOKUP(C348,[1]Sheet1!A:A,1,0),“”)</f>
        <v>#NAME?</v>
      </c>
      <c r="AD348" s="98"/>
      <c r="AE348" s="98"/>
      <c r="AF348" s="98"/>
      <c r="AG348" s="284"/>
      <c r="AH348" s="284"/>
      <c r="AI348" s="284"/>
      <c r="AJ348" s="284"/>
      <c r="AK348" s="284"/>
      <c r="AL348" s="284"/>
      <c r="AM348" s="284"/>
    </row>
    <row r="349" s="20" customFormat="1" ht="82" hidden="1" customHeight="1" spans="1:32">
      <c r="A349" s="67" t="s">
        <v>2183</v>
      </c>
      <c r="B349" s="67" t="s">
        <v>2183</v>
      </c>
      <c r="C349" s="98" t="s">
        <v>2184</v>
      </c>
      <c r="D349" s="98" t="s">
        <v>45</v>
      </c>
      <c r="E349" s="98">
        <v>1996.11</v>
      </c>
      <c r="F349" s="462" t="s">
        <v>2185</v>
      </c>
      <c r="G349" s="262" t="str">
        <f t="shared" si="16"/>
        <v>正确</v>
      </c>
      <c r="H349" s="262" t="s">
        <v>49</v>
      </c>
      <c r="I349" s="262" t="s">
        <v>123</v>
      </c>
      <c r="J349" s="262" t="s">
        <v>466</v>
      </c>
      <c r="K349" s="262" t="s">
        <v>466</v>
      </c>
      <c r="L349" s="262" t="s">
        <v>103</v>
      </c>
      <c r="M349" s="98" t="s">
        <v>71</v>
      </c>
      <c r="N349" s="101" t="s">
        <v>2186</v>
      </c>
      <c r="O349" s="98" t="s">
        <v>105</v>
      </c>
      <c r="P349" s="98" t="s">
        <v>2144</v>
      </c>
      <c r="Q349" s="98"/>
      <c r="R349" s="98" t="s">
        <v>94</v>
      </c>
      <c r="S349" s="98">
        <v>2023.06</v>
      </c>
      <c r="T349" s="98" t="s">
        <v>71</v>
      </c>
      <c r="U349" s="98" t="s">
        <v>83</v>
      </c>
      <c r="V349" s="98"/>
      <c r="W349" s="98"/>
      <c r="X349" s="98">
        <v>18212852620</v>
      </c>
      <c r="Y349" s="139" t="s">
        <v>2187</v>
      </c>
      <c r="Z349" s="98" t="s">
        <v>58</v>
      </c>
      <c r="AA349" s="101" t="s">
        <v>59</v>
      </c>
      <c r="AB349" s="101" t="s">
        <v>64</v>
      </c>
      <c r="AC349" s="101" t="e">
        <f>IFERROR(VLOOKUP(C349,[1]Sheet1!A:A,1,0),“”)</f>
        <v>#NAME?</v>
      </c>
      <c r="AD349" s="98"/>
      <c r="AE349" s="28"/>
      <c r="AF349" s="28"/>
    </row>
    <row r="350" s="20" customFormat="1" ht="82" hidden="1" customHeight="1" spans="1:32">
      <c r="A350" s="66" t="s">
        <v>2188</v>
      </c>
      <c r="B350" s="66" t="s">
        <v>2188</v>
      </c>
      <c r="C350" s="98" t="s">
        <v>1240</v>
      </c>
      <c r="D350" s="98" t="s">
        <v>45</v>
      </c>
      <c r="E350" s="98">
        <v>1995.07</v>
      </c>
      <c r="F350" s="115" t="s">
        <v>1242</v>
      </c>
      <c r="G350" s="262" t="str">
        <f t="shared" si="16"/>
        <v>正确</v>
      </c>
      <c r="H350" s="262" t="s">
        <v>49</v>
      </c>
      <c r="I350" s="262" t="s">
        <v>123</v>
      </c>
      <c r="J350" s="262" t="s">
        <v>1449</v>
      </c>
      <c r="K350" s="262" t="s">
        <v>1449</v>
      </c>
      <c r="L350" s="262" t="s">
        <v>103</v>
      </c>
      <c r="M350" s="98" t="s">
        <v>82</v>
      </c>
      <c r="N350" s="101" t="s">
        <v>576</v>
      </c>
      <c r="O350" s="98" t="s">
        <v>105</v>
      </c>
      <c r="P350" s="98"/>
      <c r="Q350" s="98"/>
      <c r="R350" s="98" t="s">
        <v>94</v>
      </c>
      <c r="S350" s="98">
        <v>2023.06</v>
      </c>
      <c r="T350" s="98" t="s">
        <v>82</v>
      </c>
      <c r="U350" s="98" t="s">
        <v>83</v>
      </c>
      <c r="V350" s="98"/>
      <c r="W350" s="98"/>
      <c r="X350" s="98">
        <v>18745977015</v>
      </c>
      <c r="Y350" s="139" t="s">
        <v>1244</v>
      </c>
      <c r="Z350" s="98" t="s">
        <v>58</v>
      </c>
      <c r="AA350" s="101" t="s">
        <v>59</v>
      </c>
      <c r="AB350" s="101" t="s">
        <v>64</v>
      </c>
      <c r="AC350" s="101" t="e">
        <f>IFERROR(VLOOKUP(C350,[1]Sheet1!A:A,1,0),“”)</f>
        <v>#NAME?</v>
      </c>
      <c r="AD350" s="98" t="s">
        <v>578</v>
      </c>
      <c r="AE350" s="15"/>
      <c r="AF350" s="15"/>
    </row>
    <row r="351" s="20" customFormat="1" ht="82" hidden="1" customHeight="1" spans="1:32">
      <c r="A351" s="67" t="s">
        <v>2189</v>
      </c>
      <c r="B351" s="67" t="s">
        <v>2189</v>
      </c>
      <c r="C351" s="196" t="s">
        <v>2190</v>
      </c>
      <c r="D351" s="196" t="s">
        <v>45</v>
      </c>
      <c r="E351" s="212">
        <v>35977</v>
      </c>
      <c r="F351" s="344" t="s">
        <v>2191</v>
      </c>
      <c r="G351" s="345" t="str">
        <f t="shared" si="16"/>
        <v>正确</v>
      </c>
      <c r="H351" s="345" t="s">
        <v>935</v>
      </c>
      <c r="I351" s="345" t="s">
        <v>80</v>
      </c>
      <c r="J351" s="345" t="s">
        <v>466</v>
      </c>
      <c r="K351" s="345" t="s">
        <v>465</v>
      </c>
      <c r="L351" s="345">
        <v>2022.07</v>
      </c>
      <c r="M351" s="196" t="s">
        <v>2192</v>
      </c>
      <c r="N351" s="101" t="s">
        <v>2193</v>
      </c>
      <c r="O351" s="196" t="s">
        <v>105</v>
      </c>
      <c r="P351" s="196" t="s">
        <v>103</v>
      </c>
      <c r="Q351" s="196" t="s">
        <v>103</v>
      </c>
      <c r="R351" s="196" t="s">
        <v>56</v>
      </c>
      <c r="S351" s="212">
        <v>44713</v>
      </c>
      <c r="T351" s="196" t="s">
        <v>2194</v>
      </c>
      <c r="U351" s="196" t="s">
        <v>236</v>
      </c>
      <c r="V351" s="196" t="s">
        <v>2194</v>
      </c>
      <c r="W351" s="196" t="s">
        <v>238</v>
      </c>
      <c r="X351" s="196">
        <v>18285836268</v>
      </c>
      <c r="Y351" s="196" t="s">
        <v>2195</v>
      </c>
      <c r="Z351" s="196" t="s">
        <v>58</v>
      </c>
      <c r="AA351" s="101" t="s">
        <v>59</v>
      </c>
      <c r="AB351" s="101" t="s">
        <v>64</v>
      </c>
      <c r="AC351" s="101" t="e">
        <f>IFERROR(VLOOKUP(C351,[1]Sheet1!A:A,1,0),“”)</f>
        <v>#NAME?</v>
      </c>
      <c r="AD351" s="196"/>
      <c r="AE351" s="16"/>
      <c r="AF351" s="16"/>
    </row>
    <row r="352" s="20" customFormat="1" ht="82" hidden="1" customHeight="1" spans="1:32">
      <c r="A352" s="66" t="s">
        <v>2196</v>
      </c>
      <c r="B352" s="66" t="s">
        <v>2196</v>
      </c>
      <c r="C352" s="196" t="s">
        <v>2197</v>
      </c>
      <c r="D352" s="196" t="s">
        <v>99</v>
      </c>
      <c r="E352" s="212">
        <v>35096</v>
      </c>
      <c r="F352" s="344" t="s">
        <v>2198</v>
      </c>
      <c r="G352" s="345" t="str">
        <f t="shared" si="16"/>
        <v>正确</v>
      </c>
      <c r="H352" s="345" t="s">
        <v>472</v>
      </c>
      <c r="I352" s="345" t="s">
        <v>80</v>
      </c>
      <c r="J352" s="345" t="s">
        <v>1301</v>
      </c>
      <c r="K352" s="345" t="s">
        <v>2199</v>
      </c>
      <c r="L352" s="345"/>
      <c r="M352" s="196" t="s">
        <v>1302</v>
      </c>
      <c r="N352" s="101" t="s">
        <v>2200</v>
      </c>
      <c r="O352" s="196" t="s">
        <v>105</v>
      </c>
      <c r="P352" s="196" t="s">
        <v>103</v>
      </c>
      <c r="Q352" s="196" t="s">
        <v>103</v>
      </c>
      <c r="R352" s="196" t="s">
        <v>56</v>
      </c>
      <c r="S352" s="212">
        <v>43983</v>
      </c>
      <c r="T352" s="196" t="s">
        <v>103</v>
      </c>
      <c r="U352" s="196" t="s">
        <v>589</v>
      </c>
      <c r="V352" s="196" t="s">
        <v>103</v>
      </c>
      <c r="W352" s="196" t="s">
        <v>103</v>
      </c>
      <c r="X352" s="196">
        <v>17818520768</v>
      </c>
      <c r="Y352" s="356" t="s">
        <v>2201</v>
      </c>
      <c r="Z352" s="196" t="s">
        <v>58</v>
      </c>
      <c r="AA352" s="101" t="s">
        <v>59</v>
      </c>
      <c r="AB352" s="101" t="s">
        <v>64</v>
      </c>
      <c r="AC352" s="101" t="e">
        <f>IFERROR(VLOOKUP(C352,[1]Sheet1!A:A,1,0),“”)</f>
        <v>#NAME?</v>
      </c>
      <c r="AD352" s="196"/>
      <c r="AE352" s="16"/>
      <c r="AF352" s="16"/>
    </row>
    <row r="353" s="20" customFormat="1" ht="82" hidden="1" customHeight="1" spans="1:32">
      <c r="A353" s="67" t="s">
        <v>2202</v>
      </c>
      <c r="B353" s="67" t="s">
        <v>2202</v>
      </c>
      <c r="C353" s="346" t="s">
        <v>1240</v>
      </c>
      <c r="D353" s="346" t="s">
        <v>45</v>
      </c>
      <c r="E353" s="347">
        <v>34881</v>
      </c>
      <c r="F353" s="348" t="s">
        <v>1242</v>
      </c>
      <c r="G353" s="349" t="str">
        <f t="shared" si="16"/>
        <v>正确</v>
      </c>
      <c r="H353" s="349" t="s">
        <v>49</v>
      </c>
      <c r="I353" s="349" t="s">
        <v>80</v>
      </c>
      <c r="J353" s="349" t="s">
        <v>1449</v>
      </c>
      <c r="K353" s="349" t="s">
        <v>2203</v>
      </c>
      <c r="L353" s="349"/>
      <c r="M353" s="346" t="s">
        <v>82</v>
      </c>
      <c r="N353" s="101" t="s">
        <v>576</v>
      </c>
      <c r="O353" s="346" t="s">
        <v>105</v>
      </c>
      <c r="P353" s="346" t="s">
        <v>103</v>
      </c>
      <c r="Q353" s="346" t="s">
        <v>103</v>
      </c>
      <c r="R353" s="346" t="s">
        <v>94</v>
      </c>
      <c r="S353" s="347">
        <v>45108</v>
      </c>
      <c r="T353" s="346" t="s">
        <v>2204</v>
      </c>
      <c r="U353" s="346" t="s">
        <v>83</v>
      </c>
      <c r="V353" s="346" t="s">
        <v>103</v>
      </c>
      <c r="W353" s="346" t="s">
        <v>103</v>
      </c>
      <c r="X353" s="346">
        <v>18745977014</v>
      </c>
      <c r="Y353" s="357" t="s">
        <v>1244</v>
      </c>
      <c r="Z353" s="346" t="s">
        <v>1170</v>
      </c>
      <c r="AA353" s="101" t="s">
        <v>59</v>
      </c>
      <c r="AB353" s="101" t="s">
        <v>64</v>
      </c>
      <c r="AC353" s="101" t="e">
        <f>IFERROR(VLOOKUP(C353,[1]Sheet1!A:A,1,0),“”)</f>
        <v>#NAME?</v>
      </c>
      <c r="AD353" s="346" t="s">
        <v>2205</v>
      </c>
      <c r="AE353" s="16"/>
      <c r="AF353" s="16"/>
    </row>
    <row r="354" s="20" customFormat="1" ht="82" hidden="1" customHeight="1" spans="1:249">
      <c r="A354" s="66" t="s">
        <v>2206</v>
      </c>
      <c r="B354" s="66" t="s">
        <v>2206</v>
      </c>
      <c r="C354" s="350" t="s">
        <v>2207</v>
      </c>
      <c r="D354" s="196" t="s">
        <v>99</v>
      </c>
      <c r="E354" s="212">
        <v>33298</v>
      </c>
      <c r="F354" s="344" t="s">
        <v>2208</v>
      </c>
      <c r="G354" s="345" t="str">
        <f t="shared" si="16"/>
        <v>正确</v>
      </c>
      <c r="H354" s="345" t="s">
        <v>49</v>
      </c>
      <c r="I354" s="345" t="s">
        <v>80</v>
      </c>
      <c r="J354" s="345" t="s">
        <v>2209</v>
      </c>
      <c r="K354" s="345" t="s">
        <v>2210</v>
      </c>
      <c r="L354" s="345"/>
      <c r="M354" s="196" t="s">
        <v>92</v>
      </c>
      <c r="N354" s="101" t="s">
        <v>2193</v>
      </c>
      <c r="O354" s="196" t="s">
        <v>105</v>
      </c>
      <c r="P354" s="196" t="s">
        <v>1595</v>
      </c>
      <c r="Q354" s="196" t="s">
        <v>2211</v>
      </c>
      <c r="R354" s="196" t="s">
        <v>56</v>
      </c>
      <c r="S354" s="212">
        <v>43617</v>
      </c>
      <c r="T354" s="196" t="s">
        <v>2212</v>
      </c>
      <c r="U354" s="196" t="s">
        <v>2213</v>
      </c>
      <c r="V354" s="196" t="s">
        <v>2212</v>
      </c>
      <c r="W354" s="196" t="s">
        <v>2214</v>
      </c>
      <c r="X354" s="196">
        <v>15034108177</v>
      </c>
      <c r="Y354" s="196" t="s">
        <v>2215</v>
      </c>
      <c r="Z354" s="196" t="s">
        <v>58</v>
      </c>
      <c r="AA354" s="101" t="s">
        <v>59</v>
      </c>
      <c r="AB354" s="101" t="s">
        <v>64</v>
      </c>
      <c r="AC354" s="101" t="e">
        <f>IFERROR(VLOOKUP(C354,[1]Sheet1!A:A,1,0),“”)</f>
        <v>#NAME?</v>
      </c>
      <c r="AD354" s="196" t="s">
        <v>58</v>
      </c>
      <c r="AE354" s="15"/>
      <c r="AF354" s="15"/>
      <c r="AG354" s="362"/>
      <c r="AH354" s="362"/>
      <c r="AI354" s="362"/>
      <c r="AJ354" s="362"/>
      <c r="AK354" s="362"/>
      <c r="AL354" s="362"/>
      <c r="AM354" s="362"/>
      <c r="AN354" s="362"/>
      <c r="AO354" s="362"/>
      <c r="AP354" s="362"/>
      <c r="AQ354" s="362"/>
      <c r="AR354" s="362"/>
      <c r="AS354" s="362"/>
      <c r="AT354" s="362"/>
      <c r="AU354" s="362"/>
      <c r="AV354" s="362"/>
      <c r="AW354" s="362"/>
      <c r="AX354" s="362"/>
      <c r="AY354" s="362"/>
      <c r="AZ354" s="362"/>
      <c r="BA354" s="362"/>
      <c r="BB354" s="362"/>
      <c r="BC354" s="362"/>
      <c r="BD354" s="362"/>
      <c r="BE354" s="362"/>
      <c r="BF354" s="362"/>
      <c r="BG354" s="362"/>
      <c r="BH354" s="362"/>
      <c r="BI354" s="362"/>
      <c r="BJ354" s="362"/>
      <c r="BK354" s="362"/>
      <c r="BL354" s="362"/>
      <c r="BM354" s="362"/>
      <c r="BN354" s="362"/>
      <c r="BO354" s="362"/>
      <c r="BP354" s="362"/>
      <c r="BQ354" s="362"/>
      <c r="BR354" s="362"/>
      <c r="BS354" s="362"/>
      <c r="BT354" s="362"/>
      <c r="BU354" s="362"/>
      <c r="BV354" s="362"/>
      <c r="BW354" s="362"/>
      <c r="BX354" s="362"/>
      <c r="BY354" s="362"/>
      <c r="BZ354" s="362"/>
      <c r="CA354" s="362"/>
      <c r="CB354" s="362"/>
      <c r="CC354" s="362"/>
      <c r="CD354" s="362"/>
      <c r="CE354" s="362"/>
      <c r="CF354" s="362"/>
      <c r="CG354" s="362"/>
      <c r="CH354" s="362"/>
      <c r="CI354" s="362"/>
      <c r="CJ354" s="362"/>
      <c r="CK354" s="362"/>
      <c r="CL354" s="362"/>
      <c r="CM354" s="362"/>
      <c r="CN354" s="362"/>
      <c r="CO354" s="362"/>
      <c r="CP354" s="362"/>
      <c r="CQ354" s="362"/>
      <c r="CR354" s="362"/>
      <c r="CS354" s="362"/>
      <c r="CT354" s="362"/>
      <c r="CU354" s="362"/>
      <c r="CV354" s="362"/>
      <c r="CW354" s="362"/>
      <c r="CX354" s="362"/>
      <c r="CY354" s="362"/>
      <c r="CZ354" s="362"/>
      <c r="DA354" s="362"/>
      <c r="DB354" s="362"/>
      <c r="DC354" s="362"/>
      <c r="DD354" s="362"/>
      <c r="DE354" s="362"/>
      <c r="DF354" s="362"/>
      <c r="DG354" s="362"/>
      <c r="DH354" s="362"/>
      <c r="DI354" s="362"/>
      <c r="DJ354" s="362"/>
      <c r="DK354" s="362"/>
      <c r="DL354" s="362"/>
      <c r="DM354" s="362"/>
      <c r="DN354" s="362"/>
      <c r="DO354" s="362"/>
      <c r="DP354" s="362"/>
      <c r="DQ354" s="362"/>
      <c r="DR354" s="362"/>
      <c r="DS354" s="362"/>
      <c r="DT354" s="362"/>
      <c r="DU354" s="362"/>
      <c r="DV354" s="362"/>
      <c r="DW354" s="362"/>
      <c r="DX354" s="362"/>
      <c r="DY354" s="362"/>
      <c r="DZ354" s="362"/>
      <c r="EA354" s="362"/>
      <c r="EB354" s="362"/>
      <c r="EC354" s="362"/>
      <c r="ED354" s="362"/>
      <c r="EE354" s="362"/>
      <c r="EF354" s="362"/>
      <c r="EG354" s="362"/>
      <c r="EH354" s="362"/>
      <c r="EI354" s="362"/>
      <c r="EJ354" s="362"/>
      <c r="EK354" s="362"/>
      <c r="EL354" s="362"/>
      <c r="EM354" s="362"/>
      <c r="EN354" s="362"/>
      <c r="EO354" s="362"/>
      <c r="EP354" s="362"/>
      <c r="EQ354" s="362"/>
      <c r="ER354" s="362"/>
      <c r="ES354" s="362"/>
      <c r="ET354" s="362"/>
      <c r="EU354" s="362"/>
      <c r="EV354" s="362"/>
      <c r="EW354" s="362"/>
      <c r="EX354" s="362"/>
      <c r="EY354" s="362"/>
      <c r="EZ354" s="362"/>
      <c r="FA354" s="362"/>
      <c r="FB354" s="362"/>
      <c r="FC354" s="362"/>
      <c r="FD354" s="362"/>
      <c r="FE354" s="362"/>
      <c r="FF354" s="362"/>
      <c r="FG354" s="362"/>
      <c r="FH354" s="362"/>
      <c r="FI354" s="362"/>
      <c r="FJ354" s="362"/>
      <c r="FK354" s="362"/>
      <c r="FL354" s="362"/>
      <c r="FM354" s="362"/>
      <c r="FN354" s="362"/>
      <c r="FO354" s="362"/>
      <c r="FP354" s="362"/>
      <c r="FQ354" s="362"/>
      <c r="FR354" s="362"/>
      <c r="FS354" s="362"/>
      <c r="FT354" s="362"/>
      <c r="FU354" s="362"/>
      <c r="FV354" s="362"/>
      <c r="FW354" s="362"/>
      <c r="FX354" s="362"/>
      <c r="FY354" s="362"/>
      <c r="FZ354" s="362"/>
      <c r="GA354" s="362"/>
      <c r="GB354" s="362"/>
      <c r="GC354" s="362"/>
      <c r="GD354" s="362"/>
      <c r="GE354" s="362"/>
      <c r="GF354" s="362"/>
      <c r="GG354" s="362"/>
      <c r="GH354" s="362"/>
      <c r="GI354" s="362"/>
      <c r="GJ354" s="362"/>
      <c r="GK354" s="362"/>
      <c r="GL354" s="362"/>
      <c r="GM354" s="362"/>
      <c r="GN354" s="362"/>
      <c r="GO354" s="362"/>
      <c r="GP354" s="362"/>
      <c r="GQ354" s="362"/>
      <c r="GR354" s="362"/>
      <c r="GS354" s="362"/>
      <c r="GT354" s="362"/>
      <c r="GU354" s="362"/>
      <c r="GV354" s="362"/>
      <c r="GW354" s="362"/>
      <c r="GX354" s="362"/>
      <c r="GY354" s="362"/>
      <c r="GZ354" s="362"/>
      <c r="HA354" s="362"/>
      <c r="HB354" s="362"/>
      <c r="HC354" s="362"/>
      <c r="HD354" s="362"/>
      <c r="HE354" s="362"/>
      <c r="HF354" s="362"/>
      <c r="HG354" s="362"/>
      <c r="HH354" s="362"/>
      <c r="HI354" s="362"/>
      <c r="HJ354" s="362"/>
      <c r="HK354" s="362"/>
      <c r="HL354" s="362"/>
      <c r="HM354" s="362"/>
      <c r="HN354" s="362"/>
      <c r="HO354" s="362"/>
      <c r="HP354" s="362"/>
      <c r="HQ354" s="362"/>
      <c r="HR354" s="362"/>
      <c r="HS354" s="362"/>
      <c r="HT354" s="362"/>
      <c r="HU354" s="362"/>
      <c r="HV354" s="362"/>
      <c r="HW354" s="362"/>
      <c r="HX354" s="362"/>
      <c r="HY354" s="362"/>
      <c r="HZ354" s="362"/>
      <c r="IA354" s="362"/>
      <c r="IB354" s="362"/>
      <c r="IC354" s="362"/>
      <c r="ID354" s="362"/>
      <c r="IE354" s="362"/>
      <c r="IF354" s="362"/>
      <c r="IG354" s="362"/>
      <c r="IH354" s="362"/>
      <c r="II354" s="362"/>
      <c r="IJ354" s="362"/>
      <c r="IK354" s="362"/>
      <c r="IL354" s="362"/>
      <c r="IM354" s="362"/>
      <c r="IN354" s="362"/>
      <c r="IO354" s="362"/>
    </row>
    <row r="355" s="20" customFormat="1" ht="82" hidden="1" customHeight="1" spans="1:249">
      <c r="A355" s="67" t="s">
        <v>2216</v>
      </c>
      <c r="B355" s="67" t="s">
        <v>2216</v>
      </c>
      <c r="C355" s="350" t="s">
        <v>1271</v>
      </c>
      <c r="D355" s="196" t="s">
        <v>45</v>
      </c>
      <c r="E355" s="212">
        <v>35217</v>
      </c>
      <c r="F355" s="344" t="s">
        <v>1273</v>
      </c>
      <c r="G355" s="345" t="str">
        <f t="shared" si="16"/>
        <v>正确</v>
      </c>
      <c r="H355" s="345" t="s">
        <v>244</v>
      </c>
      <c r="I355" s="345" t="s">
        <v>112</v>
      </c>
      <c r="J355" s="345" t="s">
        <v>113</v>
      </c>
      <c r="K355" s="345" t="s">
        <v>113</v>
      </c>
      <c r="L355" s="345"/>
      <c r="M355" s="196" t="s">
        <v>2217</v>
      </c>
      <c r="N355" s="103" t="s">
        <v>1275</v>
      </c>
      <c r="O355" s="196" t="s">
        <v>105</v>
      </c>
      <c r="P355" s="196" t="s">
        <v>103</v>
      </c>
      <c r="Q355" s="196" t="s">
        <v>103</v>
      </c>
      <c r="R355" s="196" t="s">
        <v>94</v>
      </c>
      <c r="S355" s="212">
        <v>45078</v>
      </c>
      <c r="T355" s="196" t="s">
        <v>103</v>
      </c>
      <c r="U355" s="196" t="s">
        <v>83</v>
      </c>
      <c r="V355" s="196" t="s">
        <v>103</v>
      </c>
      <c r="W355" s="196" t="s">
        <v>103</v>
      </c>
      <c r="X355" s="196">
        <v>18300852570</v>
      </c>
      <c r="Y355" s="225" t="s">
        <v>1276</v>
      </c>
      <c r="Z355" s="196" t="s">
        <v>1170</v>
      </c>
      <c r="AA355" s="211" t="s">
        <v>64</v>
      </c>
      <c r="AB355" s="101" t="s">
        <v>64</v>
      </c>
      <c r="AC355" s="101" t="e">
        <f>IFERROR(VLOOKUP(C355,[1]Sheet1!A:A,1,0),“”)</f>
        <v>#NAME?</v>
      </c>
      <c r="AD355" s="196" t="s">
        <v>2218</v>
      </c>
      <c r="AE355" s="98"/>
      <c r="AF355" s="98"/>
      <c r="AG355" s="284"/>
      <c r="AH355" s="284"/>
      <c r="AI355" s="284"/>
      <c r="AJ355" s="284"/>
      <c r="AK355" s="284"/>
      <c r="AL355" s="284"/>
      <c r="AM355" s="284"/>
      <c r="AN355" s="362"/>
      <c r="AO355" s="362"/>
      <c r="AP355" s="362"/>
      <c r="AQ355" s="362"/>
      <c r="AR355" s="362"/>
      <c r="AS355" s="362"/>
      <c r="AT355" s="362"/>
      <c r="AU355" s="362"/>
      <c r="AV355" s="362"/>
      <c r="AW355" s="362"/>
      <c r="AX355" s="362"/>
      <c r="AY355" s="362"/>
      <c r="AZ355" s="362"/>
      <c r="BA355" s="362"/>
      <c r="BB355" s="362"/>
      <c r="BC355" s="362"/>
      <c r="BD355" s="362"/>
      <c r="BE355" s="362"/>
      <c r="BF355" s="362"/>
      <c r="BG355" s="362"/>
      <c r="BH355" s="362"/>
      <c r="BI355" s="362"/>
      <c r="BJ355" s="362"/>
      <c r="BK355" s="362"/>
      <c r="BL355" s="362"/>
      <c r="BM355" s="362"/>
      <c r="BN355" s="362"/>
      <c r="BO355" s="362"/>
      <c r="BP355" s="362"/>
      <c r="BQ355" s="362"/>
      <c r="BR355" s="362"/>
      <c r="BS355" s="362"/>
      <c r="BT355" s="362"/>
      <c r="BU355" s="362"/>
      <c r="BV355" s="362"/>
      <c r="BW355" s="362"/>
      <c r="BX355" s="362"/>
      <c r="BY355" s="362"/>
      <c r="BZ355" s="362"/>
      <c r="CA355" s="362"/>
      <c r="CB355" s="362"/>
      <c r="CC355" s="362"/>
      <c r="CD355" s="362"/>
      <c r="CE355" s="362"/>
      <c r="CF355" s="362"/>
      <c r="CG355" s="362"/>
      <c r="CH355" s="362"/>
      <c r="CI355" s="362"/>
      <c r="CJ355" s="362"/>
      <c r="CK355" s="362"/>
      <c r="CL355" s="362"/>
      <c r="CM355" s="362"/>
      <c r="CN355" s="362"/>
      <c r="CO355" s="362"/>
      <c r="CP355" s="362"/>
      <c r="CQ355" s="362"/>
      <c r="CR355" s="362"/>
      <c r="CS355" s="362"/>
      <c r="CT355" s="362"/>
      <c r="CU355" s="362"/>
      <c r="CV355" s="362"/>
      <c r="CW355" s="362"/>
      <c r="CX355" s="362"/>
      <c r="CY355" s="362"/>
      <c r="CZ355" s="362"/>
      <c r="DA355" s="362"/>
      <c r="DB355" s="362"/>
      <c r="DC355" s="362"/>
      <c r="DD355" s="362"/>
      <c r="DE355" s="362"/>
      <c r="DF355" s="362"/>
      <c r="DG355" s="362"/>
      <c r="DH355" s="362"/>
      <c r="DI355" s="362"/>
      <c r="DJ355" s="362"/>
      <c r="DK355" s="362"/>
      <c r="DL355" s="362"/>
      <c r="DM355" s="362"/>
      <c r="DN355" s="362"/>
      <c r="DO355" s="362"/>
      <c r="DP355" s="362"/>
      <c r="DQ355" s="362"/>
      <c r="DR355" s="362"/>
      <c r="DS355" s="362"/>
      <c r="DT355" s="362"/>
      <c r="DU355" s="362"/>
      <c r="DV355" s="362"/>
      <c r="DW355" s="362"/>
      <c r="DX355" s="362"/>
      <c r="DY355" s="362"/>
      <c r="DZ355" s="362"/>
      <c r="EA355" s="362"/>
      <c r="EB355" s="362"/>
      <c r="EC355" s="362"/>
      <c r="ED355" s="362"/>
      <c r="EE355" s="362"/>
      <c r="EF355" s="362"/>
      <c r="EG355" s="362"/>
      <c r="EH355" s="362"/>
      <c r="EI355" s="362"/>
      <c r="EJ355" s="362"/>
      <c r="EK355" s="362"/>
      <c r="EL355" s="362"/>
      <c r="EM355" s="362"/>
      <c r="EN355" s="362"/>
      <c r="EO355" s="362"/>
      <c r="EP355" s="362"/>
      <c r="EQ355" s="362"/>
      <c r="ER355" s="362"/>
      <c r="ES355" s="362"/>
      <c r="ET355" s="362"/>
      <c r="EU355" s="362"/>
      <c r="EV355" s="362"/>
      <c r="EW355" s="362"/>
      <c r="EX355" s="362"/>
      <c r="EY355" s="362"/>
      <c r="EZ355" s="362"/>
      <c r="FA355" s="362"/>
      <c r="FB355" s="362"/>
      <c r="FC355" s="362"/>
      <c r="FD355" s="362"/>
      <c r="FE355" s="362"/>
      <c r="FF355" s="362"/>
      <c r="FG355" s="362"/>
      <c r="FH355" s="362"/>
      <c r="FI355" s="362"/>
      <c r="FJ355" s="362"/>
      <c r="FK355" s="362"/>
      <c r="FL355" s="362"/>
      <c r="FM355" s="362"/>
      <c r="FN355" s="362"/>
      <c r="FO355" s="362"/>
      <c r="FP355" s="362"/>
      <c r="FQ355" s="362"/>
      <c r="FR355" s="362"/>
      <c r="FS355" s="362"/>
      <c r="FT355" s="362"/>
      <c r="FU355" s="362"/>
      <c r="FV355" s="362"/>
      <c r="FW355" s="362"/>
      <c r="FX355" s="362"/>
      <c r="FY355" s="362"/>
      <c r="FZ355" s="362"/>
      <c r="GA355" s="362"/>
      <c r="GB355" s="362"/>
      <c r="GC355" s="362"/>
      <c r="GD355" s="362"/>
      <c r="GE355" s="362"/>
      <c r="GF355" s="362"/>
      <c r="GG355" s="362"/>
      <c r="GH355" s="362"/>
      <c r="GI355" s="362"/>
      <c r="GJ355" s="362"/>
      <c r="GK355" s="362"/>
      <c r="GL355" s="362"/>
      <c r="GM355" s="362"/>
      <c r="GN355" s="362"/>
      <c r="GO355" s="362"/>
      <c r="GP355" s="362"/>
      <c r="GQ355" s="362"/>
      <c r="GR355" s="362"/>
      <c r="GS355" s="362"/>
      <c r="GT355" s="362"/>
      <c r="GU355" s="362"/>
      <c r="GV355" s="362"/>
      <c r="GW355" s="362"/>
      <c r="GX355" s="362"/>
      <c r="GY355" s="362"/>
      <c r="GZ355" s="362"/>
      <c r="HA355" s="362"/>
      <c r="HB355" s="362"/>
      <c r="HC355" s="362"/>
      <c r="HD355" s="362"/>
      <c r="HE355" s="362"/>
      <c r="HF355" s="362"/>
      <c r="HG355" s="362"/>
      <c r="HH355" s="362"/>
      <c r="HI355" s="362"/>
      <c r="HJ355" s="362"/>
      <c r="HK355" s="362"/>
      <c r="HL355" s="362"/>
      <c r="HM355" s="362"/>
      <c r="HN355" s="362"/>
      <c r="HO355" s="362"/>
      <c r="HP355" s="362"/>
      <c r="HQ355" s="362"/>
      <c r="HR355" s="362"/>
      <c r="HS355" s="362"/>
      <c r="HT355" s="362"/>
      <c r="HU355" s="362"/>
      <c r="HV355" s="362"/>
      <c r="HW355" s="362"/>
      <c r="HX355" s="362"/>
      <c r="HY355" s="362"/>
      <c r="HZ355" s="362"/>
      <c r="IA355" s="362"/>
      <c r="IB355" s="362"/>
      <c r="IC355" s="362"/>
      <c r="ID355" s="362"/>
      <c r="IE355" s="362"/>
      <c r="IF355" s="362"/>
      <c r="IG355" s="362"/>
      <c r="IH355" s="362"/>
      <c r="II355" s="362"/>
      <c r="IJ355" s="362"/>
      <c r="IK355" s="362"/>
      <c r="IL355" s="362"/>
      <c r="IM355" s="362"/>
      <c r="IN355" s="362"/>
      <c r="IO355" s="362"/>
    </row>
    <row r="356" s="20" customFormat="1" ht="82" hidden="1" customHeight="1" spans="1:32">
      <c r="A356" s="66" t="s">
        <v>2219</v>
      </c>
      <c r="B356" s="66" t="s">
        <v>2219</v>
      </c>
      <c r="C356" s="196" t="s">
        <v>2220</v>
      </c>
      <c r="D356" s="196" t="s">
        <v>45</v>
      </c>
      <c r="E356" s="212">
        <v>35004</v>
      </c>
      <c r="F356" s="344" t="s">
        <v>2221</v>
      </c>
      <c r="G356" s="345" t="str">
        <f t="shared" si="16"/>
        <v>正确</v>
      </c>
      <c r="H356" s="345" t="s">
        <v>49</v>
      </c>
      <c r="I356" s="345" t="s">
        <v>112</v>
      </c>
      <c r="J356" s="345" t="s">
        <v>2129</v>
      </c>
      <c r="K356" s="345" t="s">
        <v>2129</v>
      </c>
      <c r="L356" s="345"/>
      <c r="M356" s="196" t="s">
        <v>71</v>
      </c>
      <c r="N356" s="101" t="s">
        <v>772</v>
      </c>
      <c r="O356" s="196" t="s">
        <v>105</v>
      </c>
      <c r="P356" s="196" t="s">
        <v>103</v>
      </c>
      <c r="Q356" s="196" t="s">
        <v>103</v>
      </c>
      <c r="R356" s="196" t="s">
        <v>94</v>
      </c>
      <c r="S356" s="212">
        <v>45080</v>
      </c>
      <c r="T356" s="196" t="s">
        <v>103</v>
      </c>
      <c r="U356" s="196" t="s">
        <v>83</v>
      </c>
      <c r="V356" s="196" t="s">
        <v>103</v>
      </c>
      <c r="W356" s="196" t="s">
        <v>103</v>
      </c>
      <c r="X356" s="196">
        <v>18722818858</v>
      </c>
      <c r="Y356" s="196" t="s">
        <v>2222</v>
      </c>
      <c r="Z356" s="196" t="s">
        <v>1170</v>
      </c>
      <c r="AA356" s="101" t="s">
        <v>59</v>
      </c>
      <c r="AB356" s="101" t="s">
        <v>64</v>
      </c>
      <c r="AC356" s="101" t="e">
        <f>IFERROR(VLOOKUP(C356,[1]Sheet1!A:A,1,0),“”)</f>
        <v>#NAME?</v>
      </c>
      <c r="AD356" s="358" t="s">
        <v>2218</v>
      </c>
      <c r="AE356" s="16"/>
      <c r="AF356" s="16"/>
    </row>
    <row r="357" s="20" customFormat="1" ht="82" hidden="1" customHeight="1" spans="1:32">
      <c r="A357" s="67" t="s">
        <v>2223</v>
      </c>
      <c r="B357" s="67" t="s">
        <v>2223</v>
      </c>
      <c r="C357" s="196" t="s">
        <v>2154</v>
      </c>
      <c r="D357" s="196" t="s">
        <v>45</v>
      </c>
      <c r="E357" s="212">
        <v>35704</v>
      </c>
      <c r="F357" s="344" t="s">
        <v>729</v>
      </c>
      <c r="G357" s="345" t="str">
        <f t="shared" si="16"/>
        <v>正确</v>
      </c>
      <c r="H357" s="345" t="s">
        <v>49</v>
      </c>
      <c r="I357" s="345" t="s">
        <v>50</v>
      </c>
      <c r="J357" s="345" t="s">
        <v>333</v>
      </c>
      <c r="K357" s="349" t="s">
        <v>333</v>
      </c>
      <c r="L357" s="345"/>
      <c r="M357" s="196" t="s">
        <v>2224</v>
      </c>
      <c r="N357" s="101" t="s">
        <v>731</v>
      </c>
      <c r="O357" s="196" t="s">
        <v>105</v>
      </c>
      <c r="P357" s="196" t="s">
        <v>103</v>
      </c>
      <c r="Q357" s="196" t="s">
        <v>103</v>
      </c>
      <c r="R357" s="196" t="s">
        <v>94</v>
      </c>
      <c r="S357" s="212">
        <v>45080</v>
      </c>
      <c r="T357" s="196" t="s">
        <v>103</v>
      </c>
      <c r="U357" s="196" t="s">
        <v>83</v>
      </c>
      <c r="V357" s="196" t="s">
        <v>103</v>
      </c>
      <c r="W357" s="196" t="s">
        <v>103</v>
      </c>
      <c r="X357" s="196">
        <v>15519175095</v>
      </c>
      <c r="Y357" s="196" t="s">
        <v>733</v>
      </c>
      <c r="Z357" s="196" t="s">
        <v>1170</v>
      </c>
      <c r="AA357" s="101" t="s">
        <v>59</v>
      </c>
      <c r="AB357" s="101" t="s">
        <v>64</v>
      </c>
      <c r="AC357" s="101" t="e">
        <f>IFERROR(VLOOKUP(C357,[1]Sheet1!A:A,1,0),“”)</f>
        <v>#NAME?</v>
      </c>
      <c r="AD357" s="196" t="s">
        <v>1171</v>
      </c>
      <c r="AE357" s="17"/>
      <c r="AF357" s="17"/>
    </row>
    <row r="358" s="20" customFormat="1" ht="82" hidden="1" customHeight="1" spans="1:39">
      <c r="A358" s="66" t="s">
        <v>2225</v>
      </c>
      <c r="B358" s="66" t="s">
        <v>2225</v>
      </c>
      <c r="C358" s="196" t="s">
        <v>2226</v>
      </c>
      <c r="D358" s="196" t="s">
        <v>99</v>
      </c>
      <c r="E358" s="212">
        <v>34820</v>
      </c>
      <c r="F358" s="344" t="s">
        <v>2227</v>
      </c>
      <c r="G358" s="345" t="str">
        <f t="shared" si="16"/>
        <v>正确</v>
      </c>
      <c r="H358" s="345" t="s">
        <v>49</v>
      </c>
      <c r="I358" s="345" t="s">
        <v>50</v>
      </c>
      <c r="J358" s="345" t="s">
        <v>2228</v>
      </c>
      <c r="K358" s="345" t="s">
        <v>2228</v>
      </c>
      <c r="L358" s="345"/>
      <c r="M358" s="196" t="s">
        <v>274</v>
      </c>
      <c r="N358" s="101" t="s">
        <v>2229</v>
      </c>
      <c r="O358" s="196" t="s">
        <v>105</v>
      </c>
      <c r="P358" s="196" t="s">
        <v>103</v>
      </c>
      <c r="Q358" s="196" t="s">
        <v>103</v>
      </c>
      <c r="R358" s="196" t="s">
        <v>56</v>
      </c>
      <c r="S358" s="212">
        <v>43252</v>
      </c>
      <c r="T358" s="196" t="s">
        <v>103</v>
      </c>
      <c r="U358" s="196" t="s">
        <v>103</v>
      </c>
      <c r="V358" s="196" t="s">
        <v>103</v>
      </c>
      <c r="W358" s="196" t="s">
        <v>103</v>
      </c>
      <c r="X358" s="196">
        <v>18386663520</v>
      </c>
      <c r="Y358" s="225" t="s">
        <v>2230</v>
      </c>
      <c r="Z358" s="196" t="s">
        <v>58</v>
      </c>
      <c r="AA358" s="101" t="s">
        <v>59</v>
      </c>
      <c r="AB358" s="101" t="s">
        <v>64</v>
      </c>
      <c r="AC358" s="101" t="e">
        <f>IFERROR(VLOOKUP(C358,[1]Sheet1!A:A,1,0),“”)</f>
        <v>#NAME?</v>
      </c>
      <c r="AD358" s="196"/>
      <c r="AE358" s="98"/>
      <c r="AF358" s="98"/>
      <c r="AG358" s="284"/>
      <c r="AH358" s="284"/>
      <c r="AI358" s="284"/>
      <c r="AJ358" s="284"/>
      <c r="AK358" s="284"/>
      <c r="AL358" s="284"/>
      <c r="AM358" s="284"/>
    </row>
    <row r="359" s="20" customFormat="1" ht="82" hidden="1" customHeight="1" spans="1:32">
      <c r="A359" s="67" t="s">
        <v>2231</v>
      </c>
      <c r="B359" s="67" t="s">
        <v>2231</v>
      </c>
      <c r="C359" s="196" t="s">
        <v>1933</v>
      </c>
      <c r="D359" s="196" t="s">
        <v>99</v>
      </c>
      <c r="E359" s="212">
        <v>34700</v>
      </c>
      <c r="F359" s="344" t="s">
        <v>1934</v>
      </c>
      <c r="G359" s="345" t="str">
        <f t="shared" si="16"/>
        <v>正确</v>
      </c>
      <c r="H359" s="345" t="s">
        <v>935</v>
      </c>
      <c r="I359" s="345" t="s">
        <v>50</v>
      </c>
      <c r="J359" s="345" t="s">
        <v>1935</v>
      </c>
      <c r="K359" s="345" t="s">
        <v>2232</v>
      </c>
      <c r="L359" s="345"/>
      <c r="M359" s="196" t="s">
        <v>274</v>
      </c>
      <c r="N359" s="101" t="s">
        <v>1936</v>
      </c>
      <c r="O359" s="196" t="s">
        <v>105</v>
      </c>
      <c r="P359" s="196" t="s">
        <v>103</v>
      </c>
      <c r="Q359" s="196" t="s">
        <v>103</v>
      </c>
      <c r="R359" s="196" t="s">
        <v>56</v>
      </c>
      <c r="S359" s="212">
        <v>43983</v>
      </c>
      <c r="T359" s="196" t="s">
        <v>2233</v>
      </c>
      <c r="U359" s="196" t="s">
        <v>589</v>
      </c>
      <c r="V359" s="196" t="s">
        <v>103</v>
      </c>
      <c r="W359" s="196" t="s">
        <v>103</v>
      </c>
      <c r="X359" s="196">
        <v>18214565770</v>
      </c>
      <c r="Y359" s="196" t="s">
        <v>1937</v>
      </c>
      <c r="Z359" s="196" t="s">
        <v>58</v>
      </c>
      <c r="AA359" s="101" t="s">
        <v>59</v>
      </c>
      <c r="AB359" s="101" t="s">
        <v>64</v>
      </c>
      <c r="AC359" s="101" t="e">
        <f>IFERROR(VLOOKUP(C359,[1]Sheet1!A:A,1,0),“”)</f>
        <v>#NAME?</v>
      </c>
      <c r="AD359" s="359" t="s">
        <v>2234</v>
      </c>
      <c r="AE359" s="16"/>
      <c r="AF359" s="16"/>
    </row>
    <row r="360" s="20" customFormat="1" ht="82" hidden="1" customHeight="1" spans="1:32">
      <c r="A360" s="66" t="s">
        <v>2235</v>
      </c>
      <c r="B360" s="66" t="s">
        <v>2235</v>
      </c>
      <c r="C360" s="196" t="s">
        <v>373</v>
      </c>
      <c r="D360" s="196" t="s">
        <v>99</v>
      </c>
      <c r="E360" s="212" t="s">
        <v>2236</v>
      </c>
      <c r="F360" s="344" t="s">
        <v>374</v>
      </c>
      <c r="G360" s="345" t="str">
        <f t="shared" si="16"/>
        <v>正确</v>
      </c>
      <c r="H360" s="345" t="s">
        <v>49</v>
      </c>
      <c r="I360" s="345" t="s">
        <v>112</v>
      </c>
      <c r="J360" s="345" t="s">
        <v>377</v>
      </c>
      <c r="K360" s="345" t="s">
        <v>2237</v>
      </c>
      <c r="L360" s="345"/>
      <c r="M360" s="196" t="s">
        <v>71</v>
      </c>
      <c r="N360" s="101" t="s">
        <v>326</v>
      </c>
      <c r="O360" s="196" t="s">
        <v>105</v>
      </c>
      <c r="P360" s="196" t="s">
        <v>103</v>
      </c>
      <c r="Q360" s="196" t="s">
        <v>103</v>
      </c>
      <c r="R360" s="196" t="s">
        <v>94</v>
      </c>
      <c r="S360" s="212">
        <v>45078</v>
      </c>
      <c r="T360" s="196" t="s">
        <v>103</v>
      </c>
      <c r="U360" s="196" t="s">
        <v>103</v>
      </c>
      <c r="V360" s="196" t="s">
        <v>103</v>
      </c>
      <c r="W360" s="196" t="s">
        <v>103</v>
      </c>
      <c r="X360" s="196">
        <v>13657912671</v>
      </c>
      <c r="Y360" s="225" t="s">
        <v>380</v>
      </c>
      <c r="Z360" s="196" t="s">
        <v>58</v>
      </c>
      <c r="AA360" s="101" t="s">
        <v>59</v>
      </c>
      <c r="AB360" s="101" t="s">
        <v>64</v>
      </c>
      <c r="AC360" s="101" t="e">
        <f>IFERROR(VLOOKUP(C360,[1]Sheet1!A:A,1,0),“”)</f>
        <v>#NAME?</v>
      </c>
      <c r="AD360" s="196"/>
      <c r="AE360" s="16"/>
      <c r="AF360" s="16"/>
    </row>
    <row r="361" s="20" customFormat="1" ht="82" hidden="1" customHeight="1" spans="1:39">
      <c r="A361" s="67" t="s">
        <v>2238</v>
      </c>
      <c r="B361" s="67" t="s">
        <v>2238</v>
      </c>
      <c r="C361" s="346" t="s">
        <v>2239</v>
      </c>
      <c r="D361" s="346" t="s">
        <v>45</v>
      </c>
      <c r="E361" s="347">
        <v>35796</v>
      </c>
      <c r="F361" s="348" t="s">
        <v>2240</v>
      </c>
      <c r="G361" s="349" t="str">
        <f t="shared" si="16"/>
        <v>正确</v>
      </c>
      <c r="H361" s="351" t="s">
        <v>49</v>
      </c>
      <c r="I361" s="349" t="s">
        <v>80</v>
      </c>
      <c r="J361" s="349" t="s">
        <v>514</v>
      </c>
      <c r="K361" s="349" t="s">
        <v>2241</v>
      </c>
      <c r="L361" s="349"/>
      <c r="M361" s="346" t="s">
        <v>263</v>
      </c>
      <c r="N361" s="101" t="s">
        <v>367</v>
      </c>
      <c r="O361" s="346" t="s">
        <v>105</v>
      </c>
      <c r="P361" s="346" t="s">
        <v>103</v>
      </c>
      <c r="Q361" s="346" t="s">
        <v>103</v>
      </c>
      <c r="R361" s="346" t="s">
        <v>94</v>
      </c>
      <c r="S361" s="347">
        <v>45108</v>
      </c>
      <c r="T361" s="346" t="s">
        <v>2242</v>
      </c>
      <c r="U361" s="346" t="s">
        <v>83</v>
      </c>
      <c r="V361" s="346" t="s">
        <v>103</v>
      </c>
      <c r="W361" s="346" t="s">
        <v>103</v>
      </c>
      <c r="X361" s="346">
        <v>13123614438</v>
      </c>
      <c r="Y361" s="346" t="s">
        <v>2243</v>
      </c>
      <c r="Z361" s="196" t="s">
        <v>58</v>
      </c>
      <c r="AA361" s="101" t="s">
        <v>59</v>
      </c>
      <c r="AB361" s="101" t="s">
        <v>64</v>
      </c>
      <c r="AC361" s="101" t="e">
        <f>IFERROR(VLOOKUP(C361,[1]Sheet1!A:A,1,0),“”)</f>
        <v>#NAME?</v>
      </c>
      <c r="AD361" s="196"/>
      <c r="AE361" s="98"/>
      <c r="AF361" s="98"/>
      <c r="AG361" s="284"/>
      <c r="AH361" s="284"/>
      <c r="AI361" s="284"/>
      <c r="AJ361" s="284"/>
      <c r="AK361" s="284"/>
      <c r="AL361" s="284"/>
      <c r="AM361" s="284"/>
    </row>
    <row r="362" s="20" customFormat="1" ht="82" hidden="1" customHeight="1" spans="1:32">
      <c r="A362" s="66" t="s">
        <v>2244</v>
      </c>
      <c r="B362" s="66" t="s">
        <v>2244</v>
      </c>
      <c r="C362" s="196" t="s">
        <v>1853</v>
      </c>
      <c r="D362" s="196" t="s">
        <v>45</v>
      </c>
      <c r="E362" s="212">
        <v>34881</v>
      </c>
      <c r="F362" s="344" t="s">
        <v>340</v>
      </c>
      <c r="G362" s="345" t="str">
        <f t="shared" si="16"/>
        <v>正确</v>
      </c>
      <c r="H362" s="345" t="s">
        <v>49</v>
      </c>
      <c r="I362" s="345" t="s">
        <v>50</v>
      </c>
      <c r="J362" s="345" t="s">
        <v>1854</v>
      </c>
      <c r="K362" s="345" t="s">
        <v>341</v>
      </c>
      <c r="L362" s="345">
        <v>2022.11</v>
      </c>
      <c r="M362" s="196" t="s">
        <v>2245</v>
      </c>
      <c r="N362" s="101" t="s">
        <v>367</v>
      </c>
      <c r="O362" s="196" t="s">
        <v>105</v>
      </c>
      <c r="P362" s="196" t="s">
        <v>2246</v>
      </c>
      <c r="Q362" s="196" t="s">
        <v>2247</v>
      </c>
      <c r="R362" s="196" t="s">
        <v>56</v>
      </c>
      <c r="S362" s="212">
        <v>44348</v>
      </c>
      <c r="T362" s="196" t="s">
        <v>344</v>
      </c>
      <c r="U362" s="196" t="s">
        <v>2248</v>
      </c>
      <c r="V362" s="196" t="s">
        <v>344</v>
      </c>
      <c r="W362" s="196" t="s">
        <v>238</v>
      </c>
      <c r="X362" s="196">
        <v>13759419724</v>
      </c>
      <c r="Y362" s="196" t="s">
        <v>345</v>
      </c>
      <c r="Z362" s="196" t="s">
        <v>58</v>
      </c>
      <c r="AA362" s="101" t="s">
        <v>59</v>
      </c>
      <c r="AB362" s="101" t="s">
        <v>64</v>
      </c>
      <c r="AC362" s="101" t="e">
        <f>IFERROR(VLOOKUP(C362,[1]Sheet1!A:A,1,0),“”)</f>
        <v>#NAME?</v>
      </c>
      <c r="AD362" s="196"/>
      <c r="AE362" s="16"/>
      <c r="AF362" s="16"/>
    </row>
    <row r="363" s="20" customFormat="1" ht="82" hidden="1" customHeight="1" spans="1:39">
      <c r="A363" s="67" t="s">
        <v>2249</v>
      </c>
      <c r="B363" s="67" t="s">
        <v>2249</v>
      </c>
      <c r="C363" s="196" t="s">
        <v>1990</v>
      </c>
      <c r="D363" s="196" t="s">
        <v>45</v>
      </c>
      <c r="E363" s="212">
        <v>35551</v>
      </c>
      <c r="F363" s="344" t="s">
        <v>1991</v>
      </c>
      <c r="G363" s="345" t="str">
        <f t="shared" si="16"/>
        <v>正确</v>
      </c>
      <c r="H363" s="345" t="s">
        <v>457</v>
      </c>
      <c r="I363" s="345" t="s">
        <v>50</v>
      </c>
      <c r="J363" s="345" t="s">
        <v>2250</v>
      </c>
      <c r="K363" s="345" t="s">
        <v>2251</v>
      </c>
      <c r="L363" s="345"/>
      <c r="M363" s="196" t="s">
        <v>2252</v>
      </c>
      <c r="N363" s="101" t="s">
        <v>441</v>
      </c>
      <c r="O363" s="196" t="s">
        <v>105</v>
      </c>
      <c r="P363" s="196" t="s">
        <v>103</v>
      </c>
      <c r="Q363" s="196" t="s">
        <v>103</v>
      </c>
      <c r="R363" s="346" t="s">
        <v>56</v>
      </c>
      <c r="S363" s="212">
        <v>44713</v>
      </c>
      <c r="T363" s="196" t="s">
        <v>103</v>
      </c>
      <c r="U363" s="196" t="s">
        <v>103</v>
      </c>
      <c r="V363" s="196" t="s">
        <v>103</v>
      </c>
      <c r="W363" s="196" t="s">
        <v>103</v>
      </c>
      <c r="X363" s="196">
        <v>18185626524</v>
      </c>
      <c r="Y363" s="225" t="s">
        <v>1995</v>
      </c>
      <c r="Z363" s="360" t="s">
        <v>2253</v>
      </c>
      <c r="AA363" s="101" t="s">
        <v>59</v>
      </c>
      <c r="AB363" s="101" t="s">
        <v>64</v>
      </c>
      <c r="AC363" s="101" t="e">
        <f>IFERROR(VLOOKUP(C363,[1]Sheet1!A:A,1,0),“”)</f>
        <v>#NAME?</v>
      </c>
      <c r="AD363" s="360" t="s">
        <v>1345</v>
      </c>
      <c r="AE363" s="98"/>
      <c r="AF363" s="98"/>
      <c r="AG363" s="284"/>
      <c r="AH363" s="284"/>
      <c r="AI363" s="284"/>
      <c r="AJ363" s="284"/>
      <c r="AK363" s="284"/>
      <c r="AL363" s="284"/>
      <c r="AM363" s="284"/>
    </row>
    <row r="364" s="20" customFormat="1" ht="82" hidden="1" customHeight="1" spans="1:32">
      <c r="A364" s="67" t="s">
        <v>2254</v>
      </c>
      <c r="B364" s="67" t="s">
        <v>2254</v>
      </c>
      <c r="C364" s="196" t="s">
        <v>463</v>
      </c>
      <c r="D364" s="196" t="s">
        <v>45</v>
      </c>
      <c r="E364" s="212">
        <v>35125</v>
      </c>
      <c r="F364" s="344" t="s">
        <v>464</v>
      </c>
      <c r="G364" s="345" t="str">
        <f t="shared" si="16"/>
        <v>正确</v>
      </c>
      <c r="H364" s="345" t="s">
        <v>49</v>
      </c>
      <c r="I364" s="345" t="s">
        <v>50</v>
      </c>
      <c r="J364" s="345" t="s">
        <v>466</v>
      </c>
      <c r="K364" s="345" t="s">
        <v>2255</v>
      </c>
      <c r="L364" s="345"/>
      <c r="M364" s="196" t="s">
        <v>274</v>
      </c>
      <c r="N364" s="101" t="s">
        <v>433</v>
      </c>
      <c r="O364" s="196" t="s">
        <v>105</v>
      </c>
      <c r="P364" s="196" t="s">
        <v>103</v>
      </c>
      <c r="Q364" s="196" t="s">
        <v>103</v>
      </c>
      <c r="R364" s="346" t="s">
        <v>94</v>
      </c>
      <c r="S364" s="212">
        <v>45108</v>
      </c>
      <c r="T364" s="196" t="s">
        <v>103</v>
      </c>
      <c r="U364" s="196" t="s">
        <v>103</v>
      </c>
      <c r="V364" s="196" t="s">
        <v>103</v>
      </c>
      <c r="W364" s="196" t="s">
        <v>103</v>
      </c>
      <c r="X364" s="196">
        <v>15368217618</v>
      </c>
      <c r="Y364" s="225" t="s">
        <v>467</v>
      </c>
      <c r="Z364" s="360" t="s">
        <v>2253</v>
      </c>
      <c r="AA364" s="101" t="s">
        <v>59</v>
      </c>
      <c r="AB364" s="101" t="s">
        <v>64</v>
      </c>
      <c r="AC364" s="101" t="str">
        <f>IFERROR(VLOOKUP(C364,[1]Sheet1!A:A,1,0),“”)</f>
        <v>吴姣</v>
      </c>
      <c r="AD364" s="360" t="s">
        <v>1345</v>
      </c>
      <c r="AE364" s="16" t="s">
        <v>2256</v>
      </c>
      <c r="AF364" s="16"/>
    </row>
    <row r="365" s="20" customFormat="1" ht="82" hidden="1" customHeight="1" spans="1:32">
      <c r="A365" s="66" t="s">
        <v>2257</v>
      </c>
      <c r="B365" s="66" t="s">
        <v>2257</v>
      </c>
      <c r="C365" s="196" t="s">
        <v>2258</v>
      </c>
      <c r="D365" s="196" t="s">
        <v>45</v>
      </c>
      <c r="E365" s="212">
        <v>34943</v>
      </c>
      <c r="F365" s="344" t="s">
        <v>2259</v>
      </c>
      <c r="G365" s="345" t="str">
        <f t="shared" si="16"/>
        <v>正确</v>
      </c>
      <c r="H365" s="345" t="s">
        <v>49</v>
      </c>
      <c r="I365" s="345" t="s">
        <v>50</v>
      </c>
      <c r="J365" s="345" t="s">
        <v>125</v>
      </c>
      <c r="K365" s="345" t="s">
        <v>2260</v>
      </c>
      <c r="L365" s="345"/>
      <c r="M365" s="196" t="s">
        <v>408</v>
      </c>
      <c r="N365" s="103" t="s">
        <v>433</v>
      </c>
      <c r="O365" s="196" t="s">
        <v>105</v>
      </c>
      <c r="P365" s="196" t="s">
        <v>103</v>
      </c>
      <c r="Q365" s="196" t="s">
        <v>103</v>
      </c>
      <c r="R365" s="346" t="s">
        <v>94</v>
      </c>
      <c r="S365" s="212">
        <v>45108</v>
      </c>
      <c r="T365" s="196" t="s">
        <v>103</v>
      </c>
      <c r="U365" s="196" t="s">
        <v>103</v>
      </c>
      <c r="V365" s="196" t="s">
        <v>103</v>
      </c>
      <c r="W365" s="196" t="s">
        <v>103</v>
      </c>
      <c r="X365" s="196">
        <v>15120318524</v>
      </c>
      <c r="Y365" s="225" t="s">
        <v>2261</v>
      </c>
      <c r="Z365" s="360" t="s">
        <v>2253</v>
      </c>
      <c r="AA365" s="211" t="s">
        <v>64</v>
      </c>
      <c r="AB365" s="101" t="s">
        <v>64</v>
      </c>
      <c r="AC365" s="101" t="e">
        <f>IFERROR(VLOOKUP(C365,[1]Sheet1!A:A,1,0),“”)</f>
        <v>#NAME?</v>
      </c>
      <c r="AD365" s="360" t="s">
        <v>1345</v>
      </c>
      <c r="AE365" s="15"/>
      <c r="AF365" s="15"/>
    </row>
    <row r="366" s="20" customFormat="1" ht="82" hidden="1" customHeight="1" spans="1:32">
      <c r="A366" s="67" t="s">
        <v>2262</v>
      </c>
      <c r="B366" s="67" t="s">
        <v>2262</v>
      </c>
      <c r="C366" s="196" t="s">
        <v>1872</v>
      </c>
      <c r="D366" s="196" t="s">
        <v>45</v>
      </c>
      <c r="E366" s="212">
        <v>35217</v>
      </c>
      <c r="F366" s="344" t="s">
        <v>1873</v>
      </c>
      <c r="G366" s="345" t="str">
        <f t="shared" si="16"/>
        <v>正确</v>
      </c>
      <c r="H366" s="345" t="s">
        <v>375</v>
      </c>
      <c r="I366" s="345" t="s">
        <v>2263</v>
      </c>
      <c r="J366" s="345" t="s">
        <v>1387</v>
      </c>
      <c r="K366" s="345" t="s">
        <v>1387</v>
      </c>
      <c r="L366" s="345"/>
      <c r="M366" s="196" t="s">
        <v>1874</v>
      </c>
      <c r="N366" s="101" t="s">
        <v>326</v>
      </c>
      <c r="O366" s="196" t="s">
        <v>105</v>
      </c>
      <c r="P366" s="196" t="s">
        <v>103</v>
      </c>
      <c r="Q366" s="196" t="s">
        <v>103</v>
      </c>
      <c r="R366" s="346" t="s">
        <v>94</v>
      </c>
      <c r="S366" s="212">
        <v>45078</v>
      </c>
      <c r="T366" s="196" t="s">
        <v>103</v>
      </c>
      <c r="U366" s="196" t="s">
        <v>103</v>
      </c>
      <c r="V366" s="196" t="s">
        <v>103</v>
      </c>
      <c r="W366" s="196" t="s">
        <v>103</v>
      </c>
      <c r="X366" s="196">
        <v>18185878124</v>
      </c>
      <c r="Y366" s="225"/>
      <c r="Z366" s="196" t="s">
        <v>58</v>
      </c>
      <c r="AA366" s="101" t="s">
        <v>59</v>
      </c>
      <c r="AB366" s="101" t="s">
        <v>64</v>
      </c>
      <c r="AC366" s="101" t="e">
        <f>IFERROR(VLOOKUP(C366,[1]Sheet1!A:A,1,0),“”)</f>
        <v>#NAME?</v>
      </c>
      <c r="AD366" s="360" t="s">
        <v>74</v>
      </c>
      <c r="AE366" s="15"/>
      <c r="AF366" s="15"/>
    </row>
    <row r="367" s="20" customFormat="1" ht="82" hidden="1" customHeight="1" spans="1:32">
      <c r="A367" s="66" t="s">
        <v>2264</v>
      </c>
      <c r="B367" s="66" t="s">
        <v>2264</v>
      </c>
      <c r="C367" s="196" t="s">
        <v>586</v>
      </c>
      <c r="D367" s="196" t="s">
        <v>45</v>
      </c>
      <c r="E367" s="212">
        <v>34243</v>
      </c>
      <c r="F367" s="344" t="s">
        <v>587</v>
      </c>
      <c r="G367" s="345" t="str">
        <f t="shared" si="16"/>
        <v>正确</v>
      </c>
      <c r="H367" s="345" t="s">
        <v>49</v>
      </c>
      <c r="I367" s="345" t="s">
        <v>50</v>
      </c>
      <c r="J367" s="345" t="s">
        <v>200</v>
      </c>
      <c r="K367" s="345" t="s">
        <v>200</v>
      </c>
      <c r="L367" s="345"/>
      <c r="M367" s="196" t="s">
        <v>588</v>
      </c>
      <c r="N367" s="101" t="s">
        <v>326</v>
      </c>
      <c r="O367" s="196" t="s">
        <v>105</v>
      </c>
      <c r="P367" s="196" t="s">
        <v>103</v>
      </c>
      <c r="Q367" s="196" t="s">
        <v>103</v>
      </c>
      <c r="R367" s="196" t="s">
        <v>56</v>
      </c>
      <c r="S367" s="212">
        <v>44348</v>
      </c>
      <c r="T367" s="196" t="s">
        <v>103</v>
      </c>
      <c r="U367" s="196" t="s">
        <v>103</v>
      </c>
      <c r="V367" s="196" t="s">
        <v>103</v>
      </c>
      <c r="W367" s="196" t="s">
        <v>103</v>
      </c>
      <c r="X367" s="196">
        <v>19800369897</v>
      </c>
      <c r="Y367" s="225" t="s">
        <v>590</v>
      </c>
      <c r="Z367" s="196" t="s">
        <v>58</v>
      </c>
      <c r="AA367" s="101" t="s">
        <v>59</v>
      </c>
      <c r="AB367" s="101" t="s">
        <v>64</v>
      </c>
      <c r="AC367" s="101" t="str">
        <f>IFERROR(VLOOKUP(C367,[1]Sheet1!A:A,1,0),“”)</f>
        <v>付正义</v>
      </c>
      <c r="AD367" s="196"/>
      <c r="AE367" s="15"/>
      <c r="AF367" s="15"/>
    </row>
    <row r="368" s="20" customFormat="1" ht="82" hidden="1" customHeight="1" spans="1:32">
      <c r="A368" s="67" t="s">
        <v>2265</v>
      </c>
      <c r="B368" s="67" t="s">
        <v>2265</v>
      </c>
      <c r="C368" s="196" t="s">
        <v>1847</v>
      </c>
      <c r="D368" s="196" t="s">
        <v>45</v>
      </c>
      <c r="E368" s="212">
        <v>35096</v>
      </c>
      <c r="F368" s="344" t="s">
        <v>1848</v>
      </c>
      <c r="G368" s="345" t="str">
        <f t="shared" si="16"/>
        <v>正确</v>
      </c>
      <c r="H368" s="345" t="s">
        <v>262</v>
      </c>
      <c r="I368" s="345" t="s">
        <v>112</v>
      </c>
      <c r="J368" s="345" t="s">
        <v>514</v>
      </c>
      <c r="K368" s="345" t="s">
        <v>2266</v>
      </c>
      <c r="L368" s="345"/>
      <c r="M368" s="196" t="s">
        <v>1849</v>
      </c>
      <c r="N368" s="101" t="s">
        <v>367</v>
      </c>
      <c r="O368" s="196" t="s">
        <v>105</v>
      </c>
      <c r="P368" s="196" t="s">
        <v>103</v>
      </c>
      <c r="Q368" s="196" t="s">
        <v>103</v>
      </c>
      <c r="R368" s="196" t="s">
        <v>265</v>
      </c>
      <c r="S368" s="212">
        <v>45078</v>
      </c>
      <c r="T368" s="196" t="s">
        <v>2267</v>
      </c>
      <c r="U368" s="196" t="s">
        <v>83</v>
      </c>
      <c r="V368" s="196" t="s">
        <v>103</v>
      </c>
      <c r="W368" s="196" t="s">
        <v>103</v>
      </c>
      <c r="X368" s="196">
        <v>18230888188</v>
      </c>
      <c r="Y368" s="361" t="s">
        <v>1851</v>
      </c>
      <c r="Z368" s="196" t="s">
        <v>58</v>
      </c>
      <c r="AA368" s="101" t="s">
        <v>59</v>
      </c>
      <c r="AB368" s="101" t="s">
        <v>64</v>
      </c>
      <c r="AC368" s="101" t="e">
        <f>IFERROR(VLOOKUP(C368,[1]Sheet1!A:A,1,0),“”)</f>
        <v>#NAME?</v>
      </c>
      <c r="AD368" s="196"/>
      <c r="AE368" s="16"/>
      <c r="AF368" s="16"/>
    </row>
    <row r="369" s="20" customFormat="1" ht="82" hidden="1" customHeight="1" spans="1:32">
      <c r="A369" s="66" t="s">
        <v>2268</v>
      </c>
      <c r="B369" s="66" t="s">
        <v>2268</v>
      </c>
      <c r="C369" s="196" t="s">
        <v>1922</v>
      </c>
      <c r="D369" s="196" t="s">
        <v>45</v>
      </c>
      <c r="E369" s="212">
        <v>35643</v>
      </c>
      <c r="F369" s="344" t="s">
        <v>1879</v>
      </c>
      <c r="G369" s="345" t="str">
        <f t="shared" si="16"/>
        <v>正确</v>
      </c>
      <c r="H369" s="345" t="s">
        <v>49</v>
      </c>
      <c r="I369" s="345" t="s">
        <v>112</v>
      </c>
      <c r="J369" s="345" t="s">
        <v>2269</v>
      </c>
      <c r="K369" s="345" t="s">
        <v>211</v>
      </c>
      <c r="L369" s="345"/>
      <c r="M369" s="196" t="s">
        <v>71</v>
      </c>
      <c r="N369" s="101" t="s">
        <v>326</v>
      </c>
      <c r="O369" s="196" t="s">
        <v>105</v>
      </c>
      <c r="P369" s="196" t="s">
        <v>2270</v>
      </c>
      <c r="Q369" s="196" t="s">
        <v>2271</v>
      </c>
      <c r="R369" s="196" t="s">
        <v>94</v>
      </c>
      <c r="S369" s="212">
        <v>45108</v>
      </c>
      <c r="T369" s="196" t="s">
        <v>71</v>
      </c>
      <c r="U369" s="196" t="s">
        <v>83</v>
      </c>
      <c r="V369" s="196" t="s">
        <v>103</v>
      </c>
      <c r="W369" s="196" t="s">
        <v>103</v>
      </c>
      <c r="X369" s="196">
        <v>18212786555</v>
      </c>
      <c r="Y369" s="196" t="s">
        <v>1880</v>
      </c>
      <c r="Z369" s="196" t="s">
        <v>58</v>
      </c>
      <c r="AA369" s="101" t="s">
        <v>59</v>
      </c>
      <c r="AB369" s="101" t="s">
        <v>64</v>
      </c>
      <c r="AC369" s="101" t="e">
        <f>IFERROR(VLOOKUP(C369,[1]Sheet1!A:A,1,0),“”)</f>
        <v>#NAME?</v>
      </c>
      <c r="AD369" s="196"/>
      <c r="AE369" s="16"/>
      <c r="AF369" s="16"/>
    </row>
    <row r="370" hidden="1" customHeight="1" spans="1:39">
      <c r="A370" s="66" t="s">
        <v>2272</v>
      </c>
      <c r="B370" s="66" t="s">
        <v>2272</v>
      </c>
      <c r="C370" s="196" t="s">
        <v>1866</v>
      </c>
      <c r="D370" s="196" t="s">
        <v>45</v>
      </c>
      <c r="E370" s="212">
        <v>36069</v>
      </c>
      <c r="F370" s="344" t="s">
        <v>1868</v>
      </c>
      <c r="G370" s="345" t="str">
        <f t="shared" si="16"/>
        <v>正确</v>
      </c>
      <c r="H370" s="345" t="s">
        <v>49</v>
      </c>
      <c r="I370" s="345" t="s">
        <v>80</v>
      </c>
      <c r="J370" s="345" t="s">
        <v>514</v>
      </c>
      <c r="K370" s="345" t="s">
        <v>91</v>
      </c>
      <c r="L370" s="345"/>
      <c r="M370" s="196" t="s">
        <v>1672</v>
      </c>
      <c r="N370" s="101" t="s">
        <v>326</v>
      </c>
      <c r="O370" s="196" t="s">
        <v>105</v>
      </c>
      <c r="P370" s="196" t="s">
        <v>2273</v>
      </c>
      <c r="Q370" s="196" t="s">
        <v>2247</v>
      </c>
      <c r="R370" s="196" t="s">
        <v>94</v>
      </c>
      <c r="S370" s="212">
        <v>45078</v>
      </c>
      <c r="T370" s="196" t="s">
        <v>2274</v>
      </c>
      <c r="U370" s="196" t="s">
        <v>83</v>
      </c>
      <c r="V370" s="196" t="s">
        <v>103</v>
      </c>
      <c r="W370" s="196" t="s">
        <v>103</v>
      </c>
      <c r="X370" s="196">
        <v>18088484173</v>
      </c>
      <c r="Y370" s="196" t="s">
        <v>1870</v>
      </c>
      <c r="Z370" s="196" t="s">
        <v>58</v>
      </c>
      <c r="AA370" s="101" t="s">
        <v>59</v>
      </c>
      <c r="AB370" s="101" t="s">
        <v>64</v>
      </c>
      <c r="AC370" s="101" t="e">
        <f>IFERROR(VLOOKUP(C370,[1]Sheet1!A:A,1,0),“”)</f>
        <v>#NAME?</v>
      </c>
      <c r="AD370" s="196"/>
      <c r="AE370" s="98"/>
      <c r="AF370" s="98"/>
      <c r="AG370" s="284"/>
      <c r="AH370" s="291"/>
      <c r="AI370" s="291"/>
      <c r="AJ370" s="284"/>
      <c r="AK370" s="284"/>
      <c r="AL370" s="284"/>
      <c r="AM370" s="284"/>
    </row>
    <row r="371" hidden="1" customHeight="1" spans="1:39">
      <c r="A371" s="67" t="s">
        <v>2275</v>
      </c>
      <c r="B371" s="67" t="s">
        <v>2275</v>
      </c>
      <c r="C371" s="196" t="s">
        <v>2276</v>
      </c>
      <c r="D371" s="196" t="s">
        <v>45</v>
      </c>
      <c r="E371" s="212">
        <v>35431</v>
      </c>
      <c r="F371" s="344" t="s">
        <v>2277</v>
      </c>
      <c r="G371" s="345" t="str">
        <f t="shared" si="16"/>
        <v>正确</v>
      </c>
      <c r="H371" s="345" t="s">
        <v>49</v>
      </c>
      <c r="I371" s="345" t="s">
        <v>80</v>
      </c>
      <c r="J371" s="345" t="s">
        <v>1485</v>
      </c>
      <c r="K371" s="345" t="s">
        <v>2278</v>
      </c>
      <c r="L371" s="345"/>
      <c r="M371" s="196" t="s">
        <v>2279</v>
      </c>
      <c r="N371" s="103" t="s">
        <v>2280</v>
      </c>
      <c r="O371" s="196" t="s">
        <v>105</v>
      </c>
      <c r="P371" s="196" t="s">
        <v>103</v>
      </c>
      <c r="Q371" s="196" t="s">
        <v>103</v>
      </c>
      <c r="R371" s="196" t="s">
        <v>94</v>
      </c>
      <c r="S371" s="212">
        <v>45079</v>
      </c>
      <c r="T371" s="196" t="s">
        <v>103</v>
      </c>
      <c r="U371" s="196" t="s">
        <v>83</v>
      </c>
      <c r="V371" s="196" t="s">
        <v>103</v>
      </c>
      <c r="W371" s="196" t="s">
        <v>103</v>
      </c>
      <c r="X371" s="196">
        <v>18786003214</v>
      </c>
      <c r="Y371" s="225" t="s">
        <v>2281</v>
      </c>
      <c r="Z371" s="360" t="s">
        <v>2253</v>
      </c>
      <c r="AA371" s="211" t="s">
        <v>64</v>
      </c>
      <c r="AB371" s="101" t="s">
        <v>64</v>
      </c>
      <c r="AC371" s="101" t="e">
        <f>IFERROR(VLOOKUP(C371,[1]Sheet1!A:A,1,0),“”)</f>
        <v>#NAME?</v>
      </c>
      <c r="AD371" s="360" t="s">
        <v>1345</v>
      </c>
      <c r="AE371" s="16"/>
      <c r="AF371" s="16"/>
      <c r="AH371" s="10"/>
      <c r="AI371" s="10"/>
      <c r="AK371" s="10"/>
      <c r="AM371" s="10"/>
    </row>
    <row r="372" hidden="1" customHeight="1" spans="1:39">
      <c r="A372" s="66" t="s">
        <v>2282</v>
      </c>
      <c r="B372" s="66" t="s">
        <v>2282</v>
      </c>
      <c r="C372" s="196" t="s">
        <v>355</v>
      </c>
      <c r="D372" s="196" t="s">
        <v>99</v>
      </c>
      <c r="E372" s="212">
        <v>34731</v>
      </c>
      <c r="F372" s="344" t="s">
        <v>357</v>
      </c>
      <c r="G372" s="345" t="str">
        <f t="shared" si="16"/>
        <v>正确</v>
      </c>
      <c r="H372" s="345" t="s">
        <v>49</v>
      </c>
      <c r="I372" s="345" t="s">
        <v>80</v>
      </c>
      <c r="J372" s="345" t="s">
        <v>1485</v>
      </c>
      <c r="K372" s="345" t="s">
        <v>2283</v>
      </c>
      <c r="L372" s="345"/>
      <c r="M372" s="196" t="s">
        <v>71</v>
      </c>
      <c r="N372" s="101" t="s">
        <v>326</v>
      </c>
      <c r="O372" s="196" t="s">
        <v>105</v>
      </c>
      <c r="P372" s="196" t="s">
        <v>103</v>
      </c>
      <c r="Q372" s="196" t="s">
        <v>103</v>
      </c>
      <c r="R372" s="196" t="s">
        <v>94</v>
      </c>
      <c r="S372" s="212">
        <v>45108</v>
      </c>
      <c r="T372" s="196" t="s">
        <v>103</v>
      </c>
      <c r="U372" s="196" t="s">
        <v>83</v>
      </c>
      <c r="V372" s="196" t="s">
        <v>103</v>
      </c>
      <c r="W372" s="196" t="s">
        <v>103</v>
      </c>
      <c r="X372" s="196">
        <v>18708502519</v>
      </c>
      <c r="Y372" s="225" t="s">
        <v>361</v>
      </c>
      <c r="Z372" s="196" t="s">
        <v>58</v>
      </c>
      <c r="AA372" s="101" t="s">
        <v>59</v>
      </c>
      <c r="AB372" s="101" t="s">
        <v>64</v>
      </c>
      <c r="AC372" s="101" t="str">
        <f>IFERROR(VLOOKUP(C372,[1]Sheet1!A:A,1,0),“”)</f>
        <v>李开俊</v>
      </c>
      <c r="AD372" s="196"/>
      <c r="AE372" s="16"/>
      <c r="AF372" s="16"/>
      <c r="AH372" s="10"/>
      <c r="AI372" s="10"/>
      <c r="AK372" s="10"/>
      <c r="AM372" s="10"/>
    </row>
    <row r="373" hidden="1" customHeight="1" spans="1:39">
      <c r="A373" s="67" t="s">
        <v>2284</v>
      </c>
      <c r="B373" s="67" t="s">
        <v>2284</v>
      </c>
      <c r="C373" s="270" t="s">
        <v>1829</v>
      </c>
      <c r="D373" s="196" t="s">
        <v>45</v>
      </c>
      <c r="E373" s="212">
        <v>31533</v>
      </c>
      <c r="F373" s="344" t="s">
        <v>1831</v>
      </c>
      <c r="G373" s="345" t="str">
        <f t="shared" si="16"/>
        <v>正确</v>
      </c>
      <c r="H373" s="345" t="s">
        <v>49</v>
      </c>
      <c r="I373" s="345" t="s">
        <v>50</v>
      </c>
      <c r="J373" s="345" t="s">
        <v>2285</v>
      </c>
      <c r="K373" s="345" t="s">
        <v>2286</v>
      </c>
      <c r="L373" s="345"/>
      <c r="M373" s="196" t="s">
        <v>524</v>
      </c>
      <c r="N373" s="101" t="s">
        <v>1834</v>
      </c>
      <c r="O373" s="196" t="s">
        <v>105</v>
      </c>
      <c r="P373" s="196" t="s">
        <v>103</v>
      </c>
      <c r="Q373" s="196" t="s">
        <v>103</v>
      </c>
      <c r="R373" s="196" t="s">
        <v>94</v>
      </c>
      <c r="S373" s="212">
        <v>41791</v>
      </c>
      <c r="T373" s="196" t="s">
        <v>1836</v>
      </c>
      <c r="U373" s="196" t="s">
        <v>1835</v>
      </c>
      <c r="V373" s="196" t="s">
        <v>1836</v>
      </c>
      <c r="W373" s="196" t="s">
        <v>1837</v>
      </c>
      <c r="X373" s="196">
        <v>15187423965</v>
      </c>
      <c r="Y373" s="225" t="s">
        <v>1838</v>
      </c>
      <c r="Z373" s="196" t="s">
        <v>58</v>
      </c>
      <c r="AA373" s="101" t="s">
        <v>59</v>
      </c>
      <c r="AB373" s="101" t="s">
        <v>64</v>
      </c>
      <c r="AC373" s="101" t="e">
        <f>IFERROR(VLOOKUP(C373,[1]Sheet1!A:A,1,0),“”)</f>
        <v>#NAME?</v>
      </c>
      <c r="AD373" s="196"/>
      <c r="AE373" s="16"/>
      <c r="AF373" s="16"/>
      <c r="AH373" s="10"/>
      <c r="AI373" s="10"/>
      <c r="AK373" s="10"/>
      <c r="AM373" s="10"/>
    </row>
    <row r="374" hidden="1" customHeight="1" spans="1:39">
      <c r="A374" s="66" t="s">
        <v>2287</v>
      </c>
      <c r="B374" s="66" t="s">
        <v>2287</v>
      </c>
      <c r="C374" s="196" t="s">
        <v>311</v>
      </c>
      <c r="D374" s="196" t="s">
        <v>45</v>
      </c>
      <c r="E374" s="212">
        <v>35855</v>
      </c>
      <c r="F374" s="344" t="s">
        <v>312</v>
      </c>
      <c r="G374" s="345" t="str">
        <f t="shared" si="16"/>
        <v>正确</v>
      </c>
      <c r="H374" s="345" t="s">
        <v>49</v>
      </c>
      <c r="I374" s="345" t="s">
        <v>123</v>
      </c>
      <c r="J374" s="345" t="s">
        <v>313</v>
      </c>
      <c r="K374" s="345" t="s">
        <v>2288</v>
      </c>
      <c r="L374" s="345"/>
      <c r="M374" s="196" t="s">
        <v>315</v>
      </c>
      <c r="N374" s="101" t="s">
        <v>316</v>
      </c>
      <c r="O374" s="196" t="s">
        <v>105</v>
      </c>
      <c r="P374" s="196" t="s">
        <v>103</v>
      </c>
      <c r="Q374" s="196" t="s">
        <v>103</v>
      </c>
      <c r="R374" s="196" t="s">
        <v>94</v>
      </c>
      <c r="S374" s="212">
        <v>45108</v>
      </c>
      <c r="T374" s="196" t="s">
        <v>103</v>
      </c>
      <c r="U374" s="196" t="s">
        <v>83</v>
      </c>
      <c r="V374" s="196" t="s">
        <v>103</v>
      </c>
      <c r="W374" s="196" t="s">
        <v>103</v>
      </c>
      <c r="X374" s="196">
        <v>18225081653</v>
      </c>
      <c r="Y374" s="225" t="s">
        <v>320</v>
      </c>
      <c r="Z374" s="196" t="s">
        <v>58</v>
      </c>
      <c r="AA374" s="101" t="s">
        <v>59</v>
      </c>
      <c r="AB374" s="101" t="s">
        <v>64</v>
      </c>
      <c r="AC374" s="101" t="e">
        <f>IFERROR(VLOOKUP(C374,[1]Sheet1!A:A,1,0),“”)</f>
        <v>#NAME?</v>
      </c>
      <c r="AD374" s="360" t="s">
        <v>2289</v>
      </c>
      <c r="AE374" s="284"/>
      <c r="AF374" s="284"/>
      <c r="AG374" s="284"/>
      <c r="AH374" s="291"/>
      <c r="AI374" s="291"/>
      <c r="AJ374" s="284"/>
      <c r="AK374" s="284"/>
      <c r="AL374" s="284"/>
      <c r="AM374" s="284"/>
    </row>
    <row r="375" hidden="1" customHeight="1" spans="1:39">
      <c r="A375" s="66" t="s">
        <v>2290</v>
      </c>
      <c r="B375" s="66" t="s">
        <v>2290</v>
      </c>
      <c r="C375" s="196" t="s">
        <v>2291</v>
      </c>
      <c r="D375" s="196" t="s">
        <v>45</v>
      </c>
      <c r="E375" s="212">
        <v>35855</v>
      </c>
      <c r="F375" s="344" t="s">
        <v>2292</v>
      </c>
      <c r="G375" s="345" t="str">
        <f>IF((CHOOSE(MOD(SUM((MID(F374,1,1)+MID(F374,11,1))*7+(MID(F374,2,1)+MID(F374,12,1))*9+(MID(F374,3,1)+MID(F374,13,1))*10+(MID(F374,4,1)+MID(F374,14,1))*5+(MID(F374,5,1)+MID(F374,15,1))*8+(MID(F374,6,1)+MID(F374,16,1))*4+(MID(F374,7,1)+MID(F374,17,1))*2+MID(F374,8,1)+MID(F374,9,1)*6+MID(F374,10,1)*3),11)+1,"1","0","X","9","8","7","6","5","4","3","2"))=RIGHT(F374,1),"正确","错误")</f>
        <v>正确</v>
      </c>
      <c r="H375" s="345" t="s">
        <v>49</v>
      </c>
      <c r="I375" s="345" t="s">
        <v>123</v>
      </c>
      <c r="J375" s="345" t="s">
        <v>672</v>
      </c>
      <c r="K375" s="345" t="s">
        <v>672</v>
      </c>
      <c r="L375" s="345"/>
      <c r="M375" s="196" t="s">
        <v>2293</v>
      </c>
      <c r="N375" s="101" t="s">
        <v>595</v>
      </c>
      <c r="O375" s="196" t="s">
        <v>105</v>
      </c>
      <c r="P375" s="196" t="s">
        <v>103</v>
      </c>
      <c r="Q375" s="196" t="s">
        <v>103</v>
      </c>
      <c r="R375" s="196" t="s">
        <v>94</v>
      </c>
      <c r="S375" s="212">
        <v>45109</v>
      </c>
      <c r="T375" s="196" t="s">
        <v>103</v>
      </c>
      <c r="U375" s="196" t="s">
        <v>83</v>
      </c>
      <c r="V375" s="196" t="s">
        <v>103</v>
      </c>
      <c r="W375" s="196" t="s">
        <v>103</v>
      </c>
      <c r="X375" s="196">
        <v>15985197818</v>
      </c>
      <c r="Y375" s="244" t="s">
        <v>2294</v>
      </c>
      <c r="Z375" s="196" t="s">
        <v>58</v>
      </c>
      <c r="AA375" s="101" t="s">
        <v>59</v>
      </c>
      <c r="AB375" s="101" t="s">
        <v>64</v>
      </c>
      <c r="AC375" s="101" t="e">
        <f>IFERROR(VLOOKUP(C375,[1]Sheet1!A:A,1,0),“”)</f>
        <v>#NAME?</v>
      </c>
      <c r="AD375" s="196"/>
      <c r="AE375" s="16"/>
      <c r="AF375" s="16"/>
      <c r="AH375" s="10"/>
      <c r="AI375" s="10"/>
      <c r="AK375" s="10"/>
      <c r="AM375" s="10"/>
    </row>
    <row r="376" hidden="1" customHeight="1" spans="1:39">
      <c r="A376" s="67" t="s">
        <v>2295</v>
      </c>
      <c r="B376" s="67" t="s">
        <v>2295</v>
      </c>
      <c r="C376" s="305" t="s">
        <v>2296</v>
      </c>
      <c r="D376" s="101" t="s">
        <v>99</v>
      </c>
      <c r="E376" s="101">
        <v>1995.08</v>
      </c>
      <c r="F376" s="118" t="s">
        <v>2297</v>
      </c>
      <c r="G376" s="103" t="s">
        <v>48</v>
      </c>
      <c r="H376" s="103" t="s">
        <v>262</v>
      </c>
      <c r="I376" s="103" t="s">
        <v>50</v>
      </c>
      <c r="J376" s="103" t="s">
        <v>508</v>
      </c>
      <c r="K376" s="103" t="s">
        <v>508</v>
      </c>
      <c r="L376" s="103"/>
      <c r="M376" s="101" t="s">
        <v>515</v>
      </c>
      <c r="N376" s="101" t="s">
        <v>126</v>
      </c>
      <c r="O376" s="101" t="s">
        <v>105</v>
      </c>
      <c r="P376" s="101"/>
      <c r="Q376" s="101"/>
      <c r="R376" s="101" t="s">
        <v>94</v>
      </c>
      <c r="S376" s="101" t="s">
        <v>878</v>
      </c>
      <c r="T376" s="101" t="s">
        <v>2298</v>
      </c>
      <c r="U376" s="101" t="s">
        <v>83</v>
      </c>
      <c r="V376" s="101"/>
      <c r="W376" s="101"/>
      <c r="X376" s="101">
        <v>15285767014</v>
      </c>
      <c r="Y376" s="154" t="s">
        <v>2299</v>
      </c>
      <c r="Z376" s="101" t="s">
        <v>58</v>
      </c>
      <c r="AA376" s="211" t="s">
        <v>64</v>
      </c>
      <c r="AB376" s="101" t="s">
        <v>64</v>
      </c>
      <c r="AC376" s="101" t="e">
        <f>IFERROR(VLOOKUP(C376,[1]Sheet1!A:A,1,0),“”)</f>
        <v>#NAME?</v>
      </c>
      <c r="AD376" s="313" t="s">
        <v>2300</v>
      </c>
      <c r="AE376" s="16"/>
      <c r="AF376" s="16"/>
      <c r="AH376" s="10"/>
      <c r="AI376" s="10"/>
      <c r="AK376" s="10"/>
      <c r="AM376" s="10"/>
    </row>
    <row r="377" hidden="1" customHeight="1" spans="1:39">
      <c r="A377" s="66" t="s">
        <v>2301</v>
      </c>
      <c r="B377" s="66" t="s">
        <v>2301</v>
      </c>
      <c r="C377" s="101" t="s">
        <v>2302</v>
      </c>
      <c r="D377" s="101" t="s">
        <v>45</v>
      </c>
      <c r="E377" s="101">
        <v>1992.05</v>
      </c>
      <c r="F377" s="118" t="s">
        <v>2303</v>
      </c>
      <c r="G377" s="103" t="s">
        <v>48</v>
      </c>
      <c r="H377" s="103" t="s">
        <v>49</v>
      </c>
      <c r="I377" s="103" t="s">
        <v>50</v>
      </c>
      <c r="J377" s="103" t="s">
        <v>2304</v>
      </c>
      <c r="K377" s="103" t="s">
        <v>2304</v>
      </c>
      <c r="L377" s="103"/>
      <c r="M377" s="101" t="s">
        <v>2305</v>
      </c>
      <c r="N377" s="101" t="s">
        <v>603</v>
      </c>
      <c r="O377" s="101" t="s">
        <v>2306</v>
      </c>
      <c r="P377" s="101"/>
      <c r="Q377" s="101"/>
      <c r="R377" s="101" t="s">
        <v>56</v>
      </c>
      <c r="S377" s="101" t="s">
        <v>2307</v>
      </c>
      <c r="T377" s="101" t="s">
        <v>2308</v>
      </c>
      <c r="U377" s="101" t="s">
        <v>225</v>
      </c>
      <c r="V377" s="101"/>
      <c r="W377" s="101"/>
      <c r="X377" s="101">
        <v>13583822989</v>
      </c>
      <c r="Y377" s="154" t="s">
        <v>2309</v>
      </c>
      <c r="Z377" s="101" t="s">
        <v>58</v>
      </c>
      <c r="AA377" s="101" t="s">
        <v>59</v>
      </c>
      <c r="AB377" s="101" t="s">
        <v>64</v>
      </c>
      <c r="AC377" s="101" t="e">
        <f>IFERROR(VLOOKUP(C377,[1]Sheet1!A:A,1,0),“”)</f>
        <v>#NAME?</v>
      </c>
      <c r="AD377" s="101"/>
      <c r="AE377" s="98"/>
      <c r="AF377" s="98"/>
      <c r="AG377" s="284"/>
      <c r="AH377" s="291"/>
      <c r="AI377" s="291"/>
      <c r="AJ377" s="284"/>
      <c r="AK377" s="284"/>
      <c r="AL377" s="284"/>
      <c r="AM377" s="284"/>
    </row>
    <row r="378" hidden="1" customHeight="1" spans="1:39">
      <c r="A378" s="66" t="s">
        <v>2310</v>
      </c>
      <c r="B378" s="66" t="s">
        <v>2310</v>
      </c>
      <c r="C378" s="352" t="s">
        <v>2311</v>
      </c>
      <c r="D378" s="101" t="s">
        <v>45</v>
      </c>
      <c r="E378" s="101">
        <v>1996.01</v>
      </c>
      <c r="F378" s="118" t="s">
        <v>2312</v>
      </c>
      <c r="G378" s="103" t="s">
        <v>48</v>
      </c>
      <c r="H378" s="103" t="s">
        <v>457</v>
      </c>
      <c r="I378" s="103" t="s">
        <v>50</v>
      </c>
      <c r="J378" s="103" t="s">
        <v>2313</v>
      </c>
      <c r="K378" s="103" t="s">
        <v>2313</v>
      </c>
      <c r="L378" s="103"/>
      <c r="M378" s="101" t="s">
        <v>71</v>
      </c>
      <c r="N378" s="101" t="s">
        <v>126</v>
      </c>
      <c r="O378" s="101" t="s">
        <v>604</v>
      </c>
      <c r="P378" s="101"/>
      <c r="Q378" s="101"/>
      <c r="R378" s="101" t="s">
        <v>56</v>
      </c>
      <c r="S378" s="101" t="s">
        <v>502</v>
      </c>
      <c r="T378" s="103" t="s">
        <v>2313</v>
      </c>
      <c r="U378" s="101" t="s">
        <v>225</v>
      </c>
      <c r="V378" s="101"/>
      <c r="W378" s="101"/>
      <c r="X378" s="101">
        <v>15185512143</v>
      </c>
      <c r="Y378" s="154" t="s">
        <v>2314</v>
      </c>
      <c r="Z378" s="101" t="s">
        <v>58</v>
      </c>
      <c r="AA378" s="101" t="s">
        <v>59</v>
      </c>
      <c r="AB378" s="101" t="s">
        <v>64</v>
      </c>
      <c r="AC378" s="101" t="e">
        <f>IFERROR(VLOOKUP(C378,[1]Sheet1!A:A,1,0),“”)</f>
        <v>#NAME?</v>
      </c>
      <c r="AD378" s="101"/>
      <c r="AE378" s="16"/>
      <c r="AF378" s="16"/>
      <c r="AH378" s="10"/>
      <c r="AI378" s="10"/>
      <c r="AK378" s="10"/>
      <c r="AM378" s="10"/>
    </row>
    <row r="379" hidden="1" customHeight="1" spans="1:39">
      <c r="A379" s="67" t="s">
        <v>2315</v>
      </c>
      <c r="B379" s="67" t="s">
        <v>2315</v>
      </c>
      <c r="C379" s="101" t="s">
        <v>2316</v>
      </c>
      <c r="D379" s="101" t="s">
        <v>45</v>
      </c>
      <c r="E379" s="101">
        <v>1997.04</v>
      </c>
      <c r="F379" s="118" t="s">
        <v>2317</v>
      </c>
      <c r="G379" s="103" t="s">
        <v>48</v>
      </c>
      <c r="H379" s="103" t="s">
        <v>262</v>
      </c>
      <c r="I379" s="103" t="s">
        <v>50</v>
      </c>
      <c r="J379" s="103" t="s">
        <v>391</v>
      </c>
      <c r="K379" s="103" t="s">
        <v>391</v>
      </c>
      <c r="L379" s="103"/>
      <c r="M379" s="101" t="s">
        <v>325</v>
      </c>
      <c r="N379" s="101" t="s">
        <v>2318</v>
      </c>
      <c r="O379" s="101" t="s">
        <v>105</v>
      </c>
      <c r="P379" s="101"/>
      <c r="Q379" s="101"/>
      <c r="R379" s="101" t="s">
        <v>94</v>
      </c>
      <c r="S379" s="101" t="s">
        <v>2319</v>
      </c>
      <c r="T379" s="103" t="s">
        <v>2320</v>
      </c>
      <c r="U379" s="101" t="s">
        <v>83</v>
      </c>
      <c r="V379" s="101"/>
      <c r="W379" s="101"/>
      <c r="X379" s="101">
        <v>18275167910</v>
      </c>
      <c r="Y379" s="154" t="s">
        <v>2321</v>
      </c>
      <c r="Z379" s="101" t="s">
        <v>58</v>
      </c>
      <c r="AA379" s="101" t="s">
        <v>59</v>
      </c>
      <c r="AB379" s="101" t="s">
        <v>64</v>
      </c>
      <c r="AC379" s="101" t="e">
        <f>IFERROR(VLOOKUP(C379,[1]Sheet1!A:A,1,0),“”)</f>
        <v>#NAME?</v>
      </c>
      <c r="AD379" s="101"/>
      <c r="AE379" s="12"/>
      <c r="AF379" s="12"/>
      <c r="AH379" s="10"/>
      <c r="AI379" s="10"/>
      <c r="AK379" s="10"/>
      <c r="AM379" s="10"/>
    </row>
    <row r="380" hidden="1" customHeight="1" spans="1:39">
      <c r="A380" s="66" t="s">
        <v>2322</v>
      </c>
      <c r="B380" s="66" t="s">
        <v>2322</v>
      </c>
      <c r="C380" s="101" t="s">
        <v>2323</v>
      </c>
      <c r="D380" s="101" t="s">
        <v>99</v>
      </c>
      <c r="E380" s="101">
        <v>1987.08</v>
      </c>
      <c r="F380" s="118" t="s">
        <v>2324</v>
      </c>
      <c r="G380" s="103" t="s">
        <v>48</v>
      </c>
      <c r="H380" s="103" t="s">
        <v>457</v>
      </c>
      <c r="I380" s="103" t="s">
        <v>80</v>
      </c>
      <c r="J380" s="103" t="s">
        <v>333</v>
      </c>
      <c r="K380" s="103" t="s">
        <v>333</v>
      </c>
      <c r="L380" s="103"/>
      <c r="M380" s="101" t="s">
        <v>2325</v>
      </c>
      <c r="N380" s="101" t="s">
        <v>2326</v>
      </c>
      <c r="O380" s="101" t="s">
        <v>2327</v>
      </c>
      <c r="P380" s="101" t="s">
        <v>1595</v>
      </c>
      <c r="Q380" s="101"/>
      <c r="R380" s="101" t="s">
        <v>56</v>
      </c>
      <c r="S380" s="101" t="s">
        <v>2328</v>
      </c>
      <c r="T380" s="103" t="s">
        <v>672</v>
      </c>
      <c r="U380" s="101" t="s">
        <v>236</v>
      </c>
      <c r="V380" s="101" t="s">
        <v>2329</v>
      </c>
      <c r="W380" s="101" t="s">
        <v>238</v>
      </c>
      <c r="X380" s="101">
        <v>18275397236</v>
      </c>
      <c r="Y380" s="154" t="s">
        <v>2330</v>
      </c>
      <c r="Z380" s="101" t="s">
        <v>1170</v>
      </c>
      <c r="AA380" s="211" t="s">
        <v>64</v>
      </c>
      <c r="AB380" s="101" t="s">
        <v>64</v>
      </c>
      <c r="AC380" s="101" t="e">
        <f>IFERROR(VLOOKUP(C380,[1]Sheet1!A:A,1,0),“”)</f>
        <v>#NAME?</v>
      </c>
      <c r="AD380" s="101" t="s">
        <v>2331</v>
      </c>
      <c r="AE380" s="16"/>
      <c r="AF380" s="16"/>
      <c r="AH380" s="10"/>
      <c r="AI380" s="10"/>
      <c r="AK380" s="10"/>
      <c r="AM380" s="10"/>
    </row>
    <row r="381" hidden="1" customHeight="1" spans="1:39">
      <c r="A381" s="67" t="s">
        <v>2332</v>
      </c>
      <c r="B381" s="67" t="s">
        <v>2332</v>
      </c>
      <c r="C381" s="101" t="s">
        <v>2333</v>
      </c>
      <c r="D381" s="101" t="s">
        <v>99</v>
      </c>
      <c r="E381" s="101">
        <v>1996.03</v>
      </c>
      <c r="F381" s="118" t="s">
        <v>2334</v>
      </c>
      <c r="G381" s="103" t="s">
        <v>48</v>
      </c>
      <c r="H381" s="103" t="s">
        <v>49</v>
      </c>
      <c r="I381" s="103" t="s">
        <v>123</v>
      </c>
      <c r="J381" s="103" t="s">
        <v>439</v>
      </c>
      <c r="K381" s="103" t="s">
        <v>439</v>
      </c>
      <c r="L381" s="103"/>
      <c r="M381" s="101" t="s">
        <v>71</v>
      </c>
      <c r="N381" s="101" t="s">
        <v>2335</v>
      </c>
      <c r="O381" s="101" t="s">
        <v>105</v>
      </c>
      <c r="P381" s="101"/>
      <c r="Q381" s="101"/>
      <c r="R381" s="101" t="s">
        <v>94</v>
      </c>
      <c r="S381" s="101" t="s">
        <v>307</v>
      </c>
      <c r="T381" s="103" t="s">
        <v>672</v>
      </c>
      <c r="U381" s="101" t="s">
        <v>83</v>
      </c>
      <c r="V381" s="101"/>
      <c r="W381" s="101"/>
      <c r="X381" s="101">
        <v>18164847953</v>
      </c>
      <c r="Y381" s="154" t="s">
        <v>2336</v>
      </c>
      <c r="Z381" s="101" t="s">
        <v>58</v>
      </c>
      <c r="AA381" s="101" t="s">
        <v>59</v>
      </c>
      <c r="AB381" s="101" t="s">
        <v>64</v>
      </c>
      <c r="AC381" s="101" t="e">
        <f>IFERROR(VLOOKUP(C381,[1]Sheet1!A:A,1,0),“”)</f>
        <v>#NAME?</v>
      </c>
      <c r="AD381" s="101"/>
      <c r="AE381" s="98"/>
      <c r="AF381" s="98"/>
      <c r="AG381" s="284"/>
      <c r="AH381" s="291"/>
      <c r="AI381" s="291"/>
      <c r="AJ381" s="284"/>
      <c r="AK381" s="284"/>
      <c r="AL381" s="284"/>
      <c r="AM381" s="284"/>
    </row>
    <row r="382" hidden="1" customHeight="1" spans="1:39">
      <c r="A382" s="66" t="s">
        <v>2337</v>
      </c>
      <c r="B382" s="66" t="s">
        <v>2337</v>
      </c>
      <c r="C382" s="101" t="s">
        <v>1866</v>
      </c>
      <c r="D382" s="101" t="s">
        <v>45</v>
      </c>
      <c r="E382" s="301">
        <v>1998.1</v>
      </c>
      <c r="F382" s="118" t="s">
        <v>1868</v>
      </c>
      <c r="G382" s="103" t="s">
        <v>48</v>
      </c>
      <c r="H382" s="103" t="s">
        <v>49</v>
      </c>
      <c r="I382" s="103" t="s">
        <v>123</v>
      </c>
      <c r="J382" s="103" t="s">
        <v>439</v>
      </c>
      <c r="K382" s="103" t="s">
        <v>439</v>
      </c>
      <c r="L382" s="103"/>
      <c r="M382" s="101" t="s">
        <v>1672</v>
      </c>
      <c r="N382" s="101" t="s">
        <v>326</v>
      </c>
      <c r="O382" s="101" t="s">
        <v>2338</v>
      </c>
      <c r="P382" s="101"/>
      <c r="Q382" s="101"/>
      <c r="R382" s="101" t="s">
        <v>94</v>
      </c>
      <c r="S382" s="101" t="s">
        <v>878</v>
      </c>
      <c r="T382" s="101" t="s">
        <v>276</v>
      </c>
      <c r="U382" s="101" t="s">
        <v>83</v>
      </c>
      <c r="V382" s="101"/>
      <c r="W382" s="101"/>
      <c r="X382" s="101">
        <v>18088484173</v>
      </c>
      <c r="Y382" s="154" t="s">
        <v>1870</v>
      </c>
      <c r="Z382" s="101" t="s">
        <v>58</v>
      </c>
      <c r="AA382" s="101" t="s">
        <v>59</v>
      </c>
      <c r="AB382" s="101" t="s">
        <v>64</v>
      </c>
      <c r="AC382" s="101" t="e">
        <f>IFERROR(VLOOKUP(C382,[1]Sheet1!A:A,1,0),“”)</f>
        <v>#NAME?</v>
      </c>
      <c r="AD382" s="101" t="s">
        <v>2339</v>
      </c>
      <c r="AE382" s="16"/>
      <c r="AF382" s="16"/>
      <c r="AH382" s="10"/>
      <c r="AI382" s="10"/>
      <c r="AK382" s="10"/>
      <c r="AM382" s="10"/>
    </row>
    <row r="383" hidden="1" customHeight="1" spans="1:39">
      <c r="A383" s="67" t="s">
        <v>2340</v>
      </c>
      <c r="B383" s="67" t="s">
        <v>2340</v>
      </c>
      <c r="C383" s="101" t="s">
        <v>1853</v>
      </c>
      <c r="D383" s="101" t="s">
        <v>45</v>
      </c>
      <c r="E383" s="101">
        <v>1995.07</v>
      </c>
      <c r="F383" s="118" t="s">
        <v>340</v>
      </c>
      <c r="G383" s="103" t="s">
        <v>48</v>
      </c>
      <c r="H383" s="103" t="s">
        <v>49</v>
      </c>
      <c r="I383" s="103" t="s">
        <v>50</v>
      </c>
      <c r="J383" s="103" t="s">
        <v>2341</v>
      </c>
      <c r="K383" s="103" t="s">
        <v>2341</v>
      </c>
      <c r="L383" s="103">
        <v>2021.07</v>
      </c>
      <c r="M383" s="101" t="s">
        <v>342</v>
      </c>
      <c r="N383" s="101" t="s">
        <v>367</v>
      </c>
      <c r="O383" s="101" t="s">
        <v>2338</v>
      </c>
      <c r="P383" s="101"/>
      <c r="Q383" s="101"/>
      <c r="R383" s="101" t="s">
        <v>56</v>
      </c>
      <c r="S383" s="101" t="s">
        <v>2342</v>
      </c>
      <c r="T383" s="101" t="s">
        <v>645</v>
      </c>
      <c r="U383" s="101" t="s">
        <v>236</v>
      </c>
      <c r="V383" s="101" t="s">
        <v>2343</v>
      </c>
      <c r="W383" s="101" t="s">
        <v>238</v>
      </c>
      <c r="X383" s="101">
        <v>13759419724</v>
      </c>
      <c r="Y383" s="154" t="s">
        <v>345</v>
      </c>
      <c r="Z383" s="101" t="s">
        <v>58</v>
      </c>
      <c r="AA383" s="101" t="s">
        <v>59</v>
      </c>
      <c r="AB383" s="101" t="s">
        <v>64</v>
      </c>
      <c r="AC383" s="101" t="e">
        <f>IFERROR(VLOOKUP(C383,[1]Sheet1!A:A,1,0),“”)</f>
        <v>#NAME?</v>
      </c>
      <c r="AD383" s="101" t="s">
        <v>1899</v>
      </c>
      <c r="AE383" s="16"/>
      <c r="AF383" s="16"/>
      <c r="AH383" s="10"/>
      <c r="AI383" s="10"/>
      <c r="AK383" s="10"/>
      <c r="AM383" s="10"/>
    </row>
    <row r="384" s="12" customFormat="1" ht="93" hidden="1" customHeight="1" spans="1:32">
      <c r="A384" s="66" t="s">
        <v>2344</v>
      </c>
      <c r="B384" s="66" t="s">
        <v>2344</v>
      </c>
      <c r="C384" s="101" t="s">
        <v>1847</v>
      </c>
      <c r="D384" s="101" t="s">
        <v>45</v>
      </c>
      <c r="E384" s="101">
        <v>1996.02</v>
      </c>
      <c r="F384" s="118" t="s">
        <v>1848</v>
      </c>
      <c r="G384" s="103" t="s">
        <v>48</v>
      </c>
      <c r="H384" s="103" t="s">
        <v>262</v>
      </c>
      <c r="I384" s="103" t="s">
        <v>112</v>
      </c>
      <c r="J384" s="103" t="s">
        <v>508</v>
      </c>
      <c r="K384" s="103" t="s">
        <v>508</v>
      </c>
      <c r="L384" s="103"/>
      <c r="M384" s="101" t="s">
        <v>1849</v>
      </c>
      <c r="N384" s="101" t="s">
        <v>367</v>
      </c>
      <c r="O384" s="101" t="s">
        <v>105</v>
      </c>
      <c r="P384" s="101"/>
      <c r="Q384" s="101"/>
      <c r="R384" s="101" t="s">
        <v>94</v>
      </c>
      <c r="S384" s="101" t="s">
        <v>878</v>
      </c>
      <c r="T384" s="101" t="s">
        <v>2267</v>
      </c>
      <c r="U384" s="101" t="s">
        <v>83</v>
      </c>
      <c r="V384" s="101"/>
      <c r="W384" s="101"/>
      <c r="X384" s="101">
        <v>18230888188</v>
      </c>
      <c r="Y384" s="154" t="s">
        <v>1851</v>
      </c>
      <c r="Z384" s="101" t="s">
        <v>58</v>
      </c>
      <c r="AA384" s="101" t="s">
        <v>59</v>
      </c>
      <c r="AB384" s="101" t="s">
        <v>64</v>
      </c>
      <c r="AC384" s="101" t="e">
        <f>IFERROR(VLOOKUP(C384,[1]Sheet1!A:A,1,0),“”)</f>
        <v>#NAME?</v>
      </c>
      <c r="AD384" s="101" t="s">
        <v>1919</v>
      </c>
      <c r="AE384" s="16"/>
      <c r="AF384" s="16"/>
    </row>
    <row r="385" s="12" customFormat="1" ht="119" hidden="1" customHeight="1" spans="1:32">
      <c r="A385" s="67" t="s">
        <v>2345</v>
      </c>
      <c r="B385" s="67" t="s">
        <v>2345</v>
      </c>
      <c r="C385" s="101" t="s">
        <v>1922</v>
      </c>
      <c r="D385" s="101" t="s">
        <v>45</v>
      </c>
      <c r="E385" s="101">
        <v>1997.08</v>
      </c>
      <c r="F385" s="118" t="s">
        <v>1879</v>
      </c>
      <c r="G385" s="103" t="s">
        <v>48</v>
      </c>
      <c r="H385" s="103" t="s">
        <v>49</v>
      </c>
      <c r="I385" s="103" t="s">
        <v>112</v>
      </c>
      <c r="J385" s="103" t="s">
        <v>2346</v>
      </c>
      <c r="K385" s="103" t="s">
        <v>2346</v>
      </c>
      <c r="L385" s="103"/>
      <c r="M385" s="101" t="s">
        <v>71</v>
      </c>
      <c r="N385" s="101" t="s">
        <v>326</v>
      </c>
      <c r="O385" s="101" t="s">
        <v>2338</v>
      </c>
      <c r="P385" s="101"/>
      <c r="Q385" s="101"/>
      <c r="R385" s="101" t="s">
        <v>94</v>
      </c>
      <c r="S385" s="101" t="s">
        <v>307</v>
      </c>
      <c r="T385" s="101" t="s">
        <v>672</v>
      </c>
      <c r="U385" s="101" t="s">
        <v>83</v>
      </c>
      <c r="V385" s="101"/>
      <c r="W385" s="101"/>
      <c r="X385" s="101">
        <v>18212786555</v>
      </c>
      <c r="Y385" s="154" t="s">
        <v>1880</v>
      </c>
      <c r="Z385" s="101" t="s">
        <v>58</v>
      </c>
      <c r="AA385" s="101" t="s">
        <v>59</v>
      </c>
      <c r="AB385" s="101" t="s">
        <v>64</v>
      </c>
      <c r="AC385" s="101" t="e">
        <f>IFERROR(VLOOKUP(C385,[1]Sheet1!A:A,1,0),“”)</f>
        <v>#NAME?</v>
      </c>
      <c r="AD385" s="101" t="s">
        <v>2347</v>
      </c>
      <c r="AE385" s="16"/>
      <c r="AF385" s="16"/>
    </row>
    <row r="386" s="31" customFormat="1" ht="91" hidden="1" customHeight="1" spans="1:32">
      <c r="A386" s="66" t="s">
        <v>2348</v>
      </c>
      <c r="B386" s="66" t="s">
        <v>2348</v>
      </c>
      <c r="C386" s="101" t="s">
        <v>586</v>
      </c>
      <c r="D386" s="101" t="s">
        <v>45</v>
      </c>
      <c r="E386" s="101">
        <v>1993.11</v>
      </c>
      <c r="F386" s="118" t="s">
        <v>587</v>
      </c>
      <c r="G386" s="103" t="s">
        <v>48</v>
      </c>
      <c r="H386" s="103" t="s">
        <v>49</v>
      </c>
      <c r="I386" s="103" t="s">
        <v>50</v>
      </c>
      <c r="J386" s="103" t="s">
        <v>2349</v>
      </c>
      <c r="K386" s="103" t="s">
        <v>2349</v>
      </c>
      <c r="L386" s="103"/>
      <c r="M386" s="101" t="s">
        <v>588</v>
      </c>
      <c r="N386" s="101" t="s">
        <v>326</v>
      </c>
      <c r="O386" s="101" t="s">
        <v>2350</v>
      </c>
      <c r="P386" s="101"/>
      <c r="Q386" s="101"/>
      <c r="R386" s="101" t="s">
        <v>56</v>
      </c>
      <c r="S386" s="101" t="s">
        <v>842</v>
      </c>
      <c r="T386" s="101" t="s">
        <v>1016</v>
      </c>
      <c r="U386" s="101" t="s">
        <v>225</v>
      </c>
      <c r="V386" s="101"/>
      <c r="W386" s="101"/>
      <c r="X386" s="101">
        <v>19800369897</v>
      </c>
      <c r="Y386" s="154" t="s">
        <v>590</v>
      </c>
      <c r="Z386" s="101" t="s">
        <v>58</v>
      </c>
      <c r="AA386" s="101" t="s">
        <v>59</v>
      </c>
      <c r="AB386" s="101" t="s">
        <v>64</v>
      </c>
      <c r="AC386" s="101" t="str">
        <f>IFERROR(VLOOKUP(C386,[1]Sheet1!A:A,1,0),“”)</f>
        <v>付正义</v>
      </c>
      <c r="AD386" s="101"/>
      <c r="AE386" s="16"/>
      <c r="AF386" s="16"/>
    </row>
    <row r="387" ht="91" hidden="1" customHeight="1" spans="1:39">
      <c r="A387" s="67" t="s">
        <v>2351</v>
      </c>
      <c r="B387" s="67" t="s">
        <v>2351</v>
      </c>
      <c r="C387" s="101" t="s">
        <v>1933</v>
      </c>
      <c r="D387" s="101" t="s">
        <v>99</v>
      </c>
      <c r="E387" s="101">
        <v>1995.01</v>
      </c>
      <c r="F387" s="118" t="s">
        <v>1934</v>
      </c>
      <c r="G387" s="103" t="s">
        <v>48</v>
      </c>
      <c r="H387" s="103" t="s">
        <v>935</v>
      </c>
      <c r="I387" s="103" t="s">
        <v>50</v>
      </c>
      <c r="J387" s="103" t="s">
        <v>2352</v>
      </c>
      <c r="K387" s="103" t="s">
        <v>2352</v>
      </c>
      <c r="L387" s="103"/>
      <c r="M387" s="101" t="s">
        <v>524</v>
      </c>
      <c r="N387" s="101" t="s">
        <v>1936</v>
      </c>
      <c r="O387" s="101" t="s">
        <v>2350</v>
      </c>
      <c r="P387" s="101"/>
      <c r="Q387" s="101"/>
      <c r="R387" s="101" t="s">
        <v>56</v>
      </c>
      <c r="S387" s="101" t="s">
        <v>872</v>
      </c>
      <c r="T387" s="101" t="s">
        <v>2232</v>
      </c>
      <c r="U387" s="101" t="s">
        <v>225</v>
      </c>
      <c r="V387" s="101"/>
      <c r="W387" s="101"/>
      <c r="X387" s="101">
        <v>18214565770</v>
      </c>
      <c r="Y387" s="154" t="s">
        <v>1937</v>
      </c>
      <c r="Z387" s="101" t="s">
        <v>58</v>
      </c>
      <c r="AA387" s="101" t="s">
        <v>59</v>
      </c>
      <c r="AB387" s="101" t="s">
        <v>64</v>
      </c>
      <c r="AC387" s="101" t="e">
        <f>IFERROR(VLOOKUP(C387,[1]Sheet1!A:A,1,0),“”)</f>
        <v>#NAME?</v>
      </c>
      <c r="AD387" s="101"/>
      <c r="AE387" s="16"/>
      <c r="AF387" s="16"/>
      <c r="AH387" s="10"/>
      <c r="AI387" s="10"/>
      <c r="AK387" s="10"/>
      <c r="AM387" s="10"/>
    </row>
    <row r="388" ht="64" hidden="1" customHeight="1" spans="1:39">
      <c r="A388" s="66" t="s">
        <v>2353</v>
      </c>
      <c r="B388" s="66" t="s">
        <v>2353</v>
      </c>
      <c r="C388" s="101" t="s">
        <v>2276</v>
      </c>
      <c r="D388" s="101" t="s">
        <v>45</v>
      </c>
      <c r="E388" s="101">
        <v>1997.01</v>
      </c>
      <c r="F388" s="118" t="s">
        <v>2277</v>
      </c>
      <c r="G388" s="103" t="s">
        <v>48</v>
      </c>
      <c r="H388" s="103" t="s">
        <v>49</v>
      </c>
      <c r="I388" s="103" t="s">
        <v>123</v>
      </c>
      <c r="J388" s="103" t="s">
        <v>358</v>
      </c>
      <c r="K388" s="103" t="s">
        <v>358</v>
      </c>
      <c r="L388" s="103"/>
      <c r="M388" s="101" t="s">
        <v>1672</v>
      </c>
      <c r="N388" s="101" t="s">
        <v>2280</v>
      </c>
      <c r="O388" s="101" t="s">
        <v>105</v>
      </c>
      <c r="P388" s="101"/>
      <c r="Q388" s="101"/>
      <c r="R388" s="101" t="s">
        <v>94</v>
      </c>
      <c r="S388" s="101" t="s">
        <v>878</v>
      </c>
      <c r="T388" s="101" t="s">
        <v>276</v>
      </c>
      <c r="U388" s="101" t="s">
        <v>83</v>
      </c>
      <c r="V388" s="101"/>
      <c r="W388" s="101"/>
      <c r="X388" s="101">
        <v>18786003214</v>
      </c>
      <c r="Y388" s="154" t="s">
        <v>2281</v>
      </c>
      <c r="Z388" s="101" t="s">
        <v>1170</v>
      </c>
      <c r="AA388" s="211" t="s">
        <v>64</v>
      </c>
      <c r="AB388" s="101" t="s">
        <v>64</v>
      </c>
      <c r="AC388" s="101" t="e">
        <f>IFERROR(VLOOKUP(C388,[1]Sheet1!A:A,1,0),“”)</f>
        <v>#NAME?</v>
      </c>
      <c r="AD388" s="101" t="s">
        <v>1171</v>
      </c>
      <c r="AE388" s="16"/>
      <c r="AF388" s="16"/>
      <c r="AH388" s="10"/>
      <c r="AI388" s="10"/>
      <c r="AK388" s="10"/>
      <c r="AM388" s="10"/>
    </row>
    <row r="389" hidden="1" customHeight="1" spans="1:39">
      <c r="A389" s="67" t="s">
        <v>2354</v>
      </c>
      <c r="B389" s="67" t="s">
        <v>2354</v>
      </c>
      <c r="C389" s="101" t="s">
        <v>1578</v>
      </c>
      <c r="D389" s="101" t="s">
        <v>99</v>
      </c>
      <c r="E389" s="115" t="s">
        <v>1579</v>
      </c>
      <c r="F389" s="115"/>
      <c r="G389" s="103" t="e">
        <v>#VALUE!</v>
      </c>
      <c r="H389" s="262"/>
      <c r="I389" s="103" t="s">
        <v>432</v>
      </c>
      <c r="J389" s="262" t="s">
        <v>514</v>
      </c>
      <c r="K389" s="262" t="s">
        <v>514</v>
      </c>
      <c r="L389" s="262"/>
      <c r="M389" s="101" t="s">
        <v>254</v>
      </c>
      <c r="N389" s="101" t="s">
        <v>136</v>
      </c>
      <c r="O389" s="101" t="s">
        <v>204</v>
      </c>
      <c r="P389" s="98"/>
      <c r="Q389" s="98"/>
      <c r="R389" s="101" t="s">
        <v>94</v>
      </c>
      <c r="S389" s="101">
        <v>2023.06</v>
      </c>
      <c r="T389" s="101" t="s">
        <v>254</v>
      </c>
      <c r="U389" s="101" t="s">
        <v>83</v>
      </c>
      <c r="V389" s="101" t="s">
        <v>2355</v>
      </c>
      <c r="W389" s="101" t="s">
        <v>614</v>
      </c>
      <c r="X389" s="115">
        <v>18786540851</v>
      </c>
      <c r="Y389" s="115" t="s">
        <v>2356</v>
      </c>
      <c r="Z389" s="98" t="s">
        <v>1170</v>
      </c>
      <c r="AA389" s="211" t="s">
        <v>64</v>
      </c>
      <c r="AB389" s="101" t="s">
        <v>64</v>
      </c>
      <c r="AC389" s="101" t="e">
        <f>IFERROR(VLOOKUP(C389,[1]Sheet1!A:A,1,0),“”)</f>
        <v>#NAME?</v>
      </c>
      <c r="AD389" s="98" t="s">
        <v>2357</v>
      </c>
      <c r="AE389" s="16"/>
      <c r="AF389" s="16"/>
      <c r="AH389" s="10"/>
      <c r="AI389" s="10"/>
      <c r="AK389" s="10"/>
      <c r="AM389" s="10"/>
    </row>
    <row r="390" hidden="1" customHeight="1" spans="1:39">
      <c r="A390" s="66" t="s">
        <v>2358</v>
      </c>
      <c r="B390" s="66" t="s">
        <v>2358</v>
      </c>
      <c r="C390" s="101" t="s">
        <v>2359</v>
      </c>
      <c r="D390" s="101" t="s">
        <v>45</v>
      </c>
      <c r="E390" s="98">
        <v>1997.05</v>
      </c>
      <c r="F390" s="115" t="s">
        <v>2360</v>
      </c>
      <c r="G390" s="103" t="s">
        <v>48</v>
      </c>
      <c r="H390" s="103" t="s">
        <v>49</v>
      </c>
      <c r="I390" s="103" t="s">
        <v>449</v>
      </c>
      <c r="J390" s="262" t="s">
        <v>2361</v>
      </c>
      <c r="K390" s="262" t="s">
        <v>2361</v>
      </c>
      <c r="L390" s="262"/>
      <c r="M390" s="101" t="s">
        <v>254</v>
      </c>
      <c r="N390" s="103" t="s">
        <v>1458</v>
      </c>
      <c r="O390" s="101" t="s">
        <v>204</v>
      </c>
      <c r="P390" s="98"/>
      <c r="Q390" s="98"/>
      <c r="R390" s="101" t="s">
        <v>94</v>
      </c>
      <c r="S390" s="101">
        <v>2022.06</v>
      </c>
      <c r="T390" s="101" t="s">
        <v>254</v>
      </c>
      <c r="U390" s="101" t="s">
        <v>83</v>
      </c>
      <c r="V390" s="101" t="s">
        <v>2355</v>
      </c>
      <c r="W390" s="101" t="s">
        <v>614</v>
      </c>
      <c r="X390" s="115">
        <v>18233852570</v>
      </c>
      <c r="Y390" s="115" t="s">
        <v>2362</v>
      </c>
      <c r="Z390" s="98" t="s">
        <v>1170</v>
      </c>
      <c r="AA390" s="211" t="s">
        <v>64</v>
      </c>
      <c r="AB390" s="101" t="s">
        <v>64</v>
      </c>
      <c r="AC390" s="101" t="e">
        <f>IFERROR(VLOOKUP(C390,[1]Sheet1!A:A,1,0),“”)</f>
        <v>#NAME?</v>
      </c>
      <c r="AD390" s="98" t="s">
        <v>1171</v>
      </c>
      <c r="AE390" s="16"/>
      <c r="AF390" s="16"/>
      <c r="AH390" s="10"/>
      <c r="AI390" s="10"/>
      <c r="AK390" s="10"/>
      <c r="AM390" s="10"/>
    </row>
    <row r="391" hidden="1" customHeight="1" spans="1:39">
      <c r="A391" s="67" t="s">
        <v>2363</v>
      </c>
      <c r="B391" s="67" t="s">
        <v>2363</v>
      </c>
      <c r="C391" s="101" t="s">
        <v>2364</v>
      </c>
      <c r="D391" s="101" t="s">
        <v>99</v>
      </c>
      <c r="E391" s="98">
        <v>1997.02</v>
      </c>
      <c r="F391" s="115" t="s">
        <v>2365</v>
      </c>
      <c r="G391" s="103" t="s">
        <v>48</v>
      </c>
      <c r="H391" s="103" t="s">
        <v>49</v>
      </c>
      <c r="I391" s="103" t="s">
        <v>449</v>
      </c>
      <c r="J391" s="262" t="s">
        <v>439</v>
      </c>
      <c r="K391" s="262" t="s">
        <v>439</v>
      </c>
      <c r="L391" s="262"/>
      <c r="M391" s="101" t="s">
        <v>2366</v>
      </c>
      <c r="N391" s="101" t="s">
        <v>613</v>
      </c>
      <c r="O391" s="101" t="s">
        <v>204</v>
      </c>
      <c r="P391" s="98"/>
      <c r="Q391" s="98"/>
      <c r="R391" s="101" t="s">
        <v>94</v>
      </c>
      <c r="S391" s="101">
        <v>2023.06</v>
      </c>
      <c r="T391" s="101" t="s">
        <v>2366</v>
      </c>
      <c r="U391" s="101" t="s">
        <v>83</v>
      </c>
      <c r="V391" s="98" t="s">
        <v>2366</v>
      </c>
      <c r="W391" s="101" t="s">
        <v>614</v>
      </c>
      <c r="X391" s="115" t="s">
        <v>2367</v>
      </c>
      <c r="Y391" s="115" t="s">
        <v>2368</v>
      </c>
      <c r="Z391" s="101" t="s">
        <v>58</v>
      </c>
      <c r="AA391" s="101" t="s">
        <v>59</v>
      </c>
      <c r="AB391" s="101" t="s">
        <v>64</v>
      </c>
      <c r="AC391" s="101" t="e">
        <f>IFERROR(VLOOKUP(C391,[1]Sheet1!A:A,1,0),“”)</f>
        <v>#NAME?</v>
      </c>
      <c r="AD391" s="259" t="s">
        <v>2369</v>
      </c>
      <c r="AE391" s="16"/>
      <c r="AF391" s="16"/>
      <c r="AH391" s="10"/>
      <c r="AI391" s="10"/>
      <c r="AK391" s="10"/>
      <c r="AM391" s="10"/>
    </row>
    <row r="392" hidden="1" customHeight="1" spans="1:39">
      <c r="A392" s="67" t="s">
        <v>2370</v>
      </c>
      <c r="B392" s="67" t="s">
        <v>2370</v>
      </c>
      <c r="C392" s="126" t="s">
        <v>741</v>
      </c>
      <c r="D392" s="126" t="s">
        <v>99</v>
      </c>
      <c r="E392" s="112">
        <v>1997.12</v>
      </c>
      <c r="F392" s="115" t="s">
        <v>742</v>
      </c>
      <c r="G392" s="258" t="s">
        <v>48</v>
      </c>
      <c r="H392" s="258" t="s">
        <v>49</v>
      </c>
      <c r="I392" s="103" t="s">
        <v>449</v>
      </c>
      <c r="J392" s="299" t="s">
        <v>514</v>
      </c>
      <c r="K392" s="299" t="s">
        <v>514</v>
      </c>
      <c r="L392" s="299"/>
      <c r="M392" s="101" t="s">
        <v>744</v>
      </c>
      <c r="N392" s="101" t="s">
        <v>745</v>
      </c>
      <c r="O392" s="101" t="s">
        <v>204</v>
      </c>
      <c r="P392" s="112"/>
      <c r="Q392" s="112"/>
      <c r="R392" s="101" t="s">
        <v>94</v>
      </c>
      <c r="S392" s="126">
        <v>2023.06</v>
      </c>
      <c r="T392" s="101" t="s">
        <v>744</v>
      </c>
      <c r="U392" s="126" t="s">
        <v>83</v>
      </c>
      <c r="V392" s="101" t="s">
        <v>744</v>
      </c>
      <c r="W392" s="126" t="s">
        <v>614</v>
      </c>
      <c r="X392" s="115" t="s">
        <v>2371</v>
      </c>
      <c r="Y392" s="115" t="s">
        <v>747</v>
      </c>
      <c r="Z392" s="126" t="s">
        <v>58</v>
      </c>
      <c r="AA392" s="101" t="s">
        <v>59</v>
      </c>
      <c r="AB392" s="101" t="s">
        <v>64</v>
      </c>
      <c r="AC392" s="101" t="e">
        <f>IFERROR(VLOOKUP(C392,[1]Sheet1!A:A,1,0),“”)</f>
        <v>#NAME?</v>
      </c>
      <c r="AD392" s="259" t="s">
        <v>2372</v>
      </c>
      <c r="AE392" s="16"/>
      <c r="AF392" s="16"/>
      <c r="AH392" s="10"/>
      <c r="AI392" s="10"/>
      <c r="AK392" s="10"/>
      <c r="AM392" s="10"/>
    </row>
    <row r="393" hidden="1" customHeight="1" spans="1:39">
      <c r="A393" s="66" t="s">
        <v>2373</v>
      </c>
      <c r="B393" s="66" t="s">
        <v>2373</v>
      </c>
      <c r="C393" s="98" t="s">
        <v>2374</v>
      </c>
      <c r="D393" s="98" t="s">
        <v>45</v>
      </c>
      <c r="E393" s="101">
        <v>1995.12</v>
      </c>
      <c r="F393" s="115" t="s">
        <v>2375</v>
      </c>
      <c r="G393" s="262" t="s">
        <v>48</v>
      </c>
      <c r="H393" s="262" t="s">
        <v>2376</v>
      </c>
      <c r="I393" s="262" t="s">
        <v>449</v>
      </c>
      <c r="J393" s="262" t="s">
        <v>954</v>
      </c>
      <c r="K393" s="262" t="s">
        <v>954</v>
      </c>
      <c r="L393" s="262"/>
      <c r="M393" s="98" t="s">
        <v>2377</v>
      </c>
      <c r="N393" s="101" t="s">
        <v>613</v>
      </c>
      <c r="O393" s="98" t="s">
        <v>204</v>
      </c>
      <c r="P393" s="98"/>
      <c r="Q393" s="98"/>
      <c r="R393" s="98" t="s">
        <v>56</v>
      </c>
      <c r="S393" s="98">
        <v>2022.07</v>
      </c>
      <c r="T393" s="98" t="s">
        <v>2377</v>
      </c>
      <c r="U393" s="98" t="s">
        <v>2378</v>
      </c>
      <c r="V393" s="98"/>
      <c r="W393" s="98"/>
      <c r="X393" s="115" t="s">
        <v>2379</v>
      </c>
      <c r="Y393" s="98" t="s">
        <v>2380</v>
      </c>
      <c r="Z393" s="98" t="s">
        <v>58</v>
      </c>
      <c r="AA393" s="101" t="s">
        <v>59</v>
      </c>
      <c r="AB393" s="101" t="s">
        <v>64</v>
      </c>
      <c r="AC393" s="101" t="e">
        <f>IFERROR(VLOOKUP(C393,[1]Sheet1!A:A,1,0),“”)</f>
        <v>#NAME?</v>
      </c>
      <c r="AD393" s="370"/>
      <c r="AE393" s="16"/>
      <c r="AF393" s="16"/>
      <c r="AH393" s="10"/>
      <c r="AI393" s="10"/>
      <c r="AK393" s="10"/>
      <c r="AM393" s="10"/>
    </row>
    <row r="394" hidden="1" customHeight="1" spans="1:39">
      <c r="A394" s="67" t="s">
        <v>2381</v>
      </c>
      <c r="B394" s="67" t="s">
        <v>2381</v>
      </c>
      <c r="C394" s="98" t="s">
        <v>2382</v>
      </c>
      <c r="D394" s="98" t="s">
        <v>45</v>
      </c>
      <c r="E394" s="101">
        <v>1996.03</v>
      </c>
      <c r="F394" s="115" t="s">
        <v>2383</v>
      </c>
      <c r="G394" s="262" t="s">
        <v>48</v>
      </c>
      <c r="H394" s="262" t="s">
        <v>49</v>
      </c>
      <c r="I394" s="262" t="s">
        <v>123</v>
      </c>
      <c r="J394" s="262" t="s">
        <v>439</v>
      </c>
      <c r="K394" s="262" t="s">
        <v>288</v>
      </c>
      <c r="L394" s="262" t="s">
        <v>103</v>
      </c>
      <c r="M394" s="98" t="s">
        <v>2384</v>
      </c>
      <c r="N394" s="103" t="s">
        <v>790</v>
      </c>
      <c r="O394" s="98" t="s">
        <v>2385</v>
      </c>
      <c r="P394" s="98" t="s">
        <v>103</v>
      </c>
      <c r="Q394" s="98" t="s">
        <v>103</v>
      </c>
      <c r="R394" s="98" t="s">
        <v>56</v>
      </c>
      <c r="S394" s="98">
        <v>2022.06</v>
      </c>
      <c r="T394" s="98" t="s">
        <v>103</v>
      </c>
      <c r="U394" s="98" t="s">
        <v>103</v>
      </c>
      <c r="V394" s="98" t="s">
        <v>103</v>
      </c>
      <c r="W394" s="98" t="s">
        <v>103</v>
      </c>
      <c r="X394" s="115">
        <v>17852975629</v>
      </c>
      <c r="Y394" s="98" t="s">
        <v>2386</v>
      </c>
      <c r="Z394" s="98" t="s">
        <v>1170</v>
      </c>
      <c r="AA394" s="211" t="s">
        <v>64</v>
      </c>
      <c r="AB394" s="101" t="s">
        <v>64</v>
      </c>
      <c r="AC394" s="101" t="e">
        <f>IFERROR(VLOOKUP(C394,[1]Sheet1!A:A,1,0),“”)</f>
        <v>#NAME?</v>
      </c>
      <c r="AD394" s="370" t="s">
        <v>2387</v>
      </c>
      <c r="AE394" s="16"/>
      <c r="AF394" s="16"/>
      <c r="AH394" s="10"/>
      <c r="AI394" s="10"/>
      <c r="AK394" s="10"/>
      <c r="AM394" s="10"/>
    </row>
    <row r="395" hidden="1" customHeight="1" spans="1:39">
      <c r="A395" s="66" t="s">
        <v>2388</v>
      </c>
      <c r="B395" s="66" t="s">
        <v>2388</v>
      </c>
      <c r="C395" s="98" t="s">
        <v>44</v>
      </c>
      <c r="D395" s="204" t="s">
        <v>45</v>
      </c>
      <c r="E395" s="98">
        <v>199706</v>
      </c>
      <c r="F395" s="115" t="s">
        <v>47</v>
      </c>
      <c r="G395" s="262" t="s">
        <v>48</v>
      </c>
      <c r="H395" s="262" t="s">
        <v>49</v>
      </c>
      <c r="I395" s="262" t="s">
        <v>50</v>
      </c>
      <c r="J395" s="262" t="s">
        <v>52</v>
      </c>
      <c r="K395" s="262" t="s">
        <v>52</v>
      </c>
      <c r="L395" s="262" t="s">
        <v>103</v>
      </c>
      <c r="M395" s="98" t="s">
        <v>53</v>
      </c>
      <c r="N395" s="101" t="s">
        <v>54</v>
      </c>
      <c r="O395" s="98" t="s">
        <v>622</v>
      </c>
      <c r="P395" s="98" t="s">
        <v>103</v>
      </c>
      <c r="Q395" s="98" t="s">
        <v>103</v>
      </c>
      <c r="R395" s="98" t="s">
        <v>56</v>
      </c>
      <c r="S395" s="98">
        <v>2022.06</v>
      </c>
      <c r="T395" s="98" t="s">
        <v>2389</v>
      </c>
      <c r="U395" s="98" t="s">
        <v>2147</v>
      </c>
      <c r="V395" s="98" t="s">
        <v>103</v>
      </c>
      <c r="W395" s="98" t="s">
        <v>103</v>
      </c>
      <c r="X395" s="115" t="s">
        <v>2390</v>
      </c>
      <c r="Y395" s="139" t="s">
        <v>57</v>
      </c>
      <c r="Z395" s="98" t="s">
        <v>1170</v>
      </c>
      <c r="AA395" s="101" t="s">
        <v>59</v>
      </c>
      <c r="AB395" s="101" t="s">
        <v>64</v>
      </c>
      <c r="AC395" s="101" t="e">
        <f>IFERROR(VLOOKUP(C395,[1]Sheet1!A:A,1,0),“”)</f>
        <v>#NAME?</v>
      </c>
      <c r="AD395" s="259" t="s">
        <v>1345</v>
      </c>
      <c r="AE395" s="98"/>
      <c r="AF395" s="98"/>
      <c r="AG395" s="284"/>
      <c r="AH395" s="291"/>
      <c r="AI395" s="291"/>
      <c r="AJ395" s="284"/>
      <c r="AK395" s="284"/>
      <c r="AL395" s="284"/>
      <c r="AM395" s="284"/>
    </row>
    <row r="396" s="21" customFormat="1" ht="82" hidden="1" customHeight="1" spans="1:39">
      <c r="A396" s="67" t="s">
        <v>2391</v>
      </c>
      <c r="B396" s="67" t="s">
        <v>2391</v>
      </c>
      <c r="C396" s="112" t="s">
        <v>1240</v>
      </c>
      <c r="D396" s="98" t="s">
        <v>45</v>
      </c>
      <c r="E396" s="98">
        <v>1995.07</v>
      </c>
      <c r="F396" s="115" t="s">
        <v>1242</v>
      </c>
      <c r="G396" s="262" t="s">
        <v>48</v>
      </c>
      <c r="H396" s="262" t="s">
        <v>49</v>
      </c>
      <c r="I396" s="262" t="s">
        <v>123</v>
      </c>
      <c r="J396" s="262" t="s">
        <v>1449</v>
      </c>
      <c r="K396" s="262" t="s">
        <v>1449</v>
      </c>
      <c r="L396" s="262" t="s">
        <v>103</v>
      </c>
      <c r="M396" s="98" t="s">
        <v>82</v>
      </c>
      <c r="N396" s="101" t="s">
        <v>576</v>
      </c>
      <c r="O396" s="98" t="s">
        <v>622</v>
      </c>
      <c r="P396" s="98" t="s">
        <v>103</v>
      </c>
      <c r="Q396" s="98" t="s">
        <v>103</v>
      </c>
      <c r="R396" s="98" t="s">
        <v>94</v>
      </c>
      <c r="S396" s="98">
        <v>2023.07</v>
      </c>
      <c r="T396" s="98" t="s">
        <v>887</v>
      </c>
      <c r="U396" s="98" t="s">
        <v>103</v>
      </c>
      <c r="V396" s="98" t="s">
        <v>103</v>
      </c>
      <c r="W396" s="98" t="s">
        <v>103</v>
      </c>
      <c r="X396" s="115" t="s">
        <v>1450</v>
      </c>
      <c r="Y396" s="225" t="s">
        <v>1244</v>
      </c>
      <c r="Z396" s="112" t="s">
        <v>58</v>
      </c>
      <c r="AA396" s="101" t="s">
        <v>59</v>
      </c>
      <c r="AB396" s="101" t="s">
        <v>64</v>
      </c>
      <c r="AC396" s="101" t="e">
        <f>IFERROR(VLOOKUP(C396,[1]Sheet1!A:A,1,0),“”)</f>
        <v>#NAME?</v>
      </c>
      <c r="AD396" s="262"/>
      <c r="AE396" s="98"/>
      <c r="AF396" s="98"/>
      <c r="AG396" s="284"/>
      <c r="AH396" s="284"/>
      <c r="AI396" s="284"/>
      <c r="AJ396" s="284"/>
      <c r="AK396" s="284"/>
      <c r="AL396" s="284"/>
      <c r="AM396" s="284"/>
    </row>
    <row r="397" s="21" customFormat="1" ht="82" hidden="1" customHeight="1" spans="1:32">
      <c r="A397" s="66" t="s">
        <v>2392</v>
      </c>
      <c r="B397" s="66" t="s">
        <v>2392</v>
      </c>
      <c r="C397" s="21" t="s">
        <v>2150</v>
      </c>
      <c r="D397" s="98" t="s">
        <v>45</v>
      </c>
      <c r="E397" s="98">
        <v>1996.07</v>
      </c>
      <c r="F397" s="115" t="s">
        <v>2151</v>
      </c>
      <c r="G397" s="262" t="s">
        <v>48</v>
      </c>
      <c r="H397" s="262" t="s">
        <v>49</v>
      </c>
      <c r="I397" s="262" t="s">
        <v>50</v>
      </c>
      <c r="J397" s="262" t="s">
        <v>1832</v>
      </c>
      <c r="K397" s="262" t="s">
        <v>1832</v>
      </c>
      <c r="L397" s="262" t="s">
        <v>103</v>
      </c>
      <c r="M397" s="98" t="s">
        <v>92</v>
      </c>
      <c r="N397" s="101" t="s">
        <v>576</v>
      </c>
      <c r="O397" s="98" t="s">
        <v>622</v>
      </c>
      <c r="P397" s="98" t="s">
        <v>103</v>
      </c>
      <c r="Q397" s="98" t="s">
        <v>103</v>
      </c>
      <c r="R397" s="98" t="s">
        <v>94</v>
      </c>
      <c r="S397" s="98">
        <v>2023.06</v>
      </c>
      <c r="T397" s="98" t="s">
        <v>2393</v>
      </c>
      <c r="U397" s="98" t="s">
        <v>83</v>
      </c>
      <c r="V397" s="98" t="s">
        <v>103</v>
      </c>
      <c r="W397" s="98" t="s">
        <v>103</v>
      </c>
      <c r="X397" s="115" t="s">
        <v>2394</v>
      </c>
      <c r="Y397" s="225" t="s">
        <v>2152</v>
      </c>
      <c r="Z397" s="112" t="s">
        <v>58</v>
      </c>
      <c r="AA397" s="101" t="s">
        <v>59</v>
      </c>
      <c r="AB397" s="101" t="s">
        <v>64</v>
      </c>
      <c r="AC397" s="101" t="e">
        <f>IFERROR(VLOOKUP(C397,[1]Sheet1!A:A,1,0),“”)</f>
        <v>#NAME?</v>
      </c>
      <c r="AD397" s="112"/>
      <c r="AE397" s="15"/>
      <c r="AF397" s="15"/>
    </row>
    <row r="398" hidden="1" customHeight="1" spans="1:39">
      <c r="A398" s="66" t="s">
        <v>2395</v>
      </c>
      <c r="B398" s="66" t="s">
        <v>2395</v>
      </c>
      <c r="C398" s="98" t="s">
        <v>882</v>
      </c>
      <c r="D398" s="98" t="s">
        <v>45</v>
      </c>
      <c r="E398" s="101">
        <v>1997.08</v>
      </c>
      <c r="F398" s="115" t="s">
        <v>883</v>
      </c>
      <c r="G398" s="262" t="s">
        <v>48</v>
      </c>
      <c r="H398" s="262" t="s">
        <v>49</v>
      </c>
      <c r="I398" s="262" t="s">
        <v>123</v>
      </c>
      <c r="J398" s="262" t="s">
        <v>358</v>
      </c>
      <c r="K398" s="262" t="s">
        <v>884</v>
      </c>
      <c r="L398" s="262" t="s">
        <v>103</v>
      </c>
      <c r="M398" s="98" t="s">
        <v>92</v>
      </c>
      <c r="N398" s="101" t="s">
        <v>576</v>
      </c>
      <c r="O398" s="98" t="s">
        <v>622</v>
      </c>
      <c r="P398" s="98" t="s">
        <v>103</v>
      </c>
      <c r="Q398" s="98" t="s">
        <v>103</v>
      </c>
      <c r="R398" s="98" t="s">
        <v>265</v>
      </c>
      <c r="S398" s="98">
        <v>2023.06</v>
      </c>
      <c r="T398" s="98" t="s">
        <v>2393</v>
      </c>
      <c r="U398" s="98" t="s">
        <v>83</v>
      </c>
      <c r="V398" s="98" t="s">
        <v>103</v>
      </c>
      <c r="W398" s="98"/>
      <c r="X398" s="115" t="s">
        <v>2396</v>
      </c>
      <c r="Y398" s="139" t="s">
        <v>888</v>
      </c>
      <c r="Z398" s="98" t="s">
        <v>58</v>
      </c>
      <c r="AA398" s="101" t="s">
        <v>59</v>
      </c>
      <c r="AB398" s="101" t="s">
        <v>64</v>
      </c>
      <c r="AC398" s="101" t="e">
        <f>IFERROR(VLOOKUP(C398,[1]Sheet1!A:A,1,0),“”)</f>
        <v>#NAME?</v>
      </c>
      <c r="AD398" s="98"/>
      <c r="AE398" s="98"/>
      <c r="AF398" s="98"/>
      <c r="AG398" s="284"/>
      <c r="AH398" s="291"/>
      <c r="AI398" s="291"/>
      <c r="AJ398" s="284"/>
      <c r="AK398" s="284"/>
      <c r="AL398" s="284"/>
      <c r="AM398" s="284"/>
    </row>
    <row r="399" hidden="1" customHeight="1" spans="1:39">
      <c r="A399" s="67" t="s">
        <v>2397</v>
      </c>
      <c r="B399" s="67" t="s">
        <v>2397</v>
      </c>
      <c r="C399" s="98" t="s">
        <v>2178</v>
      </c>
      <c r="D399" s="98" t="s">
        <v>45</v>
      </c>
      <c r="E399" s="98">
        <v>1996.03</v>
      </c>
      <c r="F399" s="115" t="s">
        <v>2179</v>
      </c>
      <c r="G399" s="262" t="s">
        <v>48</v>
      </c>
      <c r="H399" s="262" t="s">
        <v>2398</v>
      </c>
      <c r="I399" s="262" t="s">
        <v>50</v>
      </c>
      <c r="J399" s="262" t="s">
        <v>2180</v>
      </c>
      <c r="K399" s="262" t="s">
        <v>2180</v>
      </c>
      <c r="L399" s="262">
        <v>2021.12</v>
      </c>
      <c r="M399" s="98" t="s">
        <v>71</v>
      </c>
      <c r="N399" s="101" t="s">
        <v>576</v>
      </c>
      <c r="O399" s="98" t="s">
        <v>622</v>
      </c>
      <c r="P399" s="98" t="s">
        <v>103</v>
      </c>
      <c r="Q399" s="98" t="s">
        <v>103</v>
      </c>
      <c r="R399" s="98" t="s">
        <v>56</v>
      </c>
      <c r="S399" s="98">
        <v>2021.12</v>
      </c>
      <c r="T399" s="98" t="s">
        <v>103</v>
      </c>
      <c r="U399" s="98" t="s">
        <v>103</v>
      </c>
      <c r="V399" s="98" t="s">
        <v>103</v>
      </c>
      <c r="W399" s="98" t="s">
        <v>103</v>
      </c>
      <c r="X399" s="115" t="s">
        <v>2399</v>
      </c>
      <c r="Y399" s="98"/>
      <c r="Z399" s="371" t="s">
        <v>58</v>
      </c>
      <c r="AA399" s="101" t="s">
        <v>59</v>
      </c>
      <c r="AB399" s="101" t="s">
        <v>64</v>
      </c>
      <c r="AC399" s="101" t="e">
        <f>IFERROR(VLOOKUP(C399,[1]Sheet1!A:A,1,0),“”)</f>
        <v>#NAME?</v>
      </c>
      <c r="AD399" s="372" t="s">
        <v>2400</v>
      </c>
      <c r="AE399" s="16"/>
      <c r="AF399" s="16"/>
      <c r="AH399" s="10"/>
      <c r="AI399" s="10"/>
      <c r="AK399" s="10"/>
      <c r="AM399" s="10"/>
    </row>
    <row r="400" hidden="1" customHeight="1" spans="1:39">
      <c r="A400" s="66" t="s">
        <v>2401</v>
      </c>
      <c r="B400" s="66" t="s">
        <v>2401</v>
      </c>
      <c r="C400" s="98" t="s">
        <v>2402</v>
      </c>
      <c r="D400" s="98" t="s">
        <v>99</v>
      </c>
      <c r="E400" s="98">
        <v>1997.09</v>
      </c>
      <c r="F400" s="115" t="s">
        <v>2403</v>
      </c>
      <c r="G400" s="262" t="s">
        <v>48</v>
      </c>
      <c r="H400" s="262" t="s">
        <v>49</v>
      </c>
      <c r="I400" s="262" t="s">
        <v>112</v>
      </c>
      <c r="J400" s="262" t="s">
        <v>102</v>
      </c>
      <c r="K400" s="262" t="s">
        <v>2404</v>
      </c>
      <c r="L400" s="262" t="s">
        <v>103</v>
      </c>
      <c r="M400" s="98" t="s">
        <v>71</v>
      </c>
      <c r="N400" s="101" t="s">
        <v>576</v>
      </c>
      <c r="O400" s="98" t="s">
        <v>622</v>
      </c>
      <c r="P400" s="98" t="s">
        <v>103</v>
      </c>
      <c r="Q400" s="98" t="s">
        <v>103</v>
      </c>
      <c r="R400" s="98" t="s">
        <v>94</v>
      </c>
      <c r="S400" s="98">
        <v>2023.06</v>
      </c>
      <c r="T400" s="98" t="s">
        <v>369</v>
      </c>
      <c r="U400" s="98" t="s">
        <v>83</v>
      </c>
      <c r="V400" s="98" t="s">
        <v>103</v>
      </c>
      <c r="W400" s="98" t="s">
        <v>103</v>
      </c>
      <c r="X400" s="115" t="s">
        <v>2405</v>
      </c>
      <c r="Y400" s="139" t="s">
        <v>2406</v>
      </c>
      <c r="Z400" s="98" t="s">
        <v>58</v>
      </c>
      <c r="AA400" s="101" t="s">
        <v>59</v>
      </c>
      <c r="AB400" s="101" t="s">
        <v>64</v>
      </c>
      <c r="AC400" s="101" t="e">
        <f>IFERROR(VLOOKUP(C400,[1]Sheet1!A:A,1,0),“”)</f>
        <v>#NAME?</v>
      </c>
      <c r="AD400" s="98"/>
      <c r="AE400" s="16"/>
      <c r="AF400" s="16"/>
      <c r="AH400" s="10"/>
      <c r="AI400" s="10"/>
      <c r="AK400" s="10"/>
      <c r="AM400" s="10"/>
    </row>
    <row r="401" hidden="1" customHeight="1" spans="1:39">
      <c r="A401" s="67" t="s">
        <v>2407</v>
      </c>
      <c r="B401" s="67" t="s">
        <v>2407</v>
      </c>
      <c r="C401" s="98" t="s">
        <v>798</v>
      </c>
      <c r="D401" s="98" t="s">
        <v>99</v>
      </c>
      <c r="E401" s="115" t="s">
        <v>1867</v>
      </c>
      <c r="F401" s="115" t="s">
        <v>799</v>
      </c>
      <c r="G401" s="262" t="s">
        <v>48</v>
      </c>
      <c r="H401" s="262" t="s">
        <v>49</v>
      </c>
      <c r="I401" s="262" t="s">
        <v>123</v>
      </c>
      <c r="J401" s="262" t="s">
        <v>801</v>
      </c>
      <c r="K401" s="262" t="s">
        <v>2408</v>
      </c>
      <c r="L401" s="262" t="s">
        <v>103</v>
      </c>
      <c r="M401" s="98" t="s">
        <v>802</v>
      </c>
      <c r="N401" s="101" t="s">
        <v>790</v>
      </c>
      <c r="O401" s="98" t="s">
        <v>622</v>
      </c>
      <c r="P401" s="98" t="s">
        <v>103</v>
      </c>
      <c r="Q401" s="98" t="s">
        <v>103</v>
      </c>
      <c r="R401" s="98" t="s">
        <v>56</v>
      </c>
      <c r="S401" s="98">
        <v>2022.06</v>
      </c>
      <c r="T401" s="98" t="s">
        <v>103</v>
      </c>
      <c r="U401" s="98" t="s">
        <v>103</v>
      </c>
      <c r="V401" s="98" t="s">
        <v>103</v>
      </c>
      <c r="W401" s="98" t="s">
        <v>103</v>
      </c>
      <c r="X401" s="115" t="s">
        <v>2409</v>
      </c>
      <c r="Y401" s="139" t="s">
        <v>803</v>
      </c>
      <c r="Z401" s="98" t="s">
        <v>1170</v>
      </c>
      <c r="AA401" s="101" t="s">
        <v>59</v>
      </c>
      <c r="AB401" s="101" t="s">
        <v>64</v>
      </c>
      <c r="AC401" s="101" t="e">
        <f>IFERROR(VLOOKUP(C401,[1]Sheet1!A:A,1,0),“”)</f>
        <v>#NAME?</v>
      </c>
      <c r="AD401" s="259" t="s">
        <v>1345</v>
      </c>
      <c r="AE401" s="16"/>
      <c r="AF401" s="16"/>
      <c r="AH401" s="10"/>
      <c r="AI401" s="10"/>
      <c r="AK401" s="10"/>
      <c r="AM401" s="10"/>
    </row>
    <row r="402" s="21" customFormat="1" ht="82" hidden="1" customHeight="1" spans="1:39">
      <c r="A402" s="66" t="s">
        <v>2410</v>
      </c>
      <c r="B402" s="66" t="s">
        <v>2410</v>
      </c>
      <c r="C402" s="98" t="s">
        <v>2411</v>
      </c>
      <c r="D402" s="98" t="s">
        <v>45</v>
      </c>
      <c r="E402" s="98">
        <v>1995.09</v>
      </c>
      <c r="F402" s="115" t="s">
        <v>2412</v>
      </c>
      <c r="G402" s="262" t="s">
        <v>48</v>
      </c>
      <c r="H402" s="262" t="s">
        <v>262</v>
      </c>
      <c r="I402" s="262" t="s">
        <v>123</v>
      </c>
      <c r="J402" s="262" t="s">
        <v>1708</v>
      </c>
      <c r="K402" s="262" t="s">
        <v>1708</v>
      </c>
      <c r="L402" s="262">
        <v>2022.11</v>
      </c>
      <c r="M402" s="98" t="s">
        <v>82</v>
      </c>
      <c r="N402" s="103" t="s">
        <v>790</v>
      </c>
      <c r="O402" s="98" t="s">
        <v>622</v>
      </c>
      <c r="P402" s="98" t="s">
        <v>103</v>
      </c>
      <c r="Q402" s="98" t="s">
        <v>103</v>
      </c>
      <c r="R402" s="98" t="s">
        <v>56</v>
      </c>
      <c r="S402" s="98">
        <v>2021.06</v>
      </c>
      <c r="T402" s="98" t="s">
        <v>2413</v>
      </c>
      <c r="U402" s="98" t="s">
        <v>2044</v>
      </c>
      <c r="V402" s="98" t="s">
        <v>2413</v>
      </c>
      <c r="W402" s="98" t="s">
        <v>614</v>
      </c>
      <c r="X402" s="115" t="s">
        <v>2414</v>
      </c>
      <c r="Y402" s="139" t="s">
        <v>2415</v>
      </c>
      <c r="Z402" s="98" t="s">
        <v>1170</v>
      </c>
      <c r="AA402" s="211" t="s">
        <v>64</v>
      </c>
      <c r="AB402" s="101" t="s">
        <v>64</v>
      </c>
      <c r="AC402" s="101" t="e">
        <f>IFERROR(VLOOKUP(C402,[1]Sheet1!A:A,1,0),“”)</f>
        <v>#NAME?</v>
      </c>
      <c r="AD402" s="259" t="s">
        <v>1345</v>
      </c>
      <c r="AE402" s="98" t="s">
        <v>2416</v>
      </c>
      <c r="AF402" s="98"/>
      <c r="AG402" s="284"/>
      <c r="AH402" s="284"/>
      <c r="AI402" s="284"/>
      <c r="AJ402" s="284"/>
      <c r="AK402" s="284"/>
      <c r="AL402" s="284"/>
      <c r="AM402" s="284"/>
    </row>
    <row r="403" hidden="1" customHeight="1" spans="1:39">
      <c r="A403" s="67" t="s">
        <v>2417</v>
      </c>
      <c r="B403" s="67" t="s">
        <v>2417</v>
      </c>
      <c r="C403" s="98" t="s">
        <v>2418</v>
      </c>
      <c r="D403" s="98" t="s">
        <v>45</v>
      </c>
      <c r="E403" s="98">
        <v>1996.01</v>
      </c>
      <c r="F403" s="115" t="s">
        <v>2419</v>
      </c>
      <c r="G403" s="262" t="s">
        <v>48</v>
      </c>
      <c r="H403" s="262" t="s">
        <v>49</v>
      </c>
      <c r="I403" s="262" t="s">
        <v>50</v>
      </c>
      <c r="J403" s="262" t="s">
        <v>125</v>
      </c>
      <c r="K403" s="262" t="s">
        <v>125</v>
      </c>
      <c r="L403" s="262" t="s">
        <v>103</v>
      </c>
      <c r="M403" s="98" t="s">
        <v>2420</v>
      </c>
      <c r="N403" s="103" t="s">
        <v>2421</v>
      </c>
      <c r="O403" s="98" t="s">
        <v>622</v>
      </c>
      <c r="P403" s="98" t="s">
        <v>103</v>
      </c>
      <c r="Q403" s="98" t="s">
        <v>103</v>
      </c>
      <c r="R403" s="98" t="s">
        <v>94</v>
      </c>
      <c r="S403" s="98">
        <v>2023.06</v>
      </c>
      <c r="T403" s="98" t="s">
        <v>667</v>
      </c>
      <c r="U403" s="98" t="s">
        <v>83</v>
      </c>
      <c r="V403" s="98" t="s">
        <v>103</v>
      </c>
      <c r="W403" s="98" t="s">
        <v>103</v>
      </c>
      <c r="X403" s="115" t="s">
        <v>2422</v>
      </c>
      <c r="Y403" s="139" t="s">
        <v>2423</v>
      </c>
      <c r="Z403" s="98" t="s">
        <v>1170</v>
      </c>
      <c r="AA403" s="211" t="s">
        <v>64</v>
      </c>
      <c r="AB403" s="101" t="s">
        <v>64</v>
      </c>
      <c r="AC403" s="101" t="e">
        <f>IFERROR(VLOOKUP(C403,[1]Sheet1!A:A,1,0),“”)</f>
        <v>#NAME?</v>
      </c>
      <c r="AD403" s="259" t="s">
        <v>1345</v>
      </c>
      <c r="AE403" s="16"/>
      <c r="AF403" s="16"/>
      <c r="AH403" s="10"/>
      <c r="AI403" s="10"/>
      <c r="AK403" s="10"/>
      <c r="AM403" s="10"/>
    </row>
    <row r="404" hidden="1" customHeight="1" spans="1:39">
      <c r="A404" s="66" t="s">
        <v>2424</v>
      </c>
      <c r="B404" s="66" t="s">
        <v>2424</v>
      </c>
      <c r="C404" s="98" t="s">
        <v>1271</v>
      </c>
      <c r="D404" s="204" t="s">
        <v>45</v>
      </c>
      <c r="E404" s="463" t="s">
        <v>2425</v>
      </c>
      <c r="F404" s="462" t="s">
        <v>1273</v>
      </c>
      <c r="G404" s="262" t="s">
        <v>48</v>
      </c>
      <c r="H404" s="262" t="s">
        <v>244</v>
      </c>
      <c r="I404" s="262" t="s">
        <v>112</v>
      </c>
      <c r="J404" s="262" t="s">
        <v>113</v>
      </c>
      <c r="K404" s="262" t="s">
        <v>113</v>
      </c>
      <c r="L404" s="262" t="s">
        <v>103</v>
      </c>
      <c r="M404" s="98" t="s">
        <v>1101</v>
      </c>
      <c r="N404" s="103" t="s">
        <v>1275</v>
      </c>
      <c r="O404" s="98" t="s">
        <v>622</v>
      </c>
      <c r="P404" s="98" t="s">
        <v>103</v>
      </c>
      <c r="Q404" s="98" t="s">
        <v>103</v>
      </c>
      <c r="R404" s="98" t="s">
        <v>94</v>
      </c>
      <c r="S404" s="98">
        <v>2023.07</v>
      </c>
      <c r="T404" s="98" t="s">
        <v>369</v>
      </c>
      <c r="U404" s="98" t="s">
        <v>83</v>
      </c>
      <c r="V404" s="98"/>
      <c r="W404" s="98"/>
      <c r="X404" s="115" t="s">
        <v>2426</v>
      </c>
      <c r="Y404" s="139" t="s">
        <v>1276</v>
      </c>
      <c r="Z404" s="98" t="s">
        <v>1170</v>
      </c>
      <c r="AA404" s="211" t="s">
        <v>64</v>
      </c>
      <c r="AB404" s="101" t="s">
        <v>64</v>
      </c>
      <c r="AC404" s="101" t="e">
        <f>IFERROR(VLOOKUP(C404,[1]Sheet1!A:A,1,0),“”)</f>
        <v>#NAME?</v>
      </c>
      <c r="AD404" s="259" t="s">
        <v>1345</v>
      </c>
      <c r="AE404" s="98"/>
      <c r="AF404" s="98"/>
      <c r="AG404" s="284"/>
      <c r="AH404" s="291"/>
      <c r="AI404" s="291"/>
      <c r="AJ404" s="284"/>
      <c r="AK404" s="284"/>
      <c r="AL404" s="284"/>
      <c r="AM404" s="284"/>
    </row>
    <row r="405" hidden="1" customHeight="1" spans="1:39">
      <c r="A405" s="67" t="s">
        <v>2427</v>
      </c>
      <c r="B405" s="67" t="s">
        <v>2427</v>
      </c>
      <c r="C405" s="98" t="s">
        <v>2428</v>
      </c>
      <c r="D405" s="204" t="s">
        <v>45</v>
      </c>
      <c r="E405" s="98">
        <v>199412</v>
      </c>
      <c r="F405" s="115" t="s">
        <v>2429</v>
      </c>
      <c r="G405" s="262" t="s">
        <v>48</v>
      </c>
      <c r="H405" s="262" t="s">
        <v>49</v>
      </c>
      <c r="I405" s="262" t="s">
        <v>50</v>
      </c>
      <c r="J405" s="262" t="s">
        <v>439</v>
      </c>
      <c r="K405" s="262" t="s">
        <v>439</v>
      </c>
      <c r="L405" s="262">
        <v>2016.06</v>
      </c>
      <c r="M405" s="98" t="s">
        <v>263</v>
      </c>
      <c r="N405" s="103" t="s">
        <v>2430</v>
      </c>
      <c r="O405" s="98" t="s">
        <v>622</v>
      </c>
      <c r="P405" s="98" t="s">
        <v>103</v>
      </c>
      <c r="Q405" s="98" t="s">
        <v>103</v>
      </c>
      <c r="R405" s="98" t="s">
        <v>56</v>
      </c>
      <c r="S405" s="98">
        <v>2021.07</v>
      </c>
      <c r="T405" s="98" t="s">
        <v>2431</v>
      </c>
      <c r="U405" s="98" t="s">
        <v>163</v>
      </c>
      <c r="V405" s="98" t="s">
        <v>2432</v>
      </c>
      <c r="W405" s="98" t="s">
        <v>227</v>
      </c>
      <c r="X405" s="115" t="s">
        <v>2433</v>
      </c>
      <c r="Y405" s="139" t="s">
        <v>2434</v>
      </c>
      <c r="Z405" s="98" t="s">
        <v>1170</v>
      </c>
      <c r="AA405" s="211" t="s">
        <v>64</v>
      </c>
      <c r="AB405" s="101" t="s">
        <v>64</v>
      </c>
      <c r="AC405" s="101" t="e">
        <f>IFERROR(VLOOKUP(C405,[1]Sheet1!A:A,1,0),“”)</f>
        <v>#NAME?</v>
      </c>
      <c r="AD405" s="259" t="s">
        <v>1345</v>
      </c>
      <c r="AE405" s="16"/>
      <c r="AF405" s="16"/>
      <c r="AH405" s="10"/>
      <c r="AI405" s="10"/>
      <c r="AK405" s="10"/>
      <c r="AM405" s="10"/>
    </row>
    <row r="406" hidden="1" customHeight="1" spans="1:39">
      <c r="A406" s="66" t="s">
        <v>2435</v>
      </c>
      <c r="B406" s="66" t="s">
        <v>2435</v>
      </c>
      <c r="C406" s="98" t="s">
        <v>2436</v>
      </c>
      <c r="D406" s="98" t="s">
        <v>99</v>
      </c>
      <c r="E406" s="98">
        <v>1989.02</v>
      </c>
      <c r="F406" s="115" t="s">
        <v>2437</v>
      </c>
      <c r="G406" s="262" t="s">
        <v>48</v>
      </c>
      <c r="H406" s="262" t="s">
        <v>49</v>
      </c>
      <c r="I406" s="262" t="s">
        <v>50</v>
      </c>
      <c r="J406" s="262" t="s">
        <v>2438</v>
      </c>
      <c r="K406" s="262" t="s">
        <v>2438</v>
      </c>
      <c r="L406" s="262" t="s">
        <v>103</v>
      </c>
      <c r="M406" s="98" t="s">
        <v>2439</v>
      </c>
      <c r="N406" s="101" t="s">
        <v>894</v>
      </c>
      <c r="O406" s="98" t="s">
        <v>2440</v>
      </c>
      <c r="P406" s="98" t="s">
        <v>103</v>
      </c>
      <c r="Q406" s="98" t="s">
        <v>103</v>
      </c>
      <c r="R406" s="98" t="s">
        <v>94</v>
      </c>
      <c r="S406" s="98">
        <v>2023.06</v>
      </c>
      <c r="T406" s="98" t="s">
        <v>2441</v>
      </c>
      <c r="U406" s="98" t="s">
        <v>83</v>
      </c>
      <c r="V406" s="98" t="s">
        <v>103</v>
      </c>
      <c r="W406" s="98" t="s">
        <v>103</v>
      </c>
      <c r="X406" s="115" t="s">
        <v>2442</v>
      </c>
      <c r="Y406" s="139" t="s">
        <v>2443</v>
      </c>
      <c r="Z406" s="98" t="s">
        <v>58</v>
      </c>
      <c r="AA406" s="101" t="s">
        <v>59</v>
      </c>
      <c r="AB406" s="101" t="s">
        <v>64</v>
      </c>
      <c r="AC406" s="101" t="e">
        <f>IFERROR(VLOOKUP(C406,[1]Sheet1!A:A,1,0),“”)</f>
        <v>#NAME?</v>
      </c>
      <c r="AD406" s="98"/>
      <c r="AE406" s="16"/>
      <c r="AF406" s="16"/>
      <c r="AH406" s="10"/>
      <c r="AI406" s="10"/>
      <c r="AK406" s="10"/>
      <c r="AM406" s="10"/>
    </row>
    <row r="407" hidden="1" customHeight="1" spans="1:39">
      <c r="A407" s="67" t="s">
        <v>2444</v>
      </c>
      <c r="B407" s="67" t="s">
        <v>2444</v>
      </c>
      <c r="C407" s="98" t="s">
        <v>1240</v>
      </c>
      <c r="D407" s="98" t="s">
        <v>45</v>
      </c>
      <c r="E407" s="98">
        <v>1995.07</v>
      </c>
      <c r="F407" s="115" t="s">
        <v>1242</v>
      </c>
      <c r="G407" s="262" t="s">
        <v>48</v>
      </c>
      <c r="H407" s="262" t="s">
        <v>49</v>
      </c>
      <c r="I407" s="262" t="s">
        <v>123</v>
      </c>
      <c r="J407" s="262" t="s">
        <v>1449</v>
      </c>
      <c r="K407" s="262" t="s">
        <v>1449</v>
      </c>
      <c r="L407" s="262" t="s">
        <v>103</v>
      </c>
      <c r="M407" s="98" t="s">
        <v>82</v>
      </c>
      <c r="N407" s="101" t="s">
        <v>576</v>
      </c>
      <c r="O407" s="98" t="s">
        <v>622</v>
      </c>
      <c r="P407" s="98" t="s">
        <v>103</v>
      </c>
      <c r="Q407" s="98" t="s">
        <v>103</v>
      </c>
      <c r="R407" s="98" t="s">
        <v>94</v>
      </c>
      <c r="S407" s="98">
        <v>2023.07</v>
      </c>
      <c r="T407" s="98" t="s">
        <v>887</v>
      </c>
      <c r="U407" s="98" t="s">
        <v>103</v>
      </c>
      <c r="V407" s="98" t="s">
        <v>103</v>
      </c>
      <c r="W407" s="98" t="s">
        <v>103</v>
      </c>
      <c r="X407" s="115" t="s">
        <v>1450</v>
      </c>
      <c r="Y407" s="139" t="s">
        <v>1244</v>
      </c>
      <c r="Z407" s="98" t="s">
        <v>1170</v>
      </c>
      <c r="AA407" s="101" t="s">
        <v>59</v>
      </c>
      <c r="AB407" s="101" t="s">
        <v>64</v>
      </c>
      <c r="AC407" s="101" t="e">
        <f>IFERROR(VLOOKUP(C407,[1]Sheet1!A:A,1,0),“”)</f>
        <v>#NAME?</v>
      </c>
      <c r="AD407" s="259" t="s">
        <v>1345</v>
      </c>
      <c r="AE407" s="98"/>
      <c r="AF407" s="98"/>
      <c r="AG407" s="284"/>
      <c r="AH407" s="291"/>
      <c r="AI407" s="291"/>
      <c r="AJ407" s="284"/>
      <c r="AK407" s="284"/>
      <c r="AL407" s="284"/>
      <c r="AM407" s="284"/>
    </row>
    <row r="408" s="21" customFormat="1" ht="82" hidden="1" customHeight="1" spans="1:32">
      <c r="A408" s="66" t="s">
        <v>2445</v>
      </c>
      <c r="B408" s="66" t="s">
        <v>2445</v>
      </c>
      <c r="C408" s="98" t="s">
        <v>2446</v>
      </c>
      <c r="D408" s="98" t="s">
        <v>45</v>
      </c>
      <c r="E408" s="98">
        <v>1997.12</v>
      </c>
      <c r="F408" s="115" t="s">
        <v>2447</v>
      </c>
      <c r="G408" s="262" t="s">
        <v>48</v>
      </c>
      <c r="H408" s="262" t="s">
        <v>49</v>
      </c>
      <c r="I408" s="262" t="s">
        <v>50</v>
      </c>
      <c r="J408" s="262" t="s">
        <v>333</v>
      </c>
      <c r="K408" s="262" t="s">
        <v>2448</v>
      </c>
      <c r="L408" s="262">
        <v>2022.07</v>
      </c>
      <c r="M408" s="98" t="s">
        <v>263</v>
      </c>
      <c r="N408" s="101" t="s">
        <v>2449</v>
      </c>
      <c r="O408" s="98" t="s">
        <v>622</v>
      </c>
      <c r="P408" s="98" t="s">
        <v>103</v>
      </c>
      <c r="Q408" s="98" t="s">
        <v>103</v>
      </c>
      <c r="R408" s="98" t="s">
        <v>56</v>
      </c>
      <c r="S408" s="98">
        <v>2022.07</v>
      </c>
      <c r="T408" s="98" t="s">
        <v>2450</v>
      </c>
      <c r="U408" s="98" t="s">
        <v>2044</v>
      </c>
      <c r="V408" s="98" t="s">
        <v>2451</v>
      </c>
      <c r="W408" s="98" t="s">
        <v>227</v>
      </c>
      <c r="X408" s="115" t="s">
        <v>2452</v>
      </c>
      <c r="Y408" s="139" t="s">
        <v>2453</v>
      </c>
      <c r="Z408" s="98" t="s">
        <v>58</v>
      </c>
      <c r="AA408" s="101" t="s">
        <v>59</v>
      </c>
      <c r="AB408" s="101" t="s">
        <v>64</v>
      </c>
      <c r="AC408" s="101" t="e">
        <f>IFERROR(VLOOKUP(C408,[1]Sheet1!A:A,1,0),“”)</f>
        <v>#NAME?</v>
      </c>
      <c r="AD408" s="98"/>
      <c r="AE408" s="15"/>
      <c r="AF408" s="15"/>
    </row>
    <row r="409" s="21" customFormat="1" ht="82" hidden="1" customHeight="1" spans="1:32">
      <c r="A409" s="67" t="s">
        <v>2454</v>
      </c>
      <c r="B409" s="67" t="s">
        <v>2454</v>
      </c>
      <c r="C409" s="98" t="s">
        <v>2455</v>
      </c>
      <c r="D409" s="204" t="s">
        <v>45</v>
      </c>
      <c r="E409" s="98">
        <v>199702</v>
      </c>
      <c r="F409" s="115" t="s">
        <v>2456</v>
      </c>
      <c r="G409" s="262" t="s">
        <v>48</v>
      </c>
      <c r="H409" s="262" t="s">
        <v>49</v>
      </c>
      <c r="I409" s="262" t="s">
        <v>50</v>
      </c>
      <c r="J409" s="262" t="s">
        <v>439</v>
      </c>
      <c r="K409" s="262" t="s">
        <v>439</v>
      </c>
      <c r="L409" s="262"/>
      <c r="M409" s="98" t="s">
        <v>263</v>
      </c>
      <c r="N409" s="101" t="s">
        <v>2449</v>
      </c>
      <c r="O409" s="98" t="s">
        <v>622</v>
      </c>
      <c r="P409" s="98" t="s">
        <v>103</v>
      </c>
      <c r="Q409" s="98" t="s">
        <v>103</v>
      </c>
      <c r="R409" s="98" t="s">
        <v>94</v>
      </c>
      <c r="S409" s="98">
        <v>2023.07</v>
      </c>
      <c r="T409" s="98" t="s">
        <v>369</v>
      </c>
      <c r="U409" s="98" t="s">
        <v>83</v>
      </c>
      <c r="V409" s="98" t="s">
        <v>103</v>
      </c>
      <c r="W409" s="98" t="s">
        <v>103</v>
      </c>
      <c r="X409" s="115" t="s">
        <v>2457</v>
      </c>
      <c r="Y409" s="139" t="s">
        <v>2458</v>
      </c>
      <c r="Z409" s="98" t="s">
        <v>58</v>
      </c>
      <c r="AA409" s="101" t="s">
        <v>59</v>
      </c>
      <c r="AB409" s="101" t="s">
        <v>64</v>
      </c>
      <c r="AC409" s="101" t="e">
        <f>IFERROR(VLOOKUP(C409,[1]Sheet1!A:A,1,0),“”)</f>
        <v>#NAME?</v>
      </c>
      <c r="AD409" s="98"/>
      <c r="AE409" s="15"/>
      <c r="AF409" s="15"/>
    </row>
    <row r="410" ht="63" hidden="1" customHeight="1" spans="1:39">
      <c r="A410" s="66" t="s">
        <v>2459</v>
      </c>
      <c r="B410" s="66" t="s">
        <v>2459</v>
      </c>
      <c r="C410" s="112" t="s">
        <v>2460</v>
      </c>
      <c r="D410" s="98" t="s">
        <v>99</v>
      </c>
      <c r="E410" s="98">
        <v>199102</v>
      </c>
      <c r="F410" s="115" t="s">
        <v>2461</v>
      </c>
      <c r="G410" s="262" t="s">
        <v>48</v>
      </c>
      <c r="H410" s="262" t="s">
        <v>192</v>
      </c>
      <c r="I410" s="262" t="s">
        <v>80</v>
      </c>
      <c r="J410" s="262" t="s">
        <v>1280</v>
      </c>
      <c r="K410" s="262" t="s">
        <v>1280</v>
      </c>
      <c r="L410" s="262">
        <v>2015.07</v>
      </c>
      <c r="M410" s="98" t="s">
        <v>71</v>
      </c>
      <c r="N410" s="101" t="s">
        <v>894</v>
      </c>
      <c r="O410" s="98" t="s">
        <v>622</v>
      </c>
      <c r="P410" s="98" t="s">
        <v>2462</v>
      </c>
      <c r="Q410" s="98" t="s">
        <v>1055</v>
      </c>
      <c r="R410" s="98" t="s">
        <v>94</v>
      </c>
      <c r="S410" s="98">
        <v>2023.07</v>
      </c>
      <c r="T410" s="98" t="s">
        <v>369</v>
      </c>
      <c r="U410" s="98" t="s">
        <v>83</v>
      </c>
      <c r="V410" s="98" t="s">
        <v>2463</v>
      </c>
      <c r="W410" s="98" t="s">
        <v>2214</v>
      </c>
      <c r="X410" s="115" t="s">
        <v>2464</v>
      </c>
      <c r="Y410" s="225" t="s">
        <v>2465</v>
      </c>
      <c r="Z410" s="112" t="s">
        <v>58</v>
      </c>
      <c r="AA410" s="101" t="s">
        <v>59</v>
      </c>
      <c r="AB410" s="101" t="s">
        <v>64</v>
      </c>
      <c r="AC410" s="101" t="e">
        <f>IFERROR(VLOOKUP(C410,[1]Sheet1!A:A,1,0),“”)</f>
        <v>#NAME?</v>
      </c>
      <c r="AD410" s="112"/>
      <c r="AE410" s="16"/>
      <c r="AF410" s="16"/>
      <c r="AH410" s="10"/>
      <c r="AI410" s="10"/>
      <c r="AK410" s="10"/>
      <c r="AM410" s="10"/>
    </row>
    <row r="411" hidden="1" customHeight="1" spans="1:39">
      <c r="A411" s="67" t="s">
        <v>2466</v>
      </c>
      <c r="B411" s="67" t="s">
        <v>2466</v>
      </c>
      <c r="C411" s="98" t="s">
        <v>2467</v>
      </c>
      <c r="D411" s="98" t="s">
        <v>99</v>
      </c>
      <c r="E411" s="101">
        <v>1997.12</v>
      </c>
      <c r="F411" s="115" t="s">
        <v>2468</v>
      </c>
      <c r="G411" s="262" t="s">
        <v>48</v>
      </c>
      <c r="H411" s="262" t="s">
        <v>49</v>
      </c>
      <c r="I411" s="262" t="s">
        <v>80</v>
      </c>
      <c r="J411" s="262" t="s">
        <v>145</v>
      </c>
      <c r="K411" s="262" t="s">
        <v>2469</v>
      </c>
      <c r="L411" s="262">
        <v>2022.07</v>
      </c>
      <c r="M411" s="98" t="s">
        <v>71</v>
      </c>
      <c r="N411" s="101" t="s">
        <v>104</v>
      </c>
      <c r="O411" s="98" t="s">
        <v>692</v>
      </c>
      <c r="P411" s="98" t="s">
        <v>103</v>
      </c>
      <c r="Q411" s="98" t="s">
        <v>103</v>
      </c>
      <c r="R411" s="98" t="s">
        <v>56</v>
      </c>
      <c r="S411" s="98">
        <v>2022.06</v>
      </c>
      <c r="T411" s="98" t="s">
        <v>369</v>
      </c>
      <c r="U411" s="98" t="s">
        <v>236</v>
      </c>
      <c r="V411" s="98" t="s">
        <v>2470</v>
      </c>
      <c r="W411" s="98" t="s">
        <v>2214</v>
      </c>
      <c r="X411" s="115" t="s">
        <v>2471</v>
      </c>
      <c r="Y411" s="139" t="s">
        <v>2472</v>
      </c>
      <c r="Z411" s="98" t="s">
        <v>58</v>
      </c>
      <c r="AA411" s="101" t="s">
        <v>59</v>
      </c>
      <c r="AB411" s="101" t="s">
        <v>64</v>
      </c>
      <c r="AC411" s="101" t="e">
        <f>IFERROR(VLOOKUP(C411,[1]Sheet1!A:A,1,0),“”)</f>
        <v>#NAME?</v>
      </c>
      <c r="AD411" s="98"/>
      <c r="AE411" s="98"/>
      <c r="AF411" s="98"/>
      <c r="AG411" s="284"/>
      <c r="AH411" s="291"/>
      <c r="AI411" s="291"/>
      <c r="AJ411" s="284"/>
      <c r="AK411" s="284"/>
      <c r="AL411" s="284"/>
      <c r="AM411" s="284"/>
    </row>
    <row r="412" ht="72" hidden="1" customHeight="1" spans="1:39">
      <c r="A412" s="67" t="s">
        <v>2473</v>
      </c>
      <c r="B412" s="67" t="s">
        <v>2473</v>
      </c>
      <c r="C412" s="98" t="s">
        <v>2474</v>
      </c>
      <c r="D412" s="98" t="s">
        <v>99</v>
      </c>
      <c r="E412" s="98">
        <v>1996.03</v>
      </c>
      <c r="F412" s="115" t="s">
        <v>2475</v>
      </c>
      <c r="G412" s="262" t="s">
        <v>48</v>
      </c>
      <c r="H412" s="262" t="s">
        <v>49</v>
      </c>
      <c r="I412" s="262" t="s">
        <v>112</v>
      </c>
      <c r="J412" s="262" t="s">
        <v>333</v>
      </c>
      <c r="K412" s="262" t="s">
        <v>333</v>
      </c>
      <c r="L412" s="262" t="s">
        <v>103</v>
      </c>
      <c r="M412" s="98" t="s">
        <v>71</v>
      </c>
      <c r="N412" s="101" t="s">
        <v>691</v>
      </c>
      <c r="O412" s="98" t="s">
        <v>622</v>
      </c>
      <c r="P412" s="98" t="s">
        <v>103</v>
      </c>
      <c r="Q412" s="98" t="s">
        <v>103</v>
      </c>
      <c r="R412" s="98" t="s">
        <v>94</v>
      </c>
      <c r="S412" s="98">
        <v>2023.07</v>
      </c>
      <c r="T412" s="98" t="s">
        <v>369</v>
      </c>
      <c r="U412" s="98" t="s">
        <v>83</v>
      </c>
      <c r="V412" s="98" t="s">
        <v>103</v>
      </c>
      <c r="W412" s="98" t="s">
        <v>103</v>
      </c>
      <c r="X412" s="115" t="s">
        <v>2476</v>
      </c>
      <c r="Y412" s="139" t="s">
        <v>2477</v>
      </c>
      <c r="Z412" s="98" t="s">
        <v>58</v>
      </c>
      <c r="AA412" s="101" t="s">
        <v>59</v>
      </c>
      <c r="AB412" s="101" t="s">
        <v>64</v>
      </c>
      <c r="AC412" s="101" t="e">
        <f>IFERROR(VLOOKUP(C412,[1]Sheet1!A:A,1,0),“”)</f>
        <v>#NAME?</v>
      </c>
      <c r="AD412" s="373" t="s">
        <v>2478</v>
      </c>
      <c r="AE412" s="98"/>
      <c r="AF412" s="98"/>
      <c r="AG412" s="284"/>
      <c r="AH412" s="291"/>
      <c r="AI412" s="291"/>
      <c r="AJ412" s="284"/>
      <c r="AK412" s="284"/>
      <c r="AL412" s="284"/>
      <c r="AM412" s="284"/>
    </row>
    <row r="413" hidden="1" customHeight="1" spans="1:39">
      <c r="A413" s="66" t="s">
        <v>2479</v>
      </c>
      <c r="B413" s="66" t="s">
        <v>2479</v>
      </c>
      <c r="C413" s="98" t="s">
        <v>2480</v>
      </c>
      <c r="D413" s="98" t="s">
        <v>45</v>
      </c>
      <c r="E413" s="98">
        <v>1995.04</v>
      </c>
      <c r="F413" s="115" t="s">
        <v>2481</v>
      </c>
      <c r="G413" s="262" t="s">
        <v>48</v>
      </c>
      <c r="H413" s="262" t="s">
        <v>49</v>
      </c>
      <c r="I413" s="262" t="s">
        <v>50</v>
      </c>
      <c r="J413" s="262" t="s">
        <v>125</v>
      </c>
      <c r="K413" s="262" t="s">
        <v>125</v>
      </c>
      <c r="L413" s="262" t="s">
        <v>103</v>
      </c>
      <c r="M413" s="98" t="s">
        <v>2482</v>
      </c>
      <c r="N413" s="103" t="s">
        <v>2483</v>
      </c>
      <c r="O413" s="98" t="s">
        <v>622</v>
      </c>
      <c r="P413" s="98" t="s">
        <v>103</v>
      </c>
      <c r="Q413" s="98" t="s">
        <v>103</v>
      </c>
      <c r="R413" s="98" t="s">
        <v>56</v>
      </c>
      <c r="S413" s="98">
        <v>2022.06</v>
      </c>
      <c r="T413" s="98" t="s">
        <v>103</v>
      </c>
      <c r="U413" s="98" t="s">
        <v>103</v>
      </c>
      <c r="V413" s="98" t="s">
        <v>103</v>
      </c>
      <c r="W413" s="98" t="s">
        <v>103</v>
      </c>
      <c r="X413" s="115" t="s">
        <v>2484</v>
      </c>
      <c r="Y413" s="139" t="s">
        <v>2485</v>
      </c>
      <c r="Z413" s="98" t="s">
        <v>1170</v>
      </c>
      <c r="AA413" s="211" t="s">
        <v>64</v>
      </c>
      <c r="AB413" s="101" t="s">
        <v>64</v>
      </c>
      <c r="AC413" s="101" t="e">
        <f>IFERROR(VLOOKUP(C413,[1]Sheet1!A:A,1,0),“”)</f>
        <v>#NAME?</v>
      </c>
      <c r="AD413" s="259" t="s">
        <v>1345</v>
      </c>
      <c r="AE413" s="12"/>
      <c r="AF413" s="12"/>
      <c r="AH413" s="10"/>
      <c r="AI413" s="10"/>
      <c r="AK413" s="10"/>
      <c r="AM413" s="10"/>
    </row>
    <row r="414" hidden="1" customHeight="1" spans="1:39">
      <c r="A414" s="67" t="s">
        <v>2486</v>
      </c>
      <c r="B414" s="67" t="s">
        <v>2486</v>
      </c>
      <c r="C414" s="98" t="s">
        <v>713</v>
      </c>
      <c r="D414" s="98" t="s">
        <v>99</v>
      </c>
      <c r="E414" s="98">
        <v>1997.05</v>
      </c>
      <c r="F414" s="115" t="s">
        <v>715</v>
      </c>
      <c r="G414" s="262" t="s">
        <v>48</v>
      </c>
      <c r="H414" s="262" t="s">
        <v>49</v>
      </c>
      <c r="I414" s="262" t="s">
        <v>112</v>
      </c>
      <c r="J414" s="262" t="s">
        <v>152</v>
      </c>
      <c r="K414" s="262" t="s">
        <v>2487</v>
      </c>
      <c r="L414" s="262" t="s">
        <v>103</v>
      </c>
      <c r="M414" s="98" t="s">
        <v>71</v>
      </c>
      <c r="N414" s="101" t="s">
        <v>104</v>
      </c>
      <c r="O414" s="98" t="s">
        <v>622</v>
      </c>
      <c r="P414" s="98" t="s">
        <v>103</v>
      </c>
      <c r="Q414" s="98" t="s">
        <v>103</v>
      </c>
      <c r="R414" s="98" t="s">
        <v>94</v>
      </c>
      <c r="S414" s="98">
        <v>2023.07</v>
      </c>
      <c r="T414" s="98" t="s">
        <v>369</v>
      </c>
      <c r="U414" s="98" t="s">
        <v>83</v>
      </c>
      <c r="V414" s="98" t="s">
        <v>103</v>
      </c>
      <c r="W414" s="98" t="s">
        <v>103</v>
      </c>
      <c r="X414" s="115">
        <v>18230870513</v>
      </c>
      <c r="Y414" s="374" t="s">
        <v>718</v>
      </c>
      <c r="Z414" s="98" t="s">
        <v>58</v>
      </c>
      <c r="AA414" s="101" t="s">
        <v>59</v>
      </c>
      <c r="AB414" s="101" t="s">
        <v>64</v>
      </c>
      <c r="AC414" s="101" t="e">
        <f>IFERROR(VLOOKUP(C414,[1]Sheet1!A:A,1,0),“”)</f>
        <v>#NAME?</v>
      </c>
      <c r="AD414" s="373" t="s">
        <v>2478</v>
      </c>
      <c r="AE414" s="12"/>
      <c r="AF414" s="12"/>
      <c r="AH414" s="10"/>
      <c r="AI414" s="10"/>
      <c r="AK414" s="10"/>
      <c r="AM414" s="10"/>
    </row>
    <row r="415" hidden="1" customHeight="1" spans="1:39">
      <c r="A415" s="67" t="s">
        <v>2488</v>
      </c>
      <c r="B415" s="67" t="s">
        <v>2488</v>
      </c>
      <c r="C415" s="112" t="s">
        <v>593</v>
      </c>
      <c r="D415" s="98" t="s">
        <v>45</v>
      </c>
      <c r="E415" s="98">
        <v>199402</v>
      </c>
      <c r="F415" s="115" t="s">
        <v>594</v>
      </c>
      <c r="G415" s="262" t="s">
        <v>48</v>
      </c>
      <c r="H415" s="262" t="s">
        <v>49</v>
      </c>
      <c r="I415" s="262" t="s">
        <v>50</v>
      </c>
      <c r="J415" s="262" t="s">
        <v>358</v>
      </c>
      <c r="K415" s="262" t="s">
        <v>358</v>
      </c>
      <c r="L415" s="262" t="s">
        <v>103</v>
      </c>
      <c r="M415" s="98" t="s">
        <v>478</v>
      </c>
      <c r="N415" s="101" t="s">
        <v>595</v>
      </c>
      <c r="O415" s="98" t="s">
        <v>622</v>
      </c>
      <c r="P415" s="98" t="s">
        <v>2489</v>
      </c>
      <c r="Q415" s="98" t="s">
        <v>949</v>
      </c>
      <c r="R415" s="98" t="s">
        <v>94</v>
      </c>
      <c r="S415" s="98">
        <v>2023.06</v>
      </c>
      <c r="T415" s="98" t="s">
        <v>2490</v>
      </c>
      <c r="U415" s="98" t="s">
        <v>83</v>
      </c>
      <c r="V415" s="98" t="s">
        <v>103</v>
      </c>
      <c r="W415" s="98" t="s">
        <v>103</v>
      </c>
      <c r="X415" s="115" t="s">
        <v>2491</v>
      </c>
      <c r="Y415" s="225" t="s">
        <v>596</v>
      </c>
      <c r="Z415" s="112" t="s">
        <v>58</v>
      </c>
      <c r="AA415" s="101" t="s">
        <v>59</v>
      </c>
      <c r="AB415" s="101" t="s">
        <v>64</v>
      </c>
      <c r="AC415" s="101" t="str">
        <f>IFERROR(VLOOKUP(C415,[1]Sheet1!A:A,1,0),“”)</f>
        <v>文迪</v>
      </c>
      <c r="AD415" s="112"/>
      <c r="AE415" s="12"/>
      <c r="AF415" s="12"/>
      <c r="AH415" s="10"/>
      <c r="AI415" s="10"/>
      <c r="AK415" s="10"/>
      <c r="AM415" s="10"/>
    </row>
    <row r="416" s="19" customFormat="1" ht="80" hidden="1" customHeight="1" spans="1:32">
      <c r="A416" s="66" t="s">
        <v>2492</v>
      </c>
      <c r="B416" s="66" t="s">
        <v>2492</v>
      </c>
      <c r="C416" s="98" t="s">
        <v>2493</v>
      </c>
      <c r="D416" s="98" t="s">
        <v>99</v>
      </c>
      <c r="E416" s="98">
        <v>1990.09</v>
      </c>
      <c r="F416" s="115" t="s">
        <v>2494</v>
      </c>
      <c r="G416" s="262" t="s">
        <v>48</v>
      </c>
      <c r="H416" s="262" t="s">
        <v>244</v>
      </c>
      <c r="I416" s="262" t="s">
        <v>50</v>
      </c>
      <c r="J416" s="262" t="s">
        <v>358</v>
      </c>
      <c r="K416" s="262" t="s">
        <v>152</v>
      </c>
      <c r="L416" s="98">
        <v>2015.12</v>
      </c>
      <c r="M416" s="98" t="s">
        <v>2495</v>
      </c>
      <c r="N416" s="103" t="s">
        <v>2496</v>
      </c>
      <c r="O416" s="98" t="s">
        <v>105</v>
      </c>
      <c r="P416" s="98"/>
      <c r="Q416" s="98" t="s">
        <v>103</v>
      </c>
      <c r="R416" s="98" t="s">
        <v>56</v>
      </c>
      <c r="S416" s="98">
        <v>2022.06</v>
      </c>
      <c r="T416" s="98" t="s">
        <v>162</v>
      </c>
      <c r="U416" s="98" t="s">
        <v>163</v>
      </c>
      <c r="V416" s="98" t="s">
        <v>2497</v>
      </c>
      <c r="W416" s="98" t="s">
        <v>165</v>
      </c>
      <c r="X416" s="98">
        <v>18785082574</v>
      </c>
      <c r="Y416" s="139" t="s">
        <v>2498</v>
      </c>
      <c r="Z416" s="98" t="s">
        <v>1170</v>
      </c>
      <c r="AA416" s="211" t="s">
        <v>64</v>
      </c>
      <c r="AB416" s="101" t="s">
        <v>64</v>
      </c>
      <c r="AC416" s="101" t="e">
        <f>IFERROR(VLOOKUP(C416,[1]Sheet1!A:A,1,0),“”)</f>
        <v>#NAME?</v>
      </c>
      <c r="AD416" s="98" t="s">
        <v>2499</v>
      </c>
      <c r="AE416" s="20"/>
      <c r="AF416" s="20"/>
    </row>
    <row r="417" s="19" customFormat="1" ht="80" hidden="1" customHeight="1" spans="1:32">
      <c r="A417" s="67" t="s">
        <v>2500</v>
      </c>
      <c r="B417" s="67" t="s">
        <v>2500</v>
      </c>
      <c r="C417" s="98" t="s">
        <v>2501</v>
      </c>
      <c r="D417" s="98" t="s">
        <v>45</v>
      </c>
      <c r="E417" s="214">
        <v>1992.1</v>
      </c>
      <c r="F417" s="115" t="s">
        <v>2502</v>
      </c>
      <c r="G417" s="262" t="s">
        <v>48</v>
      </c>
      <c r="H417" s="262" t="s">
        <v>49</v>
      </c>
      <c r="I417" s="262" t="s">
        <v>80</v>
      </c>
      <c r="J417" s="262" t="s">
        <v>2503</v>
      </c>
      <c r="K417" s="262" t="s">
        <v>2503</v>
      </c>
      <c r="L417" s="262">
        <v>2017.07</v>
      </c>
      <c r="M417" s="98" t="s">
        <v>2504</v>
      </c>
      <c r="N417" s="101" t="s">
        <v>708</v>
      </c>
      <c r="O417" s="98" t="s">
        <v>105</v>
      </c>
      <c r="P417" s="98"/>
      <c r="Q417" s="98" t="s">
        <v>103</v>
      </c>
      <c r="R417" s="98" t="s">
        <v>56</v>
      </c>
      <c r="S417" s="98">
        <v>2017.06</v>
      </c>
      <c r="T417" s="98" t="s">
        <v>2505</v>
      </c>
      <c r="U417" s="98" t="s">
        <v>2506</v>
      </c>
      <c r="V417" s="98" t="s">
        <v>2507</v>
      </c>
      <c r="W417" s="98" t="s">
        <v>165</v>
      </c>
      <c r="X417" s="98">
        <v>15067161527</v>
      </c>
      <c r="Y417" s="98" t="s">
        <v>2508</v>
      </c>
      <c r="Z417" s="98" t="s">
        <v>58</v>
      </c>
      <c r="AA417" s="101" t="s">
        <v>59</v>
      </c>
      <c r="AB417" s="101" t="s">
        <v>64</v>
      </c>
      <c r="AC417" s="101" t="e">
        <f>IFERROR(VLOOKUP(C417,[1]Sheet1!A:A,1,0),“”)</f>
        <v>#NAME?</v>
      </c>
      <c r="AD417" s="98"/>
      <c r="AE417" s="20"/>
      <c r="AF417" s="20"/>
    </row>
    <row r="418" s="19" customFormat="1" ht="80" hidden="1" customHeight="1" spans="1:32">
      <c r="A418" s="66" t="s">
        <v>2509</v>
      </c>
      <c r="B418" s="66" t="s">
        <v>2509</v>
      </c>
      <c r="C418" s="98" t="s">
        <v>1957</v>
      </c>
      <c r="D418" s="98" t="s">
        <v>99</v>
      </c>
      <c r="E418" s="98">
        <v>1999.08</v>
      </c>
      <c r="F418" s="115" t="s">
        <v>1958</v>
      </c>
      <c r="G418" s="262" t="s">
        <v>48</v>
      </c>
      <c r="H418" s="262" t="s">
        <v>49</v>
      </c>
      <c r="I418" s="262" t="s">
        <v>123</v>
      </c>
      <c r="J418" s="262" t="s">
        <v>2112</v>
      </c>
      <c r="K418" s="262" t="s">
        <v>2112</v>
      </c>
      <c r="L418" s="262" t="s">
        <v>103</v>
      </c>
      <c r="M418" s="98" t="s">
        <v>1959</v>
      </c>
      <c r="N418" s="101" t="s">
        <v>1941</v>
      </c>
      <c r="O418" s="98" t="s">
        <v>105</v>
      </c>
      <c r="P418" s="98"/>
      <c r="Q418" s="98" t="s">
        <v>103</v>
      </c>
      <c r="R418" s="98" t="s">
        <v>265</v>
      </c>
      <c r="S418" s="98">
        <v>2023.06</v>
      </c>
      <c r="T418" s="98" t="s">
        <v>1959</v>
      </c>
      <c r="U418" s="98" t="s">
        <v>83</v>
      </c>
      <c r="V418" s="98" t="s">
        <v>103</v>
      </c>
      <c r="W418" s="98" t="s">
        <v>103</v>
      </c>
      <c r="X418" s="98">
        <v>18198284459</v>
      </c>
      <c r="Y418" s="139" t="s">
        <v>1960</v>
      </c>
      <c r="Z418" s="98" t="s">
        <v>58</v>
      </c>
      <c r="AA418" s="101" t="s">
        <v>59</v>
      </c>
      <c r="AB418" s="101" t="s">
        <v>64</v>
      </c>
      <c r="AC418" s="101" t="e">
        <f>IFERROR(VLOOKUP(C418,[1]Sheet1!A:A,1,0),“”)</f>
        <v>#NAME?</v>
      </c>
      <c r="AD418" s="98"/>
      <c r="AE418" s="20"/>
      <c r="AF418" s="20"/>
    </row>
    <row r="419" s="19" customFormat="1" ht="80" hidden="1" customHeight="1" spans="1:39">
      <c r="A419" s="67" t="s">
        <v>2510</v>
      </c>
      <c r="B419" s="67" t="s">
        <v>2510</v>
      </c>
      <c r="C419" s="98" t="s">
        <v>2511</v>
      </c>
      <c r="D419" s="98" t="s">
        <v>99</v>
      </c>
      <c r="E419" s="98">
        <v>1996.03</v>
      </c>
      <c r="F419" s="115" t="s">
        <v>2512</v>
      </c>
      <c r="G419" s="262" t="s">
        <v>48</v>
      </c>
      <c r="H419" s="262" t="s">
        <v>49</v>
      </c>
      <c r="I419" s="262" t="s">
        <v>123</v>
      </c>
      <c r="J419" s="262" t="s">
        <v>1016</v>
      </c>
      <c r="K419" s="262" t="s">
        <v>1016</v>
      </c>
      <c r="L419" s="262" t="s">
        <v>103</v>
      </c>
      <c r="M419" s="98" t="s">
        <v>2513</v>
      </c>
      <c r="N419" s="101" t="s">
        <v>2496</v>
      </c>
      <c r="O419" s="98" t="s">
        <v>105</v>
      </c>
      <c r="P419" s="98"/>
      <c r="Q419" s="98" t="s">
        <v>103</v>
      </c>
      <c r="R419" s="98" t="s">
        <v>94</v>
      </c>
      <c r="S419" s="98">
        <v>2023.06</v>
      </c>
      <c r="T419" s="98" t="s">
        <v>2513</v>
      </c>
      <c r="U419" s="98" t="s">
        <v>83</v>
      </c>
      <c r="V419" s="98" t="s">
        <v>103</v>
      </c>
      <c r="W419" s="98" t="s">
        <v>103</v>
      </c>
      <c r="X419" s="98">
        <v>15800336253</v>
      </c>
      <c r="Y419" s="139" t="s">
        <v>2514</v>
      </c>
      <c r="Z419" s="98" t="s">
        <v>58</v>
      </c>
      <c r="AA419" s="101" t="s">
        <v>59</v>
      </c>
      <c r="AB419" s="101" t="s">
        <v>64</v>
      </c>
      <c r="AC419" s="101" t="e">
        <f>IFERROR(VLOOKUP(C419,[1]Sheet1!A:A,1,0),“”)</f>
        <v>#NAME?</v>
      </c>
      <c r="AD419" s="259" t="s">
        <v>2515</v>
      </c>
      <c r="AE419" s="196"/>
      <c r="AF419" s="196"/>
      <c r="AG419" s="284"/>
      <c r="AH419" s="284"/>
      <c r="AI419" s="284"/>
      <c r="AJ419" s="284"/>
      <c r="AK419" s="284"/>
      <c r="AL419" s="284"/>
      <c r="AM419" s="284"/>
    </row>
    <row r="420" s="22" customFormat="1" ht="80" hidden="1" customHeight="1" spans="1:249">
      <c r="A420" s="66" t="s">
        <v>2516</v>
      </c>
      <c r="B420" s="66" t="s">
        <v>2516</v>
      </c>
      <c r="C420" s="98" t="s">
        <v>593</v>
      </c>
      <c r="D420" s="98" t="s">
        <v>45</v>
      </c>
      <c r="E420" s="98">
        <v>1994.02</v>
      </c>
      <c r="F420" s="115" t="s">
        <v>594</v>
      </c>
      <c r="G420" s="262" t="s">
        <v>48</v>
      </c>
      <c r="H420" s="262" t="s">
        <v>49</v>
      </c>
      <c r="I420" s="262" t="s">
        <v>50</v>
      </c>
      <c r="J420" s="262" t="s">
        <v>91</v>
      </c>
      <c r="K420" s="262" t="s">
        <v>91</v>
      </c>
      <c r="L420" s="262" t="s">
        <v>103</v>
      </c>
      <c r="M420" s="98" t="s">
        <v>478</v>
      </c>
      <c r="N420" s="101" t="s">
        <v>595</v>
      </c>
      <c r="O420" s="98" t="s">
        <v>105</v>
      </c>
      <c r="P420" s="98"/>
      <c r="Q420" s="98" t="s">
        <v>103</v>
      </c>
      <c r="R420" s="98" t="s">
        <v>94</v>
      </c>
      <c r="S420" s="98">
        <v>2023.06</v>
      </c>
      <c r="T420" s="98" t="s">
        <v>478</v>
      </c>
      <c r="U420" s="98" t="s">
        <v>83</v>
      </c>
      <c r="V420" s="98" t="s">
        <v>103</v>
      </c>
      <c r="W420" s="98" t="s">
        <v>103</v>
      </c>
      <c r="X420" s="98">
        <v>18798832063</v>
      </c>
      <c r="Y420" s="139" t="s">
        <v>596</v>
      </c>
      <c r="Z420" s="98" t="s">
        <v>58</v>
      </c>
      <c r="AA420" s="101" t="s">
        <v>59</v>
      </c>
      <c r="AB420" s="101" t="s">
        <v>64</v>
      </c>
      <c r="AC420" s="101" t="str">
        <f>IFERROR(VLOOKUP(C420,[1]Sheet1!A:A,1,0),“”)</f>
        <v>文迪</v>
      </c>
      <c r="AD420" s="259"/>
      <c r="AE420" s="354"/>
      <c r="AF420" s="354"/>
      <c r="AG420" s="256"/>
      <c r="AH420" s="256"/>
      <c r="AI420" s="256"/>
      <c r="AJ420" s="256"/>
      <c r="AK420" s="256"/>
      <c r="AL420" s="256"/>
      <c r="AM420" s="256"/>
      <c r="AN420" s="256"/>
      <c r="AO420" s="256"/>
      <c r="AP420" s="256"/>
      <c r="AQ420" s="256"/>
      <c r="AR420" s="256"/>
      <c r="AS420" s="256"/>
      <c r="AT420" s="256"/>
      <c r="AU420" s="256"/>
      <c r="AV420" s="256"/>
      <c r="AW420" s="256"/>
      <c r="AX420" s="256"/>
      <c r="AY420" s="256"/>
      <c r="AZ420" s="256"/>
      <c r="BA420" s="256"/>
      <c r="BB420" s="256"/>
      <c r="BC420" s="256"/>
      <c r="BD420" s="256"/>
      <c r="BE420" s="256"/>
      <c r="BF420" s="256"/>
      <c r="BG420" s="256"/>
      <c r="BH420" s="256"/>
      <c r="BI420" s="256"/>
      <c r="BJ420" s="256"/>
      <c r="BK420" s="256"/>
      <c r="BL420" s="256"/>
      <c r="BM420" s="256"/>
      <c r="BN420" s="256"/>
      <c r="BO420" s="256"/>
      <c r="BP420" s="256"/>
      <c r="BQ420" s="256"/>
      <c r="BR420" s="256"/>
      <c r="BS420" s="256"/>
      <c r="BT420" s="256"/>
      <c r="BU420" s="256"/>
      <c r="BV420" s="256"/>
      <c r="BW420" s="256"/>
      <c r="BX420" s="256"/>
      <c r="BY420" s="256"/>
      <c r="BZ420" s="256"/>
      <c r="CA420" s="256"/>
      <c r="CB420" s="256"/>
      <c r="CC420" s="256"/>
      <c r="CD420" s="256"/>
      <c r="CE420" s="256"/>
      <c r="CF420" s="256"/>
      <c r="CG420" s="256"/>
      <c r="CH420" s="256"/>
      <c r="CI420" s="256"/>
      <c r="CJ420" s="256"/>
      <c r="CK420" s="256"/>
      <c r="CL420" s="256"/>
      <c r="CM420" s="256"/>
      <c r="CN420" s="256"/>
      <c r="CO420" s="256"/>
      <c r="CP420" s="256"/>
      <c r="CQ420" s="256"/>
      <c r="CR420" s="256"/>
      <c r="CS420" s="256"/>
      <c r="CT420" s="256"/>
      <c r="CU420" s="256"/>
      <c r="CV420" s="256"/>
      <c r="CW420" s="256"/>
      <c r="CX420" s="256"/>
      <c r="CY420" s="256"/>
      <c r="CZ420" s="256"/>
      <c r="DA420" s="256"/>
      <c r="DB420" s="256"/>
      <c r="DC420" s="256"/>
      <c r="DD420" s="256"/>
      <c r="DE420" s="256"/>
      <c r="DF420" s="256"/>
      <c r="DG420" s="256"/>
      <c r="DH420" s="256"/>
      <c r="DI420" s="256"/>
      <c r="DJ420" s="256"/>
      <c r="DK420" s="256"/>
      <c r="DL420" s="256"/>
      <c r="DM420" s="256"/>
      <c r="DN420" s="256"/>
      <c r="DO420" s="256"/>
      <c r="DP420" s="256"/>
      <c r="DQ420" s="256"/>
      <c r="DR420" s="256"/>
      <c r="DS420" s="256"/>
      <c r="DT420" s="256"/>
      <c r="DU420" s="256"/>
      <c r="DV420" s="256"/>
      <c r="DW420" s="256"/>
      <c r="DX420" s="256"/>
      <c r="DY420" s="256"/>
      <c r="DZ420" s="256"/>
      <c r="EA420" s="256"/>
      <c r="EB420" s="256"/>
      <c r="EC420" s="256"/>
      <c r="ED420" s="256"/>
      <c r="EE420" s="256"/>
      <c r="EF420" s="256"/>
      <c r="EG420" s="256"/>
      <c r="EH420" s="256"/>
      <c r="EI420" s="256"/>
      <c r="EJ420" s="256"/>
      <c r="EK420" s="256"/>
      <c r="EL420" s="256"/>
      <c r="EM420" s="256"/>
      <c r="EN420" s="256"/>
      <c r="EO420" s="256"/>
      <c r="EP420" s="256"/>
      <c r="EQ420" s="256"/>
      <c r="ER420" s="256"/>
      <c r="ES420" s="256"/>
      <c r="ET420" s="256"/>
      <c r="EU420" s="256"/>
      <c r="EV420" s="256"/>
      <c r="EW420" s="256"/>
      <c r="EX420" s="256"/>
      <c r="EY420" s="256"/>
      <c r="EZ420" s="256"/>
      <c r="FA420" s="256"/>
      <c r="FB420" s="256"/>
      <c r="FC420" s="256"/>
      <c r="FD420" s="256"/>
      <c r="FE420" s="256"/>
      <c r="FF420" s="256"/>
      <c r="FG420" s="256"/>
      <c r="FH420" s="256"/>
      <c r="FI420" s="256"/>
      <c r="FJ420" s="256"/>
      <c r="FK420" s="256"/>
      <c r="FL420" s="256"/>
      <c r="FM420" s="256"/>
      <c r="FN420" s="256"/>
      <c r="FO420" s="256"/>
      <c r="FP420" s="256"/>
      <c r="FQ420" s="256"/>
      <c r="FR420" s="256"/>
      <c r="FS420" s="256"/>
      <c r="FT420" s="256"/>
      <c r="FU420" s="256"/>
      <c r="FV420" s="256"/>
      <c r="FW420" s="256"/>
      <c r="FX420" s="256"/>
      <c r="FY420" s="256"/>
      <c r="FZ420" s="256"/>
      <c r="GA420" s="256"/>
      <c r="GB420" s="256"/>
      <c r="GC420" s="256"/>
      <c r="GD420" s="256"/>
      <c r="GE420" s="256"/>
      <c r="GF420" s="256"/>
      <c r="GG420" s="256"/>
      <c r="GH420" s="256"/>
      <c r="GI420" s="256"/>
      <c r="GJ420" s="256"/>
      <c r="GK420" s="256"/>
      <c r="GL420" s="256"/>
      <c r="GM420" s="256"/>
      <c r="GN420" s="256"/>
      <c r="GO420" s="256"/>
      <c r="GP420" s="256"/>
      <c r="GQ420" s="256"/>
      <c r="GR420" s="256"/>
      <c r="GS420" s="256"/>
      <c r="GT420" s="256"/>
      <c r="GU420" s="256"/>
      <c r="GV420" s="256"/>
      <c r="GW420" s="256"/>
      <c r="GX420" s="256"/>
      <c r="GY420" s="256"/>
      <c r="GZ420" s="256"/>
      <c r="HA420" s="256"/>
      <c r="HB420" s="256"/>
      <c r="HC420" s="256"/>
      <c r="HD420" s="256"/>
      <c r="HE420" s="256"/>
      <c r="HF420" s="256"/>
      <c r="HG420" s="256"/>
      <c r="HH420" s="256"/>
      <c r="HI420" s="256"/>
      <c r="HJ420" s="256"/>
      <c r="HK420" s="256"/>
      <c r="HL420" s="256"/>
      <c r="HM420" s="256"/>
      <c r="HN420" s="256"/>
      <c r="HO420" s="256"/>
      <c r="HP420" s="256"/>
      <c r="HQ420" s="256"/>
      <c r="HR420" s="256"/>
      <c r="HS420" s="256"/>
      <c r="HT420" s="256"/>
      <c r="HU420" s="256"/>
      <c r="HV420" s="256"/>
      <c r="HW420" s="256"/>
      <c r="HX420" s="256"/>
      <c r="HY420" s="256"/>
      <c r="HZ420" s="256"/>
      <c r="IA420" s="256"/>
      <c r="IB420" s="256"/>
      <c r="IC420" s="256"/>
      <c r="ID420" s="256"/>
      <c r="IE420" s="256"/>
      <c r="IF420" s="256"/>
      <c r="IG420" s="256"/>
      <c r="IH420" s="256"/>
      <c r="II420" s="256"/>
      <c r="IJ420" s="256"/>
      <c r="IK420" s="256"/>
      <c r="IL420" s="256"/>
      <c r="IM420" s="256"/>
      <c r="IN420" s="256"/>
      <c r="IO420" s="256"/>
    </row>
    <row r="421" s="19" customFormat="1" ht="80" hidden="1" customHeight="1" spans="1:39">
      <c r="A421" s="66" t="s">
        <v>2517</v>
      </c>
      <c r="B421" s="66" t="s">
        <v>2517</v>
      </c>
      <c r="C421" s="98" t="s">
        <v>2518</v>
      </c>
      <c r="D421" s="98" t="s">
        <v>99</v>
      </c>
      <c r="E421" s="98">
        <v>1986.02</v>
      </c>
      <c r="F421" s="115" t="s">
        <v>2519</v>
      </c>
      <c r="G421" s="262" t="s">
        <v>48</v>
      </c>
      <c r="H421" s="262" t="s">
        <v>472</v>
      </c>
      <c r="I421" s="262" t="s">
        <v>50</v>
      </c>
      <c r="J421" s="262" t="s">
        <v>91</v>
      </c>
      <c r="K421" s="262" t="s">
        <v>91</v>
      </c>
      <c r="L421" s="262">
        <v>2012.08</v>
      </c>
      <c r="M421" s="98" t="s">
        <v>1457</v>
      </c>
      <c r="N421" s="101" t="s">
        <v>708</v>
      </c>
      <c r="O421" s="98" t="s">
        <v>105</v>
      </c>
      <c r="P421" s="98"/>
      <c r="Q421" s="98" t="s">
        <v>103</v>
      </c>
      <c r="R421" s="98" t="s">
        <v>56</v>
      </c>
      <c r="S421" s="98">
        <v>2023.06</v>
      </c>
      <c r="T421" s="98" t="s">
        <v>2520</v>
      </c>
      <c r="U421" s="98" t="s">
        <v>236</v>
      </c>
      <c r="V421" s="98" t="s">
        <v>2521</v>
      </c>
      <c r="W421" s="98" t="s">
        <v>238</v>
      </c>
      <c r="X421" s="98">
        <v>13809482495</v>
      </c>
      <c r="Y421" s="139" t="s">
        <v>2522</v>
      </c>
      <c r="Z421" s="98" t="s">
        <v>58</v>
      </c>
      <c r="AA421" s="101" t="s">
        <v>59</v>
      </c>
      <c r="AB421" s="101" t="s">
        <v>64</v>
      </c>
      <c r="AC421" s="101" t="e">
        <f>IFERROR(VLOOKUP(C421,[1]Sheet1!A:A,1,0),“”)</f>
        <v>#NAME?</v>
      </c>
      <c r="AD421" s="98"/>
      <c r="AE421" s="196"/>
      <c r="AF421" s="196"/>
      <c r="AG421" s="284"/>
      <c r="AH421" s="284"/>
      <c r="AI421" s="284"/>
      <c r="AJ421" s="284"/>
      <c r="AK421" s="284"/>
      <c r="AL421" s="284"/>
      <c r="AM421" s="284"/>
    </row>
    <row r="422" s="19" customFormat="1" ht="80" hidden="1" customHeight="1" spans="1:39">
      <c r="A422" s="67" t="s">
        <v>2523</v>
      </c>
      <c r="B422" s="67" t="s">
        <v>2523</v>
      </c>
      <c r="C422" s="98" t="s">
        <v>2524</v>
      </c>
      <c r="D422" s="98" t="s">
        <v>99</v>
      </c>
      <c r="E422" s="214">
        <v>1997.1</v>
      </c>
      <c r="F422" s="115" t="s">
        <v>2525</v>
      </c>
      <c r="G422" s="262" t="s">
        <v>48</v>
      </c>
      <c r="H422" s="262" t="s">
        <v>49</v>
      </c>
      <c r="I422" s="262" t="s">
        <v>80</v>
      </c>
      <c r="J422" s="262" t="s">
        <v>2526</v>
      </c>
      <c r="K422" s="262" t="s">
        <v>2526</v>
      </c>
      <c r="L422" s="262">
        <v>2023</v>
      </c>
      <c r="M422" s="98" t="s">
        <v>2527</v>
      </c>
      <c r="N422" s="103" t="s">
        <v>2496</v>
      </c>
      <c r="O422" s="98" t="s">
        <v>105</v>
      </c>
      <c r="P422" s="98"/>
      <c r="Q422" s="98" t="s">
        <v>103</v>
      </c>
      <c r="R422" s="98" t="s">
        <v>94</v>
      </c>
      <c r="S422" s="98">
        <v>2023.06</v>
      </c>
      <c r="T422" s="98" t="s">
        <v>2528</v>
      </c>
      <c r="U422" s="98" t="s">
        <v>163</v>
      </c>
      <c r="V422" s="98" t="s">
        <v>2529</v>
      </c>
      <c r="W422" s="98" t="s">
        <v>165</v>
      </c>
      <c r="X422" s="98">
        <v>15096617039</v>
      </c>
      <c r="Y422" s="139" t="s">
        <v>2530</v>
      </c>
      <c r="Z422" s="98" t="s">
        <v>1170</v>
      </c>
      <c r="AA422" s="211" t="s">
        <v>64</v>
      </c>
      <c r="AB422" s="101" t="s">
        <v>64</v>
      </c>
      <c r="AC422" s="101" t="e">
        <f>IFERROR(VLOOKUP(C422,[1]Sheet1!A:A,1,0),“”)</f>
        <v>#NAME?</v>
      </c>
      <c r="AD422" s="98" t="s">
        <v>2499</v>
      </c>
      <c r="AE422" s="196"/>
      <c r="AF422" s="196"/>
      <c r="AG422" s="284"/>
      <c r="AH422" s="284"/>
      <c r="AI422" s="284"/>
      <c r="AJ422" s="284"/>
      <c r="AK422" s="284"/>
      <c r="AL422" s="284"/>
      <c r="AM422" s="284"/>
    </row>
    <row r="423" s="19" customFormat="1" ht="80" hidden="1" customHeight="1" spans="1:39">
      <c r="A423" s="67" t="s">
        <v>2531</v>
      </c>
      <c r="B423" s="67" t="s">
        <v>2531</v>
      </c>
      <c r="C423" s="197" t="s">
        <v>2170</v>
      </c>
      <c r="D423" s="197" t="s">
        <v>45</v>
      </c>
      <c r="E423" s="197">
        <v>1996.11</v>
      </c>
      <c r="F423" s="197" t="s">
        <v>2171</v>
      </c>
      <c r="G423" s="197" t="str">
        <f t="shared" ref="G423:G427" si="17">IF((CHOOSE(MOD(SUM((MID(F423,1,1)+MID(F423,11,1))*7+(MID(F423,2,1)+MID(F423,12,1))*9+(MID(F423,3,1)+MID(F423,13,1))*10+(MID(F423,4,1)+MID(F423,14,1))*5+(MID(F423,5,1)+MID(F423,15,1))*8+(MID(F423,6,1)+MID(F423,16,1))*4+(MID(F423,7,1)+MID(F423,17,1))*2+MID(F423,8,1)+MID(F423,9,1)*6+MID(F423,10,1)*3),11)+1,"1","0","X","9","8","7","6","5","4","3","2"))=RIGHT(F423,1),"正确","错误")</f>
        <v>正确</v>
      </c>
      <c r="H423" s="197" t="s">
        <v>49</v>
      </c>
      <c r="I423" s="197" t="s">
        <v>123</v>
      </c>
      <c r="J423" s="197" t="s">
        <v>514</v>
      </c>
      <c r="K423" s="197" t="s">
        <v>514</v>
      </c>
      <c r="L423" s="197" t="s">
        <v>103</v>
      </c>
      <c r="M423" s="197" t="s">
        <v>2532</v>
      </c>
      <c r="N423" s="101" t="s">
        <v>560</v>
      </c>
      <c r="O423" s="197" t="s">
        <v>105</v>
      </c>
      <c r="P423" s="197" t="s">
        <v>103</v>
      </c>
      <c r="Q423" s="197" t="s">
        <v>103</v>
      </c>
      <c r="R423" s="197" t="s">
        <v>56</v>
      </c>
      <c r="S423" s="197">
        <v>2022.07</v>
      </c>
      <c r="T423" s="197" t="s">
        <v>2172</v>
      </c>
      <c r="U423" s="197" t="s">
        <v>236</v>
      </c>
      <c r="V423" s="197" t="s">
        <v>2533</v>
      </c>
      <c r="W423" s="197" t="s">
        <v>238</v>
      </c>
      <c r="X423" s="197">
        <v>15086391015</v>
      </c>
      <c r="Y423" s="197" t="s">
        <v>2175</v>
      </c>
      <c r="Z423" s="197" t="s">
        <v>58</v>
      </c>
      <c r="AA423" s="101" t="s">
        <v>59</v>
      </c>
      <c r="AB423" s="101" t="s">
        <v>64</v>
      </c>
      <c r="AC423" s="101" t="e">
        <f>IFERROR(VLOOKUP(C423,[1]Sheet1!A:A,1,0),“”)</f>
        <v>#NAME?</v>
      </c>
      <c r="AD423" s="197"/>
      <c r="AE423" s="196"/>
      <c r="AF423" s="196"/>
      <c r="AG423" s="284"/>
      <c r="AH423" s="284"/>
      <c r="AI423" s="284"/>
      <c r="AJ423" s="284"/>
      <c r="AK423" s="284"/>
      <c r="AL423" s="284"/>
      <c r="AM423" s="284"/>
    </row>
    <row r="424" s="19" customFormat="1" ht="80" hidden="1" customHeight="1" spans="1:32">
      <c r="A424" s="66" t="s">
        <v>2534</v>
      </c>
      <c r="B424" s="66" t="s">
        <v>2534</v>
      </c>
      <c r="C424" s="363" t="s">
        <v>2467</v>
      </c>
      <c r="D424" s="363" t="s">
        <v>99</v>
      </c>
      <c r="E424" s="197">
        <v>1997.12</v>
      </c>
      <c r="F424" s="464" t="s">
        <v>2468</v>
      </c>
      <c r="G424" s="197" t="str">
        <f t="shared" si="17"/>
        <v>正确</v>
      </c>
      <c r="H424" s="197" t="s">
        <v>49</v>
      </c>
      <c r="I424" s="197" t="s">
        <v>80</v>
      </c>
      <c r="J424" s="197" t="s">
        <v>144</v>
      </c>
      <c r="K424" s="197" t="s">
        <v>145</v>
      </c>
      <c r="L424" s="197">
        <v>2022.07</v>
      </c>
      <c r="M424" s="197" t="s">
        <v>717</v>
      </c>
      <c r="N424" s="101" t="s">
        <v>104</v>
      </c>
      <c r="O424" s="197" t="s">
        <v>105</v>
      </c>
      <c r="P424" s="197" t="s">
        <v>103</v>
      </c>
      <c r="Q424" s="197" t="s">
        <v>103</v>
      </c>
      <c r="R424" s="197" t="s">
        <v>56</v>
      </c>
      <c r="S424" s="197">
        <v>2022.07</v>
      </c>
      <c r="T424" s="197" t="s">
        <v>162</v>
      </c>
      <c r="U424" s="197" t="s">
        <v>2535</v>
      </c>
      <c r="V424" s="197" t="s">
        <v>2536</v>
      </c>
      <c r="W424" s="197" t="s">
        <v>238</v>
      </c>
      <c r="X424" s="197">
        <v>13985597469</v>
      </c>
      <c r="Y424" s="197" t="s">
        <v>2472</v>
      </c>
      <c r="Z424" s="197" t="s">
        <v>58</v>
      </c>
      <c r="AA424" s="101" t="s">
        <v>59</v>
      </c>
      <c r="AB424" s="101" t="s">
        <v>64</v>
      </c>
      <c r="AC424" s="101" t="e">
        <f>IFERROR(VLOOKUP(C424,[1]Sheet1!A:A,1,0),“”)</f>
        <v>#NAME?</v>
      </c>
      <c r="AD424" s="197"/>
      <c r="AE424" s="16"/>
      <c r="AF424" s="16"/>
    </row>
    <row r="425" s="19" customFormat="1" ht="80" hidden="1" customHeight="1" spans="1:32">
      <c r="A425" s="66" t="s">
        <v>2537</v>
      </c>
      <c r="B425" s="66" t="s">
        <v>2537</v>
      </c>
      <c r="C425" s="213" t="s">
        <v>2538</v>
      </c>
      <c r="D425" s="213" t="s">
        <v>45</v>
      </c>
      <c r="E425" s="213">
        <v>1996.04</v>
      </c>
      <c r="F425" s="364" t="s">
        <v>2539</v>
      </c>
      <c r="G425" s="365" t="str">
        <f t="shared" si="17"/>
        <v>正确</v>
      </c>
      <c r="H425" s="365" t="s">
        <v>49</v>
      </c>
      <c r="I425" s="365" t="s">
        <v>123</v>
      </c>
      <c r="J425" s="365" t="s">
        <v>91</v>
      </c>
      <c r="K425" s="365" t="s">
        <v>91</v>
      </c>
      <c r="L425" s="199" t="s">
        <v>103</v>
      </c>
      <c r="M425" s="213" t="s">
        <v>342</v>
      </c>
      <c r="N425" s="103" t="s">
        <v>2540</v>
      </c>
      <c r="O425" s="199" t="s">
        <v>105</v>
      </c>
      <c r="P425" s="199" t="s">
        <v>103</v>
      </c>
      <c r="Q425" s="199" t="s">
        <v>103</v>
      </c>
      <c r="R425" s="213" t="s">
        <v>94</v>
      </c>
      <c r="S425" s="199">
        <v>2023.06</v>
      </c>
      <c r="T425" s="213" t="s">
        <v>276</v>
      </c>
      <c r="U425" s="199" t="s">
        <v>83</v>
      </c>
      <c r="V425" s="199" t="s">
        <v>103</v>
      </c>
      <c r="W425" s="199" t="s">
        <v>103</v>
      </c>
      <c r="X425" s="213">
        <v>13767851531</v>
      </c>
      <c r="Y425" s="199" t="s">
        <v>2541</v>
      </c>
      <c r="Z425" s="213" t="s">
        <v>1170</v>
      </c>
      <c r="AA425" s="211" t="s">
        <v>64</v>
      </c>
      <c r="AB425" s="101" t="s">
        <v>64</v>
      </c>
      <c r="AC425" s="101" t="e">
        <f>IFERROR(VLOOKUP(C425,[1]Sheet1!A:A,1,0),“”)</f>
        <v>#NAME?</v>
      </c>
      <c r="AD425" s="213" t="s">
        <v>2542</v>
      </c>
      <c r="AE425" s="16"/>
      <c r="AF425" s="16"/>
    </row>
    <row r="426" s="29" customFormat="1" ht="82" hidden="1" customHeight="1" spans="1:32">
      <c r="A426" s="66" t="s">
        <v>2543</v>
      </c>
      <c r="B426" s="66" t="s">
        <v>2543</v>
      </c>
      <c r="C426" s="197" t="s">
        <v>2096</v>
      </c>
      <c r="D426" s="197" t="s">
        <v>45</v>
      </c>
      <c r="E426" s="197">
        <v>1995.08</v>
      </c>
      <c r="F426" s="464" t="s">
        <v>2097</v>
      </c>
      <c r="G426" s="197" t="str">
        <f t="shared" si="17"/>
        <v>正确</v>
      </c>
      <c r="H426" s="197" t="s">
        <v>49</v>
      </c>
      <c r="I426" s="197" t="s">
        <v>112</v>
      </c>
      <c r="J426" s="197" t="s">
        <v>514</v>
      </c>
      <c r="K426" s="197" t="s">
        <v>514</v>
      </c>
      <c r="L426" s="197" t="s">
        <v>103</v>
      </c>
      <c r="M426" s="197" t="s">
        <v>2544</v>
      </c>
      <c r="N426" s="101" t="s">
        <v>731</v>
      </c>
      <c r="O426" s="197" t="s">
        <v>105</v>
      </c>
      <c r="P426" s="197" t="s">
        <v>103</v>
      </c>
      <c r="Q426" s="197" t="s">
        <v>103</v>
      </c>
      <c r="R426" s="197" t="s">
        <v>265</v>
      </c>
      <c r="S426" s="197">
        <v>2023.07</v>
      </c>
      <c r="T426" s="197" t="s">
        <v>162</v>
      </c>
      <c r="U426" s="197" t="s">
        <v>83</v>
      </c>
      <c r="V426" s="197" t="s">
        <v>103</v>
      </c>
      <c r="W426" s="197" t="s">
        <v>103</v>
      </c>
      <c r="X426" s="197">
        <v>15700772655</v>
      </c>
      <c r="Y426" s="197" t="s">
        <v>2098</v>
      </c>
      <c r="Z426" s="197" t="s">
        <v>58</v>
      </c>
      <c r="AA426" s="101" t="s">
        <v>59</v>
      </c>
      <c r="AB426" s="101" t="s">
        <v>64</v>
      </c>
      <c r="AC426" s="101" t="e">
        <f>IFERROR(VLOOKUP(C426,[1]Sheet1!A:A,1,0),“”)</f>
        <v>#NAME?</v>
      </c>
      <c r="AD426" s="197"/>
      <c r="AE426" s="16"/>
      <c r="AF426" s="16"/>
    </row>
    <row r="427" s="32" customFormat="1" ht="18.75" hidden="1" spans="1:32">
      <c r="A427" s="67" t="s">
        <v>2545</v>
      </c>
      <c r="B427" s="67" t="s">
        <v>2545</v>
      </c>
      <c r="C427" s="340" t="s">
        <v>2156</v>
      </c>
      <c r="D427" s="340" t="s">
        <v>45</v>
      </c>
      <c r="E427" s="340">
        <v>1997.06</v>
      </c>
      <c r="F427" s="341" t="s">
        <v>2157</v>
      </c>
      <c r="G427" s="342" t="str">
        <f t="shared" si="17"/>
        <v>正确</v>
      </c>
      <c r="H427" s="342" t="s">
        <v>49</v>
      </c>
      <c r="I427" s="342" t="s">
        <v>123</v>
      </c>
      <c r="J427" s="342" t="s">
        <v>1280</v>
      </c>
      <c r="K427" s="342" t="s">
        <v>1280</v>
      </c>
      <c r="L427" s="199" t="s">
        <v>103</v>
      </c>
      <c r="M427" s="340" t="s">
        <v>53</v>
      </c>
      <c r="N427" s="101" t="s">
        <v>2158</v>
      </c>
      <c r="O427" s="199" t="s">
        <v>105</v>
      </c>
      <c r="P427" s="199" t="s">
        <v>103</v>
      </c>
      <c r="Q427" s="199" t="s">
        <v>103</v>
      </c>
      <c r="R427" s="213" t="s">
        <v>94</v>
      </c>
      <c r="S427" s="199">
        <v>2023.06</v>
      </c>
      <c r="T427" s="340" t="s">
        <v>2546</v>
      </c>
      <c r="U427" s="199" t="s">
        <v>83</v>
      </c>
      <c r="V427" s="199" t="s">
        <v>103</v>
      </c>
      <c r="W427" s="199" t="s">
        <v>103</v>
      </c>
      <c r="X427" s="213">
        <v>15271941484</v>
      </c>
      <c r="Y427" s="199" t="s">
        <v>2159</v>
      </c>
      <c r="Z427" s="199" t="s">
        <v>58</v>
      </c>
      <c r="AA427" s="101" t="s">
        <v>59</v>
      </c>
      <c r="AB427" s="101" t="s">
        <v>64</v>
      </c>
      <c r="AC427" s="101" t="e">
        <f>IFERROR(VLOOKUP(C427,[1]Sheet1!A:A,1,0),“”)</f>
        <v>#NAME?</v>
      </c>
      <c r="AD427" s="213"/>
      <c r="AE427" s="15"/>
      <c r="AF427" s="15"/>
    </row>
    <row r="428" s="32" customFormat="1" ht="37.5" hidden="1" spans="1:32">
      <c r="A428" s="66" t="s">
        <v>2547</v>
      </c>
      <c r="B428" s="66" t="s">
        <v>2547</v>
      </c>
      <c r="C428" s="340" t="s">
        <v>2548</v>
      </c>
      <c r="D428" s="340" t="s">
        <v>45</v>
      </c>
      <c r="E428" s="340">
        <v>1997.05</v>
      </c>
      <c r="F428" s="340" t="s">
        <v>2549</v>
      </c>
      <c r="G428" s="340" t="s">
        <v>48</v>
      </c>
      <c r="H428" s="366" t="s">
        <v>49</v>
      </c>
      <c r="I428" s="366" t="s">
        <v>112</v>
      </c>
      <c r="J428" s="366" t="s">
        <v>2526</v>
      </c>
      <c r="K428" s="366" t="s">
        <v>2526</v>
      </c>
      <c r="L428" s="366" t="s">
        <v>103</v>
      </c>
      <c r="M428" s="363" t="s">
        <v>92</v>
      </c>
      <c r="N428" s="101" t="s">
        <v>2550</v>
      </c>
      <c r="O428" s="368" t="s">
        <v>105</v>
      </c>
      <c r="P428" s="368" t="s">
        <v>103</v>
      </c>
      <c r="Q428" s="368" t="s">
        <v>103</v>
      </c>
      <c r="R428" s="363" t="s">
        <v>94</v>
      </c>
      <c r="S428" s="368">
        <v>2023.07</v>
      </c>
      <c r="T428" s="368" t="s">
        <v>276</v>
      </c>
      <c r="U428" s="368" t="s">
        <v>83</v>
      </c>
      <c r="V428" s="368" t="s">
        <v>103</v>
      </c>
      <c r="W428" s="368" t="s">
        <v>103</v>
      </c>
      <c r="X428" s="363">
        <v>19987854224</v>
      </c>
      <c r="Y428" s="375" t="s">
        <v>2551</v>
      </c>
      <c r="Z428" s="368" t="s">
        <v>58</v>
      </c>
      <c r="AA428" s="101" t="s">
        <v>59</v>
      </c>
      <c r="AB428" s="101" t="s">
        <v>64</v>
      </c>
      <c r="AC428" s="101" t="e">
        <f>IFERROR(VLOOKUP(C428,[1]Sheet1!A:A,1,0),“”)</f>
        <v>#NAME?</v>
      </c>
      <c r="AD428" s="363"/>
      <c r="AE428" s="15"/>
      <c r="AF428" s="15"/>
    </row>
    <row r="429" s="32" customFormat="1" ht="37.5" hidden="1" spans="1:39">
      <c r="A429" s="67" t="s">
        <v>2552</v>
      </c>
      <c r="B429" s="67" t="s">
        <v>2552</v>
      </c>
      <c r="C429" s="340" t="s">
        <v>2166</v>
      </c>
      <c r="D429" s="340" t="s">
        <v>99</v>
      </c>
      <c r="E429" s="340">
        <v>1994.1</v>
      </c>
      <c r="F429" s="465" t="s">
        <v>2167</v>
      </c>
      <c r="G429" s="340" t="s">
        <v>48</v>
      </c>
      <c r="H429" s="366" t="s">
        <v>49</v>
      </c>
      <c r="I429" s="366" t="s">
        <v>80</v>
      </c>
      <c r="J429" s="366" t="s">
        <v>81</v>
      </c>
      <c r="K429" s="366" t="s">
        <v>81</v>
      </c>
      <c r="L429" s="366" t="s">
        <v>103</v>
      </c>
      <c r="M429" s="369" t="s">
        <v>71</v>
      </c>
      <c r="N429" s="101" t="s">
        <v>731</v>
      </c>
      <c r="O429" s="368" t="s">
        <v>105</v>
      </c>
      <c r="P429" s="368" t="s">
        <v>103</v>
      </c>
      <c r="Q429" s="368" t="s">
        <v>103</v>
      </c>
      <c r="R429" s="363" t="s">
        <v>94</v>
      </c>
      <c r="S429" s="368">
        <v>2023.07</v>
      </c>
      <c r="T429" s="368" t="s">
        <v>672</v>
      </c>
      <c r="U429" s="368" t="s">
        <v>83</v>
      </c>
      <c r="V429" s="368" t="s">
        <v>103</v>
      </c>
      <c r="W429" s="368" t="s">
        <v>103</v>
      </c>
      <c r="X429" s="369">
        <v>13331610926</v>
      </c>
      <c r="Y429" s="368" t="s">
        <v>2168</v>
      </c>
      <c r="Z429" s="368" t="s">
        <v>58</v>
      </c>
      <c r="AA429" s="101" t="s">
        <v>59</v>
      </c>
      <c r="AB429" s="101" t="s">
        <v>64</v>
      </c>
      <c r="AC429" s="101" t="e">
        <f>IFERROR(VLOOKUP(C429,[1]Sheet1!A:A,1,0),“”)</f>
        <v>#NAME?</v>
      </c>
      <c r="AD429" s="369"/>
      <c r="AE429" s="98"/>
      <c r="AF429" s="98"/>
      <c r="AG429" s="284"/>
      <c r="AH429" s="284"/>
      <c r="AI429" s="284"/>
      <c r="AJ429" s="284"/>
      <c r="AK429" s="284"/>
      <c r="AL429" s="284"/>
      <c r="AM429" s="284"/>
    </row>
    <row r="430" hidden="1" customHeight="1" spans="1:39">
      <c r="A430" s="66" t="s">
        <v>2553</v>
      </c>
      <c r="B430" s="66" t="s">
        <v>2553</v>
      </c>
      <c r="C430" s="340" t="s">
        <v>2554</v>
      </c>
      <c r="D430" s="340" t="s">
        <v>45</v>
      </c>
      <c r="E430" s="340">
        <v>1995.04</v>
      </c>
      <c r="F430" s="340" t="s">
        <v>2555</v>
      </c>
      <c r="G430" s="340" t="s">
        <v>48</v>
      </c>
      <c r="H430" s="366" t="s">
        <v>49</v>
      </c>
      <c r="I430" s="366" t="s">
        <v>80</v>
      </c>
      <c r="J430" s="366" t="s">
        <v>1417</v>
      </c>
      <c r="K430" s="366" t="s">
        <v>1417</v>
      </c>
      <c r="L430" s="366">
        <v>2022.11</v>
      </c>
      <c r="M430" s="369" t="s">
        <v>568</v>
      </c>
      <c r="N430" s="101" t="s">
        <v>731</v>
      </c>
      <c r="O430" s="368" t="s">
        <v>105</v>
      </c>
      <c r="P430" s="368" t="s">
        <v>103</v>
      </c>
      <c r="Q430" s="368" t="s">
        <v>103</v>
      </c>
      <c r="R430" s="363" t="s">
        <v>56</v>
      </c>
      <c r="S430" s="368">
        <v>2022.07</v>
      </c>
      <c r="T430" s="368" t="s">
        <v>103</v>
      </c>
      <c r="U430" s="368" t="s">
        <v>765</v>
      </c>
      <c r="V430" s="368" t="s">
        <v>103</v>
      </c>
      <c r="W430" s="368" t="s">
        <v>103</v>
      </c>
      <c r="X430" s="369">
        <v>17835876805</v>
      </c>
      <c r="Y430" s="375" t="s">
        <v>2556</v>
      </c>
      <c r="Z430" s="368" t="s">
        <v>58</v>
      </c>
      <c r="AA430" s="101" t="s">
        <v>59</v>
      </c>
      <c r="AB430" s="101" t="s">
        <v>64</v>
      </c>
      <c r="AC430" s="101" t="e">
        <f>IFERROR(VLOOKUP(C430,[1]Sheet1!A:A,1,0),“”)</f>
        <v>#NAME?</v>
      </c>
      <c r="AD430" s="369"/>
      <c r="AE430" s="98"/>
      <c r="AF430" s="98"/>
      <c r="AG430" s="284"/>
      <c r="AH430" s="291"/>
      <c r="AI430" s="291"/>
      <c r="AJ430" s="284"/>
      <c r="AK430" s="284"/>
      <c r="AL430" s="284"/>
      <c r="AM430" s="284"/>
    </row>
    <row r="431" s="33" customFormat="1" ht="82" hidden="1" customHeight="1" spans="1:39">
      <c r="A431" s="67" t="s">
        <v>2557</v>
      </c>
      <c r="B431" s="67" t="s">
        <v>2557</v>
      </c>
      <c r="C431" s="197" t="s">
        <v>2100</v>
      </c>
      <c r="D431" s="197" t="s">
        <v>45</v>
      </c>
      <c r="E431" s="198">
        <v>1997.1</v>
      </c>
      <c r="F431" s="197" t="s">
        <v>2101</v>
      </c>
      <c r="G431" s="197" t="str">
        <f t="shared" ref="G431:G435" si="18">IF((CHOOSE(MOD(SUM((MID(F431,1,1)+MID(F431,11,1))*7+(MID(F431,2,1)+MID(F431,12,1))*9+(MID(F431,3,1)+MID(F431,13,1))*10+(MID(F431,4,1)+MID(F431,14,1))*5+(MID(F431,5,1)+MID(F431,15,1))*8+(MID(F431,6,1)+MID(F431,16,1))*4+(MID(F431,7,1)+MID(F431,17,1))*2+MID(F431,8,1)+MID(F431,9,1)*6+MID(F431,10,1)*3),11)+1,"1","0","X","9","8","7","6","5","4","3","2"))=RIGHT(F431,1),"正确","错误")</f>
        <v>正确</v>
      </c>
      <c r="H431" s="197" t="s">
        <v>49</v>
      </c>
      <c r="I431" s="197" t="s">
        <v>50</v>
      </c>
      <c r="J431" s="197" t="s">
        <v>514</v>
      </c>
      <c r="K431" s="197" t="s">
        <v>514</v>
      </c>
      <c r="L431" s="197" t="s">
        <v>103</v>
      </c>
      <c r="M431" s="197" t="s">
        <v>1842</v>
      </c>
      <c r="N431" s="101" t="s">
        <v>731</v>
      </c>
      <c r="O431" s="197" t="s">
        <v>105</v>
      </c>
      <c r="P431" s="197" t="s">
        <v>103</v>
      </c>
      <c r="Q431" s="197" t="s">
        <v>103</v>
      </c>
      <c r="R431" s="197" t="s">
        <v>94</v>
      </c>
      <c r="S431" s="197">
        <v>2023.07</v>
      </c>
      <c r="T431" s="197" t="s">
        <v>1843</v>
      </c>
      <c r="U431" s="197" t="s">
        <v>83</v>
      </c>
      <c r="V431" s="197" t="s">
        <v>103</v>
      </c>
      <c r="W431" s="197" t="s">
        <v>103</v>
      </c>
      <c r="X431" s="197">
        <v>15902661123</v>
      </c>
      <c r="Y431" s="197" t="s">
        <v>2102</v>
      </c>
      <c r="Z431" s="197" t="s">
        <v>58</v>
      </c>
      <c r="AA431" s="101" t="s">
        <v>59</v>
      </c>
      <c r="AB431" s="101" t="s">
        <v>64</v>
      </c>
      <c r="AC431" s="101" t="e">
        <f>IFERROR(VLOOKUP(C431,[1]Sheet1!A:A,1,0),“”)</f>
        <v>#NAME?</v>
      </c>
      <c r="AD431" s="282"/>
      <c r="AE431" s="98"/>
      <c r="AF431" s="98"/>
      <c r="AG431" s="284"/>
      <c r="AH431" s="284"/>
      <c r="AI431" s="284"/>
      <c r="AJ431" s="284"/>
      <c r="AK431" s="284"/>
      <c r="AL431" s="284"/>
      <c r="AM431" s="284"/>
    </row>
    <row r="432" hidden="1" customHeight="1" spans="1:39">
      <c r="A432" s="67" t="s">
        <v>2558</v>
      </c>
      <c r="B432" s="67" t="s">
        <v>2558</v>
      </c>
      <c r="C432" s="198" t="s">
        <v>2559</v>
      </c>
      <c r="D432" s="198" t="s">
        <v>45</v>
      </c>
      <c r="E432" s="198">
        <v>1997.12</v>
      </c>
      <c r="F432" s="367" t="s">
        <v>2560</v>
      </c>
      <c r="G432" s="198" t="str">
        <f t="shared" si="18"/>
        <v>正确</v>
      </c>
      <c r="H432" s="198" t="s">
        <v>457</v>
      </c>
      <c r="I432" s="198" t="s">
        <v>123</v>
      </c>
      <c r="J432" s="198" t="s">
        <v>2561</v>
      </c>
      <c r="K432" s="198" t="s">
        <v>2561</v>
      </c>
      <c r="L432" s="198" t="s">
        <v>103</v>
      </c>
      <c r="M432" s="198" t="s">
        <v>2562</v>
      </c>
      <c r="N432" s="101" t="s">
        <v>731</v>
      </c>
      <c r="O432" s="198" t="s">
        <v>105</v>
      </c>
      <c r="P432" s="198" t="s">
        <v>103</v>
      </c>
      <c r="Q432" s="198" t="s">
        <v>103</v>
      </c>
      <c r="R432" s="198" t="s">
        <v>94</v>
      </c>
      <c r="S432" s="198">
        <v>2023.07</v>
      </c>
      <c r="T432" s="198" t="s">
        <v>2563</v>
      </c>
      <c r="U432" s="198" t="s">
        <v>83</v>
      </c>
      <c r="V432" s="198" t="s">
        <v>103</v>
      </c>
      <c r="W432" s="198" t="s">
        <v>103</v>
      </c>
      <c r="X432" s="197">
        <v>18285529241</v>
      </c>
      <c r="Y432" s="198" t="s">
        <v>2564</v>
      </c>
      <c r="Z432" s="198" t="s">
        <v>58</v>
      </c>
      <c r="AA432" s="101" t="s">
        <v>59</v>
      </c>
      <c r="AB432" s="101" t="s">
        <v>64</v>
      </c>
      <c r="AC432" s="101" t="e">
        <f>IFERROR(VLOOKUP(C432,[1]Sheet1!A:A,1,0),“”)</f>
        <v>#NAME?</v>
      </c>
      <c r="AD432" s="376" t="s">
        <v>2565</v>
      </c>
      <c r="AE432" s="16"/>
      <c r="AF432" s="16"/>
      <c r="AH432" s="10"/>
      <c r="AI432" s="10"/>
      <c r="AK432" s="10"/>
      <c r="AM432" s="10"/>
    </row>
    <row r="433" hidden="1" customHeight="1" spans="1:39">
      <c r="A433" s="66" t="s">
        <v>2566</v>
      </c>
      <c r="B433" s="66" t="s">
        <v>2566</v>
      </c>
      <c r="C433" s="198" t="s">
        <v>2567</v>
      </c>
      <c r="D433" s="198" t="s">
        <v>99</v>
      </c>
      <c r="E433" s="198">
        <v>1995.09</v>
      </c>
      <c r="F433" s="464" t="s">
        <v>2568</v>
      </c>
      <c r="G433" s="198" t="str">
        <f t="shared" si="18"/>
        <v>正确</v>
      </c>
      <c r="H433" s="198" t="s">
        <v>457</v>
      </c>
      <c r="I433" s="198" t="s">
        <v>123</v>
      </c>
      <c r="J433" s="198" t="s">
        <v>1740</v>
      </c>
      <c r="K433" s="198" t="s">
        <v>1740</v>
      </c>
      <c r="L433" s="198" t="s">
        <v>103</v>
      </c>
      <c r="M433" s="198" t="s">
        <v>92</v>
      </c>
      <c r="N433" s="101" t="s">
        <v>731</v>
      </c>
      <c r="O433" s="198" t="s">
        <v>105</v>
      </c>
      <c r="P433" s="198" t="s">
        <v>103</v>
      </c>
      <c r="Q433" s="198" t="s">
        <v>103</v>
      </c>
      <c r="R433" s="198" t="s">
        <v>94</v>
      </c>
      <c r="S433" s="198">
        <v>2023.07</v>
      </c>
      <c r="T433" s="198" t="s">
        <v>667</v>
      </c>
      <c r="U433" s="198" t="s">
        <v>83</v>
      </c>
      <c r="V433" s="198" t="s">
        <v>103</v>
      </c>
      <c r="W433" s="198" t="s">
        <v>103</v>
      </c>
      <c r="X433" s="197">
        <v>18286526725</v>
      </c>
      <c r="Y433" s="198" t="s">
        <v>2569</v>
      </c>
      <c r="Z433" s="198" t="s">
        <v>58</v>
      </c>
      <c r="AA433" s="101" t="s">
        <v>59</v>
      </c>
      <c r="AB433" s="101" t="s">
        <v>64</v>
      </c>
      <c r="AC433" s="101" t="e">
        <f>IFERROR(VLOOKUP(C433,[1]Sheet1!A:A,1,0),“”)</f>
        <v>#NAME?</v>
      </c>
      <c r="AD433" s="282"/>
      <c r="AE433" s="16"/>
      <c r="AF433" s="16"/>
      <c r="AH433" s="10"/>
      <c r="AI433" s="10"/>
      <c r="AK433" s="10"/>
      <c r="AM433" s="10"/>
    </row>
    <row r="434" s="33" customFormat="1" ht="82" hidden="1" customHeight="1" spans="1:39">
      <c r="A434" s="67" t="s">
        <v>2570</v>
      </c>
      <c r="B434" s="67" t="s">
        <v>2570</v>
      </c>
      <c r="C434" s="198" t="s">
        <v>2123</v>
      </c>
      <c r="D434" s="198" t="s">
        <v>99</v>
      </c>
      <c r="E434" s="198">
        <v>1997.06</v>
      </c>
      <c r="F434" s="197" t="s">
        <v>2124</v>
      </c>
      <c r="G434" s="198" t="str">
        <f t="shared" si="18"/>
        <v>正确</v>
      </c>
      <c r="H434" s="198" t="s">
        <v>49</v>
      </c>
      <c r="I434" s="198" t="s">
        <v>123</v>
      </c>
      <c r="J434" s="198" t="s">
        <v>1387</v>
      </c>
      <c r="K434" s="198" t="s">
        <v>1387</v>
      </c>
      <c r="L434" s="198" t="s">
        <v>103</v>
      </c>
      <c r="M434" s="198" t="s">
        <v>1473</v>
      </c>
      <c r="N434" s="101" t="s">
        <v>731</v>
      </c>
      <c r="O434" s="198" t="s">
        <v>105</v>
      </c>
      <c r="P434" s="198" t="s">
        <v>103</v>
      </c>
      <c r="Q434" s="198" t="s">
        <v>103</v>
      </c>
      <c r="R434" s="198" t="s">
        <v>94</v>
      </c>
      <c r="S434" s="198">
        <v>2023.07</v>
      </c>
      <c r="T434" s="198" t="s">
        <v>2571</v>
      </c>
      <c r="U434" s="198" t="s">
        <v>83</v>
      </c>
      <c r="V434" s="198" t="s">
        <v>103</v>
      </c>
      <c r="W434" s="198" t="s">
        <v>103</v>
      </c>
      <c r="X434" s="197">
        <v>18554200065</v>
      </c>
      <c r="Y434" s="198" t="s">
        <v>2125</v>
      </c>
      <c r="Z434" s="198" t="s">
        <v>58</v>
      </c>
      <c r="AA434" s="101" t="s">
        <v>59</v>
      </c>
      <c r="AB434" s="101" t="s">
        <v>64</v>
      </c>
      <c r="AC434" s="101" t="e">
        <f>IFERROR(VLOOKUP(C434,[1]Sheet1!A:A,1,0),“”)</f>
        <v>#NAME?</v>
      </c>
      <c r="AD434" s="282"/>
      <c r="AE434" s="98"/>
      <c r="AF434" s="98"/>
      <c r="AG434" s="284"/>
      <c r="AH434" s="284"/>
      <c r="AI434" s="284"/>
      <c r="AJ434" s="284"/>
      <c r="AK434" s="284"/>
      <c r="AL434" s="284"/>
      <c r="AM434" s="284"/>
    </row>
    <row r="435" s="23" customFormat="1" ht="82" hidden="1" customHeight="1" spans="1:32">
      <c r="A435" s="67" t="s">
        <v>2572</v>
      </c>
      <c r="B435" s="67" t="s">
        <v>2572</v>
      </c>
      <c r="C435" s="197" t="s">
        <v>2573</v>
      </c>
      <c r="D435" s="197" t="s">
        <v>99</v>
      </c>
      <c r="E435" s="197">
        <v>1991.03</v>
      </c>
      <c r="F435" s="464" t="s">
        <v>2208</v>
      </c>
      <c r="G435" s="197" t="str">
        <f t="shared" si="18"/>
        <v>正确</v>
      </c>
      <c r="H435" s="197" t="s">
        <v>49</v>
      </c>
      <c r="I435" s="197" t="s">
        <v>80</v>
      </c>
      <c r="J435" s="197" t="s">
        <v>2210</v>
      </c>
      <c r="K435" s="197" t="s">
        <v>2210</v>
      </c>
      <c r="L435" s="197" t="s">
        <v>2574</v>
      </c>
      <c r="M435" s="197" t="s">
        <v>92</v>
      </c>
      <c r="N435" s="103" t="s">
        <v>2575</v>
      </c>
      <c r="O435" s="197" t="s">
        <v>105</v>
      </c>
      <c r="P435" s="197" t="s">
        <v>1595</v>
      </c>
      <c r="Q435" s="197" t="s">
        <v>2211</v>
      </c>
      <c r="R435" s="197" t="s">
        <v>56</v>
      </c>
      <c r="S435" s="197">
        <v>2019.06</v>
      </c>
      <c r="T435" s="197" t="s">
        <v>2576</v>
      </c>
      <c r="U435" s="197" t="s">
        <v>236</v>
      </c>
      <c r="V435" s="197" t="s">
        <v>2212</v>
      </c>
      <c r="W435" s="197" t="s">
        <v>2214</v>
      </c>
      <c r="X435" s="197">
        <v>15034108177</v>
      </c>
      <c r="Y435" s="197" t="s">
        <v>2215</v>
      </c>
      <c r="Z435" s="197" t="s">
        <v>1170</v>
      </c>
      <c r="AA435" s="211" t="s">
        <v>64</v>
      </c>
      <c r="AB435" s="101" t="s">
        <v>64</v>
      </c>
      <c r="AC435" s="101" t="e">
        <f>IFERROR(VLOOKUP(C435,[1]Sheet1!A:A,1,0),“”)</f>
        <v>#NAME?</v>
      </c>
      <c r="AD435" s="197" t="s">
        <v>1171</v>
      </c>
      <c r="AE435" s="16"/>
      <c r="AF435" s="16"/>
    </row>
    <row r="436" s="16" customFormat="1" ht="82" hidden="1" customHeight="1" spans="1:39">
      <c r="A436" s="66" t="s">
        <v>2577</v>
      </c>
      <c r="B436" s="66" t="s">
        <v>2577</v>
      </c>
      <c r="C436" s="101" t="s">
        <v>251</v>
      </c>
      <c r="D436" s="101" t="s">
        <v>99</v>
      </c>
      <c r="E436" s="101">
        <v>1996.03</v>
      </c>
      <c r="F436" s="101" t="s">
        <v>252</v>
      </c>
      <c r="G436" s="101" t="s">
        <v>48</v>
      </c>
      <c r="H436" s="101" t="s">
        <v>49</v>
      </c>
      <c r="I436" s="101" t="s">
        <v>50</v>
      </c>
      <c r="J436" s="101" t="s">
        <v>2346</v>
      </c>
      <c r="K436" s="101" t="s">
        <v>743</v>
      </c>
      <c r="L436" s="101" t="s">
        <v>103</v>
      </c>
      <c r="M436" s="101" t="s">
        <v>254</v>
      </c>
      <c r="N436" s="101" t="s">
        <v>255</v>
      </c>
      <c r="O436" s="101" t="s">
        <v>746</v>
      </c>
      <c r="P436" s="101"/>
      <c r="Q436" s="101" t="s">
        <v>103</v>
      </c>
      <c r="R436" s="101" t="s">
        <v>56</v>
      </c>
      <c r="S436" s="101">
        <v>2022.06</v>
      </c>
      <c r="T436" s="101" t="s">
        <v>103</v>
      </c>
      <c r="U436" s="101"/>
      <c r="V436" s="101"/>
      <c r="W436" s="101"/>
      <c r="X436" s="101">
        <v>18428322284</v>
      </c>
      <c r="Y436" s="101" t="s">
        <v>257</v>
      </c>
      <c r="Z436" s="101" t="s">
        <v>1170</v>
      </c>
      <c r="AA436" s="101" t="s">
        <v>59</v>
      </c>
      <c r="AB436" s="101" t="s">
        <v>64</v>
      </c>
      <c r="AC436" s="101" t="str">
        <f>IFERROR(VLOOKUP(C436,[1]Sheet1!A:A,1,0),“”)</f>
        <v>邹江海</v>
      </c>
      <c r="AD436" s="101" t="s">
        <v>2578</v>
      </c>
      <c r="AE436" s="98"/>
      <c r="AF436" s="98"/>
      <c r="AG436" s="284"/>
      <c r="AH436" s="284"/>
      <c r="AI436" s="284"/>
      <c r="AJ436" s="284"/>
      <c r="AK436" s="284"/>
      <c r="AL436" s="284"/>
      <c r="AM436" s="284"/>
    </row>
    <row r="437" s="23" customFormat="1" ht="82" hidden="1" customHeight="1" spans="1:32">
      <c r="A437" s="66" t="s">
        <v>2579</v>
      </c>
      <c r="B437" s="66" t="s">
        <v>2579</v>
      </c>
      <c r="C437" s="101" t="s">
        <v>2580</v>
      </c>
      <c r="D437" s="101" t="s">
        <v>45</v>
      </c>
      <c r="E437" s="101">
        <v>1997.09</v>
      </c>
      <c r="F437" s="101" t="s">
        <v>2581</v>
      </c>
      <c r="G437" s="101" t="s">
        <v>48</v>
      </c>
      <c r="H437" s="101" t="s">
        <v>192</v>
      </c>
      <c r="I437" s="101" t="s">
        <v>123</v>
      </c>
      <c r="J437" s="101" t="s">
        <v>459</v>
      </c>
      <c r="K437" s="101" t="s">
        <v>2582</v>
      </c>
      <c r="L437" s="101" t="s">
        <v>103</v>
      </c>
      <c r="M437" s="101" t="s">
        <v>154</v>
      </c>
      <c r="N437" s="101" t="s">
        <v>753</v>
      </c>
      <c r="O437" s="101" t="s">
        <v>746</v>
      </c>
      <c r="P437" s="101"/>
      <c r="Q437" s="101" t="s">
        <v>2583</v>
      </c>
      <c r="R437" s="101" t="s">
        <v>94</v>
      </c>
      <c r="S437" s="101">
        <v>2023.06</v>
      </c>
      <c r="T437" s="101" t="s">
        <v>154</v>
      </c>
      <c r="U437" s="101" t="s">
        <v>83</v>
      </c>
      <c r="V437" s="101" t="s">
        <v>154</v>
      </c>
      <c r="W437" s="101"/>
      <c r="X437" s="101">
        <v>18886341264</v>
      </c>
      <c r="Y437" s="101" t="s">
        <v>2584</v>
      </c>
      <c r="Z437" s="101" t="s">
        <v>58</v>
      </c>
      <c r="AA437" s="101" t="s">
        <v>59</v>
      </c>
      <c r="AB437" s="101" t="s">
        <v>64</v>
      </c>
      <c r="AC437" s="101" t="e">
        <f>IFERROR(VLOOKUP(C437,[1]Sheet1!A:A,1,0),“”)</f>
        <v>#NAME?</v>
      </c>
      <c r="AD437" s="101"/>
      <c r="AE437" s="16"/>
      <c r="AF437" s="16"/>
    </row>
    <row r="438" s="25" customFormat="1" ht="82" hidden="1" customHeight="1" spans="1:32">
      <c r="A438" s="67" t="s">
        <v>2585</v>
      </c>
      <c r="B438" s="67" t="s">
        <v>2585</v>
      </c>
      <c r="C438" s="101" t="s">
        <v>2586</v>
      </c>
      <c r="D438" s="101" t="s">
        <v>45</v>
      </c>
      <c r="E438" s="101">
        <v>1990.06</v>
      </c>
      <c r="F438" s="101" t="s">
        <v>2587</v>
      </c>
      <c r="G438" s="101" t="s">
        <v>48</v>
      </c>
      <c r="H438" s="101" t="s">
        <v>49</v>
      </c>
      <c r="I438" s="101" t="s">
        <v>50</v>
      </c>
      <c r="J438" s="101" t="s">
        <v>2588</v>
      </c>
      <c r="K438" s="101" t="s">
        <v>2589</v>
      </c>
      <c r="L438" s="101">
        <v>2016.08</v>
      </c>
      <c r="M438" s="101" t="s">
        <v>2590</v>
      </c>
      <c r="N438" s="103" t="s">
        <v>2591</v>
      </c>
      <c r="O438" s="101" t="s">
        <v>746</v>
      </c>
      <c r="P438" s="101"/>
      <c r="Q438" s="101" t="s">
        <v>2583</v>
      </c>
      <c r="R438" s="101" t="s">
        <v>56</v>
      </c>
      <c r="S438" s="101">
        <v>2016.06</v>
      </c>
      <c r="T438" s="101" t="s">
        <v>2592</v>
      </c>
      <c r="U438" s="101" t="s">
        <v>1159</v>
      </c>
      <c r="V438" s="101" t="s">
        <v>2593</v>
      </c>
      <c r="W438" s="101" t="s">
        <v>227</v>
      </c>
      <c r="X438" s="101">
        <v>13717166377</v>
      </c>
      <c r="Y438" s="101" t="s">
        <v>2594</v>
      </c>
      <c r="Z438" s="313" t="s">
        <v>2595</v>
      </c>
      <c r="AA438" s="211" t="s">
        <v>64</v>
      </c>
      <c r="AB438" s="101" t="s">
        <v>64</v>
      </c>
      <c r="AC438" s="101" t="e">
        <f>IFERROR(VLOOKUP(C438,[1]Sheet1!A:A,1,0),“”)</f>
        <v>#NAME?</v>
      </c>
      <c r="AD438" s="101" t="s">
        <v>1345</v>
      </c>
      <c r="AE438" s="16"/>
      <c r="AF438" s="16"/>
    </row>
    <row r="439" s="12" customFormat="1" ht="82" hidden="1" customHeight="1" spans="1:32">
      <c r="A439" s="66" t="s">
        <v>2596</v>
      </c>
      <c r="B439" s="66" t="s">
        <v>2596</v>
      </c>
      <c r="C439" s="101" t="s">
        <v>2597</v>
      </c>
      <c r="D439" s="101" t="s">
        <v>45</v>
      </c>
      <c r="E439" s="101">
        <v>1997.02</v>
      </c>
      <c r="F439" s="101" t="s">
        <v>2598</v>
      </c>
      <c r="G439" s="101" t="s">
        <v>48</v>
      </c>
      <c r="H439" s="101" t="s">
        <v>49</v>
      </c>
      <c r="I439" s="101" t="s">
        <v>123</v>
      </c>
      <c r="J439" s="101" t="s">
        <v>358</v>
      </c>
      <c r="K439" s="101" t="s">
        <v>2599</v>
      </c>
      <c r="L439" s="101" t="s">
        <v>103</v>
      </c>
      <c r="M439" s="101" t="s">
        <v>2600</v>
      </c>
      <c r="N439" s="101" t="s">
        <v>753</v>
      </c>
      <c r="O439" s="101" t="s">
        <v>746</v>
      </c>
      <c r="P439" s="101"/>
      <c r="Q439" s="101" t="s">
        <v>103</v>
      </c>
      <c r="R439" s="101" t="s">
        <v>94</v>
      </c>
      <c r="S439" s="101">
        <v>2023.06</v>
      </c>
      <c r="T439" s="101" t="s">
        <v>2600</v>
      </c>
      <c r="U439" s="101" t="s">
        <v>83</v>
      </c>
      <c r="V439" s="101" t="s">
        <v>2600</v>
      </c>
      <c r="W439" s="101"/>
      <c r="X439" s="101">
        <v>18710818129</v>
      </c>
      <c r="Y439" s="101" t="s">
        <v>2601</v>
      </c>
      <c r="Z439" s="101" t="s">
        <v>58</v>
      </c>
      <c r="AA439" s="101" t="s">
        <v>59</v>
      </c>
      <c r="AB439" s="101" t="s">
        <v>64</v>
      </c>
      <c r="AC439" s="101" t="e">
        <f>IFERROR(VLOOKUP(C439,[1]Sheet1!A:A,1,0),“”)</f>
        <v>#NAME?</v>
      </c>
      <c r="AD439" s="101"/>
      <c r="AE439" s="16"/>
      <c r="AF439" s="16"/>
    </row>
    <row r="440" s="12" customFormat="1" ht="82" hidden="1" customHeight="1" spans="1:32">
      <c r="A440" s="66" t="s">
        <v>2602</v>
      </c>
      <c r="B440" s="66" t="s">
        <v>2602</v>
      </c>
      <c r="C440" s="101" t="s">
        <v>2603</v>
      </c>
      <c r="D440" s="101" t="s">
        <v>99</v>
      </c>
      <c r="E440" s="101">
        <v>1992.03</v>
      </c>
      <c r="F440" s="118" t="s">
        <v>2604</v>
      </c>
      <c r="G440" s="299" t="str">
        <f t="shared" ref="G440:G468" si="19">IF((CHOOSE(MOD(SUM((MID(F440,1,1)+MID(F440,11,1))*7+(MID(F440,2,1)+MID(F440,12,1))*9+(MID(F440,3,1)+MID(F440,13,1))*10+(MID(F440,4,1)+MID(F440,14,1))*5+(MID(F440,5,1)+MID(F440,15,1))*8+(MID(F440,6,1)+MID(F440,16,1))*4+(MID(F440,7,1)+MID(F440,17,1))*2+MID(F440,8,1)+MID(F440,9,1)*6+MID(F440,10,1)*3),11)+1,"1","0","X","9","8","7","6","5","4","3","2"))=RIGHT(F440,1),"正确","错误")</f>
        <v>正确</v>
      </c>
      <c r="H440" s="103" t="s">
        <v>49</v>
      </c>
      <c r="I440" s="103" t="s">
        <v>80</v>
      </c>
      <c r="J440" s="103" t="s">
        <v>152</v>
      </c>
      <c r="K440" s="103" t="s">
        <v>152</v>
      </c>
      <c r="L440" s="103">
        <v>2017.07</v>
      </c>
      <c r="M440" s="101" t="s">
        <v>263</v>
      </c>
      <c r="N440" s="101" t="s">
        <v>2605</v>
      </c>
      <c r="O440" s="101" t="s">
        <v>105</v>
      </c>
      <c r="P440" s="101" t="s">
        <v>103</v>
      </c>
      <c r="Q440" s="101" t="s">
        <v>103</v>
      </c>
      <c r="R440" s="101" t="s">
        <v>94</v>
      </c>
      <c r="S440" s="101">
        <v>2023.07</v>
      </c>
      <c r="T440" s="101" t="s">
        <v>2606</v>
      </c>
      <c r="U440" s="101" t="s">
        <v>2607</v>
      </c>
      <c r="V440" s="101" t="s">
        <v>2608</v>
      </c>
      <c r="W440" s="101" t="s">
        <v>238</v>
      </c>
      <c r="X440" s="101">
        <v>15772717183</v>
      </c>
      <c r="Y440" s="234" t="s">
        <v>2609</v>
      </c>
      <c r="Z440" s="101" t="s">
        <v>58</v>
      </c>
      <c r="AA440" s="101" t="s">
        <v>59</v>
      </c>
      <c r="AB440" s="101" t="s">
        <v>64</v>
      </c>
      <c r="AC440" s="101" t="e">
        <f>IFERROR(VLOOKUP(C440,[1]Sheet1!A:A,1,0),“”)</f>
        <v>#NAME?</v>
      </c>
      <c r="AD440" s="101" t="s">
        <v>58</v>
      </c>
      <c r="AE440" s="21"/>
      <c r="AF440" s="21"/>
    </row>
    <row r="441" s="12" customFormat="1" ht="82" hidden="1" customHeight="1" spans="1:32">
      <c r="A441" s="67" t="s">
        <v>2610</v>
      </c>
      <c r="B441" s="67" t="s">
        <v>2610</v>
      </c>
      <c r="C441" s="101" t="s">
        <v>2096</v>
      </c>
      <c r="D441" s="101" t="s">
        <v>45</v>
      </c>
      <c r="E441" s="101">
        <v>1995.08</v>
      </c>
      <c r="F441" s="118" t="s">
        <v>2097</v>
      </c>
      <c r="G441" s="103" t="str">
        <f t="shared" si="19"/>
        <v>正确</v>
      </c>
      <c r="H441" s="103" t="s">
        <v>49</v>
      </c>
      <c r="I441" s="103" t="s">
        <v>112</v>
      </c>
      <c r="J441" s="103" t="s">
        <v>91</v>
      </c>
      <c r="K441" s="103" t="s">
        <v>91</v>
      </c>
      <c r="L441" s="103">
        <v>2019.03</v>
      </c>
      <c r="M441" s="101" t="s">
        <v>71</v>
      </c>
      <c r="N441" s="101" t="s">
        <v>731</v>
      </c>
      <c r="O441" s="101" t="s">
        <v>105</v>
      </c>
      <c r="P441" s="101" t="s">
        <v>103</v>
      </c>
      <c r="Q441" s="101" t="s">
        <v>103</v>
      </c>
      <c r="R441" s="101" t="s">
        <v>94</v>
      </c>
      <c r="S441" s="101">
        <v>2023.07</v>
      </c>
      <c r="T441" s="101" t="s">
        <v>829</v>
      </c>
      <c r="U441" s="101" t="s">
        <v>83</v>
      </c>
      <c r="V441" s="101" t="s">
        <v>103</v>
      </c>
      <c r="W441" s="101" t="s">
        <v>103</v>
      </c>
      <c r="X441" s="101">
        <v>15700772655</v>
      </c>
      <c r="Y441" s="234" t="s">
        <v>2098</v>
      </c>
      <c r="Z441" s="101" t="s">
        <v>58</v>
      </c>
      <c r="AA441" s="101" t="s">
        <v>59</v>
      </c>
      <c r="AB441" s="101" t="s">
        <v>64</v>
      </c>
      <c r="AC441" s="101" t="e">
        <f>IFERROR(VLOOKUP(C441,[1]Sheet1!A:A,1,0),“”)</f>
        <v>#NAME?</v>
      </c>
      <c r="AD441" s="101" t="s">
        <v>2611</v>
      </c>
      <c r="AE441" s="21"/>
      <c r="AF441" s="21"/>
    </row>
    <row r="442" s="12" customFormat="1" ht="82" hidden="1" customHeight="1" spans="1:32">
      <c r="A442" s="66" t="s">
        <v>2612</v>
      </c>
      <c r="B442" s="66" t="s">
        <v>2612</v>
      </c>
      <c r="C442" s="112" t="s">
        <v>2613</v>
      </c>
      <c r="D442" s="112" t="s">
        <v>99</v>
      </c>
      <c r="E442" s="112">
        <v>1997.11</v>
      </c>
      <c r="F442" s="115" t="s">
        <v>2614</v>
      </c>
      <c r="G442" s="299" t="str">
        <f t="shared" si="19"/>
        <v>正确</v>
      </c>
      <c r="H442" s="299" t="s">
        <v>457</v>
      </c>
      <c r="I442" s="299" t="s">
        <v>123</v>
      </c>
      <c r="J442" s="299" t="s">
        <v>2615</v>
      </c>
      <c r="K442" s="103" t="s">
        <v>2615</v>
      </c>
      <c r="L442" s="299" t="s">
        <v>103</v>
      </c>
      <c r="M442" s="112" t="s">
        <v>2616</v>
      </c>
      <c r="N442" s="101" t="s">
        <v>2617</v>
      </c>
      <c r="O442" s="101" t="s">
        <v>105</v>
      </c>
      <c r="P442" s="126" t="s">
        <v>103</v>
      </c>
      <c r="Q442" s="126" t="s">
        <v>103</v>
      </c>
      <c r="R442" s="126" t="s">
        <v>94</v>
      </c>
      <c r="S442" s="126">
        <v>2023.06</v>
      </c>
      <c r="T442" s="126" t="s">
        <v>103</v>
      </c>
      <c r="U442" s="126" t="s">
        <v>83</v>
      </c>
      <c r="V442" s="126" t="s">
        <v>103</v>
      </c>
      <c r="W442" s="126" t="s">
        <v>103</v>
      </c>
      <c r="X442" s="98">
        <v>17323729968</v>
      </c>
      <c r="Y442" s="224" t="s">
        <v>2618</v>
      </c>
      <c r="Z442" s="126" t="s">
        <v>58</v>
      </c>
      <c r="AA442" s="101" t="s">
        <v>59</v>
      </c>
      <c r="AB442" s="101" t="s">
        <v>64</v>
      </c>
      <c r="AC442" s="101" t="e">
        <f>IFERROR(VLOOKUP(C442,[1]Sheet1!A:A,1,0),“”)</f>
        <v>#NAME?</v>
      </c>
      <c r="AD442" s="98" t="s">
        <v>804</v>
      </c>
      <c r="AE442" s="16"/>
      <c r="AF442" s="16"/>
    </row>
    <row r="443" s="12" customFormat="1" ht="82" hidden="1" customHeight="1" spans="1:32">
      <c r="A443" s="67" t="s">
        <v>2619</v>
      </c>
      <c r="B443" s="67" t="s">
        <v>2619</v>
      </c>
      <c r="C443" s="112" t="s">
        <v>2620</v>
      </c>
      <c r="D443" s="112" t="s">
        <v>99</v>
      </c>
      <c r="E443" s="343">
        <v>1997.1</v>
      </c>
      <c r="F443" s="115" t="s">
        <v>2621</v>
      </c>
      <c r="G443" s="299" t="str">
        <f t="shared" si="19"/>
        <v>正确</v>
      </c>
      <c r="H443" s="299" t="s">
        <v>49</v>
      </c>
      <c r="I443" s="299" t="s">
        <v>123</v>
      </c>
      <c r="J443" s="299" t="s">
        <v>1906</v>
      </c>
      <c r="K443" s="103" t="s">
        <v>1906</v>
      </c>
      <c r="L443" s="299" t="s">
        <v>103</v>
      </c>
      <c r="M443" s="112" t="s">
        <v>71</v>
      </c>
      <c r="N443" s="101" t="s">
        <v>2622</v>
      </c>
      <c r="O443" s="101" t="s">
        <v>105</v>
      </c>
      <c r="P443" s="126" t="s">
        <v>103</v>
      </c>
      <c r="Q443" s="126" t="s">
        <v>103</v>
      </c>
      <c r="R443" s="126" t="s">
        <v>94</v>
      </c>
      <c r="S443" s="126">
        <v>2023.07</v>
      </c>
      <c r="T443" s="126" t="s">
        <v>103</v>
      </c>
      <c r="U443" s="126" t="s">
        <v>83</v>
      </c>
      <c r="V443" s="126" t="s">
        <v>103</v>
      </c>
      <c r="W443" s="126" t="s">
        <v>103</v>
      </c>
      <c r="X443" s="98">
        <v>15508825641</v>
      </c>
      <c r="Y443" s="224" t="s">
        <v>2623</v>
      </c>
      <c r="Z443" s="126" t="s">
        <v>58</v>
      </c>
      <c r="AA443" s="101" t="s">
        <v>59</v>
      </c>
      <c r="AB443" s="101" t="s">
        <v>64</v>
      </c>
      <c r="AC443" s="101" t="e">
        <f>IFERROR(VLOOKUP(C443,[1]Sheet1!A:A,1,0),“”)</f>
        <v>#NAME?</v>
      </c>
      <c r="AD443" s="98" t="s">
        <v>804</v>
      </c>
      <c r="AE443" s="16"/>
      <c r="AF443" s="16"/>
    </row>
    <row r="444" s="12" customFormat="1" ht="82" hidden="1" customHeight="1" spans="1:32">
      <c r="A444" s="66" t="s">
        <v>2624</v>
      </c>
      <c r="B444" s="66" t="s">
        <v>2624</v>
      </c>
      <c r="C444" s="112" t="s">
        <v>2625</v>
      </c>
      <c r="D444" s="112" t="s">
        <v>99</v>
      </c>
      <c r="E444" s="343">
        <v>1993.1</v>
      </c>
      <c r="F444" s="115" t="s">
        <v>2626</v>
      </c>
      <c r="G444" s="299" t="str">
        <f t="shared" si="19"/>
        <v>正确</v>
      </c>
      <c r="H444" s="299" t="s">
        <v>192</v>
      </c>
      <c r="I444" s="299" t="s">
        <v>80</v>
      </c>
      <c r="J444" s="299" t="s">
        <v>193</v>
      </c>
      <c r="K444" s="103" t="s">
        <v>193</v>
      </c>
      <c r="L444" s="299">
        <v>2015.09</v>
      </c>
      <c r="M444" s="112" t="s">
        <v>2192</v>
      </c>
      <c r="N444" s="101" t="s">
        <v>2617</v>
      </c>
      <c r="O444" s="101" t="s">
        <v>105</v>
      </c>
      <c r="P444" s="112" t="s">
        <v>2627</v>
      </c>
      <c r="Q444" s="126" t="s">
        <v>103</v>
      </c>
      <c r="R444" s="126" t="s">
        <v>94</v>
      </c>
      <c r="S444" s="126">
        <v>2023.07</v>
      </c>
      <c r="T444" s="112" t="s">
        <v>2628</v>
      </c>
      <c r="U444" s="112" t="s">
        <v>163</v>
      </c>
      <c r="V444" s="112" t="s">
        <v>2629</v>
      </c>
      <c r="W444" s="112" t="s">
        <v>238</v>
      </c>
      <c r="X444" s="98">
        <v>18285639582</v>
      </c>
      <c r="Y444" s="224" t="s">
        <v>2630</v>
      </c>
      <c r="Z444" s="126" t="s">
        <v>58</v>
      </c>
      <c r="AA444" s="101" t="s">
        <v>59</v>
      </c>
      <c r="AB444" s="101" t="s">
        <v>64</v>
      </c>
      <c r="AC444" s="101" t="e">
        <f>IFERROR(VLOOKUP(C444,[1]Sheet1!A:A,1,0),“”)</f>
        <v>#NAME?</v>
      </c>
      <c r="AD444" s="98" t="s">
        <v>804</v>
      </c>
      <c r="AE444" s="16"/>
      <c r="AF444" s="16"/>
    </row>
    <row r="445" s="12" customFormat="1" ht="82" hidden="1" customHeight="1" spans="1:32">
      <c r="A445" s="67" t="s">
        <v>2631</v>
      </c>
      <c r="B445" s="67" t="s">
        <v>2631</v>
      </c>
      <c r="C445" s="112" t="s">
        <v>1240</v>
      </c>
      <c r="D445" s="112" t="s">
        <v>45</v>
      </c>
      <c r="E445" s="112">
        <v>1995.07</v>
      </c>
      <c r="F445" s="115" t="s">
        <v>1242</v>
      </c>
      <c r="G445" s="299" t="str">
        <f t="shared" si="19"/>
        <v>正确</v>
      </c>
      <c r="H445" s="299" t="s">
        <v>49</v>
      </c>
      <c r="I445" s="299" t="s">
        <v>123</v>
      </c>
      <c r="J445" s="299" t="s">
        <v>1243</v>
      </c>
      <c r="K445" s="299" t="s">
        <v>2632</v>
      </c>
      <c r="L445" s="299" t="s">
        <v>103</v>
      </c>
      <c r="M445" s="112" t="s">
        <v>82</v>
      </c>
      <c r="N445" s="101" t="s">
        <v>576</v>
      </c>
      <c r="O445" s="101" t="s">
        <v>105</v>
      </c>
      <c r="P445" s="112" t="s">
        <v>103</v>
      </c>
      <c r="Q445" s="112" t="s">
        <v>103</v>
      </c>
      <c r="R445" s="126" t="s">
        <v>94</v>
      </c>
      <c r="S445" s="126">
        <v>2023.07</v>
      </c>
      <c r="T445" s="112" t="s">
        <v>103</v>
      </c>
      <c r="U445" s="126" t="s">
        <v>83</v>
      </c>
      <c r="V445" s="126" t="s">
        <v>103</v>
      </c>
      <c r="W445" s="126" t="s">
        <v>103</v>
      </c>
      <c r="X445" s="98">
        <v>18745977015</v>
      </c>
      <c r="Y445" s="224" t="s">
        <v>1244</v>
      </c>
      <c r="Z445" s="126" t="s">
        <v>58</v>
      </c>
      <c r="AA445" s="101" t="s">
        <v>59</v>
      </c>
      <c r="AB445" s="101" t="s">
        <v>64</v>
      </c>
      <c r="AC445" s="101" t="e">
        <f>IFERROR(VLOOKUP(C445,[1]Sheet1!A:A,1,0),“”)</f>
        <v>#NAME?</v>
      </c>
      <c r="AD445" s="98" t="s">
        <v>804</v>
      </c>
      <c r="AE445" s="16"/>
      <c r="AF445" s="16"/>
    </row>
    <row r="446" s="12" customFormat="1" ht="82" hidden="1" customHeight="1" spans="1:32">
      <c r="A446" s="66" t="s">
        <v>2633</v>
      </c>
      <c r="B446" s="66" t="s">
        <v>2633</v>
      </c>
      <c r="C446" s="112" t="s">
        <v>2634</v>
      </c>
      <c r="D446" s="112" t="s">
        <v>99</v>
      </c>
      <c r="E446" s="112">
        <v>1995.06</v>
      </c>
      <c r="F446" s="115" t="s">
        <v>2635</v>
      </c>
      <c r="G446" s="299" t="str">
        <f t="shared" si="19"/>
        <v>正确</v>
      </c>
      <c r="H446" s="299" t="s">
        <v>192</v>
      </c>
      <c r="I446" s="299" t="s">
        <v>123</v>
      </c>
      <c r="J446" s="299" t="s">
        <v>1523</v>
      </c>
      <c r="K446" s="103" t="s">
        <v>2636</v>
      </c>
      <c r="L446" s="299" t="s">
        <v>103</v>
      </c>
      <c r="M446" s="112" t="s">
        <v>2637</v>
      </c>
      <c r="N446" s="101" t="s">
        <v>772</v>
      </c>
      <c r="O446" s="101" t="s">
        <v>105</v>
      </c>
      <c r="P446" s="112" t="s">
        <v>103</v>
      </c>
      <c r="Q446" s="112" t="s">
        <v>103</v>
      </c>
      <c r="R446" s="126" t="s">
        <v>94</v>
      </c>
      <c r="S446" s="126">
        <v>2023.07</v>
      </c>
      <c r="T446" s="112" t="s">
        <v>2638</v>
      </c>
      <c r="U446" s="112" t="s">
        <v>163</v>
      </c>
      <c r="V446" s="112" t="s">
        <v>2639</v>
      </c>
      <c r="W446" s="112" t="s">
        <v>238</v>
      </c>
      <c r="X446" s="98">
        <v>18285646570</v>
      </c>
      <c r="Y446" s="224" t="s">
        <v>2640</v>
      </c>
      <c r="Z446" s="126" t="s">
        <v>58</v>
      </c>
      <c r="AA446" s="101" t="s">
        <v>59</v>
      </c>
      <c r="AB446" s="101" t="s">
        <v>64</v>
      </c>
      <c r="AC446" s="101" t="e">
        <f>IFERROR(VLOOKUP(C446,[1]Sheet1!A:A,1,0),“”)</f>
        <v>#NAME?</v>
      </c>
      <c r="AD446" s="98" t="s">
        <v>804</v>
      </c>
      <c r="AE446" s="21"/>
      <c r="AF446" s="21"/>
    </row>
    <row r="447" s="12" customFormat="1" ht="82" hidden="1" customHeight="1" spans="1:32">
      <c r="A447" s="67" t="s">
        <v>2641</v>
      </c>
      <c r="B447" s="67" t="s">
        <v>2641</v>
      </c>
      <c r="C447" s="112" t="s">
        <v>1257</v>
      </c>
      <c r="D447" s="112" t="s">
        <v>99</v>
      </c>
      <c r="E447" s="112">
        <v>1997.02</v>
      </c>
      <c r="F447" s="115" t="s">
        <v>1259</v>
      </c>
      <c r="G447" s="299" t="str">
        <f t="shared" si="19"/>
        <v>正确</v>
      </c>
      <c r="H447" s="299" t="s">
        <v>49</v>
      </c>
      <c r="I447" s="299" t="s">
        <v>50</v>
      </c>
      <c r="J447" s="299" t="s">
        <v>152</v>
      </c>
      <c r="K447" s="103" t="s">
        <v>716</v>
      </c>
      <c r="L447" s="299" t="s">
        <v>2642</v>
      </c>
      <c r="M447" s="112" t="s">
        <v>2643</v>
      </c>
      <c r="N447" s="103" t="s">
        <v>2644</v>
      </c>
      <c r="O447" s="101" t="s">
        <v>105</v>
      </c>
      <c r="P447" s="126" t="s">
        <v>103</v>
      </c>
      <c r="Q447" s="126" t="s">
        <v>103</v>
      </c>
      <c r="R447" s="112" t="s">
        <v>56</v>
      </c>
      <c r="S447" s="112">
        <v>2022.06</v>
      </c>
      <c r="T447" s="112" t="s">
        <v>2645</v>
      </c>
      <c r="U447" s="112" t="s">
        <v>163</v>
      </c>
      <c r="V447" s="112" t="s">
        <v>2646</v>
      </c>
      <c r="W447" s="112" t="s">
        <v>238</v>
      </c>
      <c r="X447" s="98">
        <v>18805274530</v>
      </c>
      <c r="Y447" s="224" t="s">
        <v>1262</v>
      </c>
      <c r="Z447" s="126" t="s">
        <v>1170</v>
      </c>
      <c r="AA447" s="211" t="s">
        <v>64</v>
      </c>
      <c r="AB447" s="101" t="s">
        <v>64</v>
      </c>
      <c r="AC447" s="101" t="e">
        <f>IFERROR(VLOOKUP(C447,[1]Sheet1!A:A,1,0),“”)</f>
        <v>#NAME?</v>
      </c>
      <c r="AD447" s="98" t="s">
        <v>2647</v>
      </c>
      <c r="AE447" s="16"/>
      <c r="AF447" s="16"/>
    </row>
    <row r="448" s="12" customFormat="1" ht="82" hidden="1" customHeight="1" spans="1:32">
      <c r="A448" s="66" t="s">
        <v>2648</v>
      </c>
      <c r="B448" s="66" t="s">
        <v>2648</v>
      </c>
      <c r="C448" s="112" t="s">
        <v>2649</v>
      </c>
      <c r="D448" s="112" t="s">
        <v>45</v>
      </c>
      <c r="E448" s="112">
        <v>1997.12</v>
      </c>
      <c r="F448" s="115" t="s">
        <v>2650</v>
      </c>
      <c r="G448" s="299" t="str">
        <f t="shared" si="19"/>
        <v>正确</v>
      </c>
      <c r="H448" s="299" t="s">
        <v>557</v>
      </c>
      <c r="I448" s="299" t="s">
        <v>123</v>
      </c>
      <c r="J448" s="299" t="s">
        <v>2651</v>
      </c>
      <c r="K448" s="103" t="s">
        <v>2652</v>
      </c>
      <c r="L448" s="299" t="s">
        <v>103</v>
      </c>
      <c r="M448" s="112" t="s">
        <v>71</v>
      </c>
      <c r="N448" s="101" t="s">
        <v>772</v>
      </c>
      <c r="O448" s="101" t="s">
        <v>105</v>
      </c>
      <c r="P448" s="112" t="s">
        <v>103</v>
      </c>
      <c r="Q448" s="112" t="s">
        <v>103</v>
      </c>
      <c r="R448" s="126" t="s">
        <v>94</v>
      </c>
      <c r="S448" s="126">
        <v>2023.07</v>
      </c>
      <c r="T448" s="112" t="s">
        <v>103</v>
      </c>
      <c r="U448" s="126" t="s">
        <v>83</v>
      </c>
      <c r="V448" s="126" t="s">
        <v>103</v>
      </c>
      <c r="W448" s="126" t="s">
        <v>103</v>
      </c>
      <c r="X448" s="98">
        <v>18286667662</v>
      </c>
      <c r="Y448" s="224" t="s">
        <v>2653</v>
      </c>
      <c r="Z448" s="126" t="s">
        <v>58</v>
      </c>
      <c r="AA448" s="101" t="s">
        <v>59</v>
      </c>
      <c r="AB448" s="101" t="s">
        <v>64</v>
      </c>
      <c r="AC448" s="101" t="e">
        <f>IFERROR(VLOOKUP(C448,[1]Sheet1!A:A,1,0),“”)</f>
        <v>#NAME?</v>
      </c>
      <c r="AD448" s="98" t="s">
        <v>804</v>
      </c>
      <c r="AE448" s="16"/>
      <c r="AF448" s="16"/>
    </row>
    <row r="449" s="12" customFormat="1" ht="82" hidden="1" customHeight="1" spans="1:32">
      <c r="A449" s="67" t="s">
        <v>2654</v>
      </c>
      <c r="B449" s="67" t="s">
        <v>2654</v>
      </c>
      <c r="C449" s="112" t="s">
        <v>2655</v>
      </c>
      <c r="D449" s="112" t="s">
        <v>99</v>
      </c>
      <c r="E449" s="112">
        <v>1997.12</v>
      </c>
      <c r="F449" s="115" t="s">
        <v>2656</v>
      </c>
      <c r="G449" s="299" t="str">
        <f t="shared" si="19"/>
        <v>正确</v>
      </c>
      <c r="H449" s="299" t="s">
        <v>49</v>
      </c>
      <c r="I449" s="299" t="s">
        <v>50</v>
      </c>
      <c r="J449" s="299" t="s">
        <v>2657</v>
      </c>
      <c r="K449" s="103" t="s">
        <v>2657</v>
      </c>
      <c r="L449" s="299" t="s">
        <v>103</v>
      </c>
      <c r="M449" s="112" t="s">
        <v>71</v>
      </c>
      <c r="N449" s="101" t="s">
        <v>790</v>
      </c>
      <c r="O449" s="101" t="s">
        <v>105</v>
      </c>
      <c r="P449" s="112" t="s">
        <v>103</v>
      </c>
      <c r="Q449" s="112" t="s">
        <v>103</v>
      </c>
      <c r="R449" s="126" t="s">
        <v>94</v>
      </c>
      <c r="S449" s="126">
        <v>2023.07</v>
      </c>
      <c r="T449" s="112" t="s">
        <v>103</v>
      </c>
      <c r="U449" s="126" t="s">
        <v>83</v>
      </c>
      <c r="V449" s="126" t="s">
        <v>103</v>
      </c>
      <c r="W449" s="126" t="s">
        <v>103</v>
      </c>
      <c r="X449" s="126">
        <v>18209855213</v>
      </c>
      <c r="Y449" s="224" t="s">
        <v>2658</v>
      </c>
      <c r="Z449" s="126" t="s">
        <v>58</v>
      </c>
      <c r="AA449" s="101" t="s">
        <v>59</v>
      </c>
      <c r="AB449" s="101" t="s">
        <v>64</v>
      </c>
      <c r="AC449" s="101" t="e">
        <f>IFERROR(VLOOKUP(C449,[1]Sheet1!A:A,1,0),“”)</f>
        <v>#NAME?</v>
      </c>
      <c r="AD449" s="98" t="s">
        <v>804</v>
      </c>
      <c r="AE449" s="16"/>
      <c r="AF449" s="16"/>
    </row>
    <row r="450" s="12" customFormat="1" ht="82" hidden="1" customHeight="1" spans="1:32">
      <c r="A450" s="66" t="s">
        <v>2659</v>
      </c>
      <c r="B450" s="66" t="s">
        <v>2659</v>
      </c>
      <c r="C450" s="112" t="s">
        <v>2660</v>
      </c>
      <c r="D450" s="112" t="s">
        <v>99</v>
      </c>
      <c r="E450" s="112">
        <v>1996.09</v>
      </c>
      <c r="F450" s="115" t="s">
        <v>2661</v>
      </c>
      <c r="G450" s="299" t="str">
        <f t="shared" si="19"/>
        <v>正确</v>
      </c>
      <c r="H450" s="299" t="s">
        <v>49</v>
      </c>
      <c r="I450" s="299" t="s">
        <v>123</v>
      </c>
      <c r="J450" s="299" t="s">
        <v>2662</v>
      </c>
      <c r="K450" s="299" t="s">
        <v>2662</v>
      </c>
      <c r="L450" s="299" t="s">
        <v>103</v>
      </c>
      <c r="M450" s="112" t="s">
        <v>82</v>
      </c>
      <c r="N450" s="101" t="s">
        <v>2617</v>
      </c>
      <c r="O450" s="101" t="s">
        <v>105</v>
      </c>
      <c r="P450" s="112" t="s">
        <v>103</v>
      </c>
      <c r="Q450" s="112" t="s">
        <v>103</v>
      </c>
      <c r="R450" s="112" t="s">
        <v>56</v>
      </c>
      <c r="S450" s="112">
        <v>2022.07</v>
      </c>
      <c r="T450" s="112" t="s">
        <v>103</v>
      </c>
      <c r="U450" s="126" t="s">
        <v>103</v>
      </c>
      <c r="V450" s="126" t="s">
        <v>103</v>
      </c>
      <c r="W450" s="126" t="s">
        <v>103</v>
      </c>
      <c r="X450" s="98">
        <v>18314541822</v>
      </c>
      <c r="Y450" s="224" t="s">
        <v>2663</v>
      </c>
      <c r="Z450" s="126" t="s">
        <v>58</v>
      </c>
      <c r="AA450" s="101" t="s">
        <v>59</v>
      </c>
      <c r="AB450" s="101" t="s">
        <v>64</v>
      </c>
      <c r="AC450" s="101" t="e">
        <f>IFERROR(VLOOKUP(C450,[1]Sheet1!A:A,1,0),“”)</f>
        <v>#NAME?</v>
      </c>
      <c r="AD450" s="98" t="s">
        <v>804</v>
      </c>
      <c r="AE450" s="16"/>
      <c r="AF450" s="16"/>
    </row>
    <row r="451" s="12" customFormat="1" ht="82" hidden="1" customHeight="1" spans="1:32">
      <c r="A451" s="67" t="s">
        <v>2664</v>
      </c>
      <c r="B451" s="67" t="s">
        <v>2664</v>
      </c>
      <c r="C451" s="112" t="s">
        <v>573</v>
      </c>
      <c r="D451" s="112" t="s">
        <v>99</v>
      </c>
      <c r="E451" s="112">
        <v>1996.04</v>
      </c>
      <c r="F451" s="115" t="s">
        <v>574</v>
      </c>
      <c r="G451" s="299" t="str">
        <f t="shared" si="19"/>
        <v>正确</v>
      </c>
      <c r="H451" s="299" t="s">
        <v>49</v>
      </c>
      <c r="I451" s="299" t="s">
        <v>123</v>
      </c>
      <c r="J451" s="299" t="s">
        <v>81</v>
      </c>
      <c r="K451" s="299" t="s">
        <v>81</v>
      </c>
      <c r="L451" s="299" t="s">
        <v>103</v>
      </c>
      <c r="M451" s="112" t="s">
        <v>575</v>
      </c>
      <c r="N451" s="101" t="s">
        <v>576</v>
      </c>
      <c r="O451" s="101" t="s">
        <v>105</v>
      </c>
      <c r="P451" s="112" t="s">
        <v>103</v>
      </c>
      <c r="Q451" s="112" t="s">
        <v>103</v>
      </c>
      <c r="R451" s="126" t="s">
        <v>94</v>
      </c>
      <c r="S451" s="126">
        <v>2023.07</v>
      </c>
      <c r="T451" s="112" t="s">
        <v>103</v>
      </c>
      <c r="U451" s="126" t="s">
        <v>83</v>
      </c>
      <c r="V451" s="126" t="s">
        <v>103</v>
      </c>
      <c r="W451" s="126" t="s">
        <v>103</v>
      </c>
      <c r="X451" s="98">
        <v>15086500786</v>
      </c>
      <c r="Y451" s="224" t="s">
        <v>577</v>
      </c>
      <c r="Z451" s="126" t="s">
        <v>58</v>
      </c>
      <c r="AA451" s="101" t="s">
        <v>59</v>
      </c>
      <c r="AB451" s="101" t="s">
        <v>64</v>
      </c>
      <c r="AC451" s="101" t="e">
        <f>IFERROR(VLOOKUP(C451,[1]Sheet1!A:A,1,0),“”)</f>
        <v>#NAME?</v>
      </c>
      <c r="AD451" s="98" t="s">
        <v>804</v>
      </c>
      <c r="AE451" s="16"/>
      <c r="AF451" s="16"/>
    </row>
    <row r="452" s="12" customFormat="1" ht="82" hidden="1" customHeight="1" spans="1:32">
      <c r="A452" s="66" t="s">
        <v>2665</v>
      </c>
      <c r="B452" s="66" t="s">
        <v>2665</v>
      </c>
      <c r="C452" s="98" t="s">
        <v>2666</v>
      </c>
      <c r="D452" s="98" t="s">
        <v>99</v>
      </c>
      <c r="E452" s="98">
        <v>1997.08</v>
      </c>
      <c r="F452" s="115" t="s">
        <v>2667</v>
      </c>
      <c r="G452" s="262" t="str">
        <f t="shared" si="19"/>
        <v>正确</v>
      </c>
      <c r="H452" s="262" t="s">
        <v>49</v>
      </c>
      <c r="I452" s="262" t="s">
        <v>80</v>
      </c>
      <c r="J452" s="262" t="s">
        <v>2668</v>
      </c>
      <c r="K452" s="103" t="s">
        <v>809</v>
      </c>
      <c r="L452" s="217">
        <v>2023.01</v>
      </c>
      <c r="M452" s="98" t="s">
        <v>568</v>
      </c>
      <c r="N452" s="101" t="s">
        <v>790</v>
      </c>
      <c r="O452" s="101" t="s">
        <v>105</v>
      </c>
      <c r="P452" s="101" t="s">
        <v>103</v>
      </c>
      <c r="Q452" s="101" t="s">
        <v>103</v>
      </c>
      <c r="R452" s="98" t="s">
        <v>56</v>
      </c>
      <c r="S452" s="98">
        <v>2022.06</v>
      </c>
      <c r="T452" s="98" t="s">
        <v>2669</v>
      </c>
      <c r="U452" s="98" t="s">
        <v>163</v>
      </c>
      <c r="V452" s="98" t="s">
        <v>2670</v>
      </c>
      <c r="W452" s="98" t="s">
        <v>238</v>
      </c>
      <c r="X452" s="98">
        <v>15585886766</v>
      </c>
      <c r="Y452" s="244" t="s">
        <v>2671</v>
      </c>
      <c r="Z452" s="101" t="s">
        <v>58</v>
      </c>
      <c r="AA452" s="101" t="s">
        <v>59</v>
      </c>
      <c r="AB452" s="101" t="s">
        <v>64</v>
      </c>
      <c r="AC452" s="101" t="e">
        <f>IFERROR(VLOOKUP(C452,[1]Sheet1!A:A,1,0),“”)</f>
        <v>#NAME?</v>
      </c>
      <c r="AD452" s="101" t="s">
        <v>2611</v>
      </c>
      <c r="AE452" s="16"/>
      <c r="AF452" s="16"/>
    </row>
    <row r="453" s="12" customFormat="1" ht="82" hidden="1" customHeight="1" spans="1:32">
      <c r="A453" s="67" t="s">
        <v>2672</v>
      </c>
      <c r="B453" s="67" t="s">
        <v>2672</v>
      </c>
      <c r="C453" s="98" t="s">
        <v>2673</v>
      </c>
      <c r="D453" s="98" t="s">
        <v>45</v>
      </c>
      <c r="E453" s="98">
        <v>1997.01</v>
      </c>
      <c r="F453" s="115" t="s">
        <v>2674</v>
      </c>
      <c r="G453" s="262" t="str">
        <f t="shared" si="19"/>
        <v>正确</v>
      </c>
      <c r="H453" s="262" t="s">
        <v>49</v>
      </c>
      <c r="I453" s="262" t="s">
        <v>112</v>
      </c>
      <c r="J453" s="103" t="s">
        <v>1411</v>
      </c>
      <c r="K453" s="103" t="s">
        <v>1411</v>
      </c>
      <c r="L453" s="262" t="s">
        <v>103</v>
      </c>
      <c r="M453" s="98" t="s">
        <v>2675</v>
      </c>
      <c r="N453" s="101" t="s">
        <v>2676</v>
      </c>
      <c r="O453" s="101" t="s">
        <v>105</v>
      </c>
      <c r="P453" s="98" t="s">
        <v>103</v>
      </c>
      <c r="Q453" s="98" t="s">
        <v>103</v>
      </c>
      <c r="R453" s="101" t="s">
        <v>94</v>
      </c>
      <c r="S453" s="101">
        <v>2023.07</v>
      </c>
      <c r="T453" s="98" t="s">
        <v>103</v>
      </c>
      <c r="U453" s="101" t="s">
        <v>83</v>
      </c>
      <c r="V453" s="101" t="s">
        <v>103</v>
      </c>
      <c r="W453" s="101" t="s">
        <v>103</v>
      </c>
      <c r="X453" s="98">
        <v>18185665145</v>
      </c>
      <c r="Y453" s="225" t="s">
        <v>2677</v>
      </c>
      <c r="Z453" s="101" t="s">
        <v>58</v>
      </c>
      <c r="AA453" s="101" t="s">
        <v>59</v>
      </c>
      <c r="AB453" s="101" t="s">
        <v>64</v>
      </c>
      <c r="AC453" s="101" t="e">
        <f>IFERROR(VLOOKUP(C453,[1]Sheet1!A:A,1,0),“”)</f>
        <v>#NAME?</v>
      </c>
      <c r="AD453" s="98"/>
      <c r="AE453" s="16"/>
      <c r="AF453" s="16"/>
    </row>
    <row r="454" s="12" customFormat="1" ht="82" hidden="1" customHeight="1" spans="1:32">
      <c r="A454" s="67" t="s">
        <v>2678</v>
      </c>
      <c r="B454" s="67" t="s">
        <v>2678</v>
      </c>
      <c r="C454" s="112" t="s">
        <v>2679</v>
      </c>
      <c r="D454" s="112" t="s">
        <v>45</v>
      </c>
      <c r="E454" s="112">
        <v>1998.07</v>
      </c>
      <c r="F454" s="115" t="s">
        <v>2680</v>
      </c>
      <c r="G454" s="299" t="str">
        <f t="shared" si="19"/>
        <v>正确</v>
      </c>
      <c r="H454" s="299" t="s">
        <v>49</v>
      </c>
      <c r="I454" s="299" t="s">
        <v>50</v>
      </c>
      <c r="J454" s="299" t="s">
        <v>2681</v>
      </c>
      <c r="K454" s="103" t="s">
        <v>2681</v>
      </c>
      <c r="L454" s="299" t="s">
        <v>103</v>
      </c>
      <c r="M454" s="112" t="s">
        <v>2682</v>
      </c>
      <c r="N454" s="101" t="s">
        <v>2617</v>
      </c>
      <c r="O454" s="101" t="s">
        <v>105</v>
      </c>
      <c r="P454" s="112" t="s">
        <v>103</v>
      </c>
      <c r="Q454" s="112" t="s">
        <v>103</v>
      </c>
      <c r="R454" s="126" t="s">
        <v>94</v>
      </c>
      <c r="S454" s="126">
        <v>2023.06</v>
      </c>
      <c r="T454" s="112" t="s">
        <v>103</v>
      </c>
      <c r="U454" s="126" t="s">
        <v>83</v>
      </c>
      <c r="V454" s="126" t="s">
        <v>103</v>
      </c>
      <c r="W454" s="126" t="s">
        <v>103</v>
      </c>
      <c r="X454" s="98">
        <v>18323975227</v>
      </c>
      <c r="Y454" s="224" t="s">
        <v>2683</v>
      </c>
      <c r="Z454" s="126" t="s">
        <v>58</v>
      </c>
      <c r="AA454" s="101" t="s">
        <v>59</v>
      </c>
      <c r="AB454" s="101" t="s">
        <v>64</v>
      </c>
      <c r="AC454" s="101" t="e">
        <f>IFERROR(VLOOKUP(C454,[1]Sheet1!A:A,1,0),“”)</f>
        <v>#NAME?</v>
      </c>
      <c r="AD454" s="98"/>
      <c r="AE454" s="384" t="s">
        <v>2684</v>
      </c>
      <c r="AF454" s="385"/>
    </row>
    <row r="455" s="12" customFormat="1" ht="82" hidden="1" customHeight="1" spans="1:32">
      <c r="A455" s="66" t="s">
        <v>2685</v>
      </c>
      <c r="B455" s="66" t="s">
        <v>2685</v>
      </c>
      <c r="C455" s="112" t="s">
        <v>2118</v>
      </c>
      <c r="D455" s="112" t="s">
        <v>45</v>
      </c>
      <c r="E455" s="112">
        <v>1998.02</v>
      </c>
      <c r="F455" s="115" t="s">
        <v>2119</v>
      </c>
      <c r="G455" s="299" t="str">
        <f t="shared" si="19"/>
        <v>正确</v>
      </c>
      <c r="H455" s="299" t="s">
        <v>192</v>
      </c>
      <c r="I455" s="299" t="s">
        <v>123</v>
      </c>
      <c r="J455" s="299" t="s">
        <v>459</v>
      </c>
      <c r="K455" s="103" t="s">
        <v>2120</v>
      </c>
      <c r="L455" s="299" t="s">
        <v>103</v>
      </c>
      <c r="M455" s="112" t="s">
        <v>71</v>
      </c>
      <c r="N455" s="101" t="s">
        <v>560</v>
      </c>
      <c r="O455" s="101" t="s">
        <v>105</v>
      </c>
      <c r="P455" s="112" t="s">
        <v>103</v>
      </c>
      <c r="Q455" s="112" t="s">
        <v>103</v>
      </c>
      <c r="R455" s="126" t="s">
        <v>94</v>
      </c>
      <c r="S455" s="126">
        <v>2023.07</v>
      </c>
      <c r="T455" s="112" t="s">
        <v>103</v>
      </c>
      <c r="U455" s="126" t="s">
        <v>83</v>
      </c>
      <c r="V455" s="126" t="s">
        <v>103</v>
      </c>
      <c r="W455" s="126" t="s">
        <v>103</v>
      </c>
      <c r="X455" s="98">
        <v>18722909204</v>
      </c>
      <c r="Y455" s="235" t="s">
        <v>2686</v>
      </c>
      <c r="Z455" s="112" t="s">
        <v>58</v>
      </c>
      <c r="AA455" s="101" t="s">
        <v>59</v>
      </c>
      <c r="AB455" s="101" t="s">
        <v>64</v>
      </c>
      <c r="AC455" s="101" t="e">
        <f>IFERROR(VLOOKUP(C455,[1]Sheet1!A:A,1,0),“”)</f>
        <v>#NAME?</v>
      </c>
      <c r="AD455" s="98"/>
      <c r="AE455" s="386" t="s">
        <v>2687</v>
      </c>
      <c r="AF455" s="386"/>
    </row>
    <row r="456" s="12" customFormat="1" ht="82" hidden="1" customHeight="1" spans="1:32">
      <c r="A456" s="67" t="s">
        <v>2688</v>
      </c>
      <c r="B456" s="67" t="s">
        <v>2688</v>
      </c>
      <c r="C456" s="112" t="s">
        <v>2689</v>
      </c>
      <c r="D456" s="112" t="s">
        <v>45</v>
      </c>
      <c r="E456" s="112">
        <v>19990116</v>
      </c>
      <c r="F456" s="115" t="s">
        <v>2690</v>
      </c>
      <c r="G456" s="299" t="str">
        <f t="shared" si="19"/>
        <v>正确</v>
      </c>
      <c r="H456" s="299" t="s">
        <v>49</v>
      </c>
      <c r="I456" s="299" t="s">
        <v>123</v>
      </c>
      <c r="J456" s="299" t="s">
        <v>2691</v>
      </c>
      <c r="K456" s="103" t="s">
        <v>2691</v>
      </c>
      <c r="L456" s="299" t="s">
        <v>103</v>
      </c>
      <c r="M456" s="112" t="s">
        <v>778</v>
      </c>
      <c r="N456" s="101" t="s">
        <v>576</v>
      </c>
      <c r="O456" s="101" t="s">
        <v>105</v>
      </c>
      <c r="P456" s="112" t="s">
        <v>103</v>
      </c>
      <c r="Q456" s="112" t="s">
        <v>103</v>
      </c>
      <c r="R456" s="126" t="s">
        <v>94</v>
      </c>
      <c r="S456" s="126">
        <v>2023.07</v>
      </c>
      <c r="T456" s="112" t="s">
        <v>103</v>
      </c>
      <c r="U456" s="126" t="s">
        <v>83</v>
      </c>
      <c r="V456" s="126" t="s">
        <v>103</v>
      </c>
      <c r="W456" s="126" t="s">
        <v>103</v>
      </c>
      <c r="X456" s="98">
        <v>18337277844</v>
      </c>
      <c r="Y456" s="224" t="s">
        <v>2692</v>
      </c>
      <c r="Z456" s="126" t="s">
        <v>58</v>
      </c>
      <c r="AA456" s="101" t="s">
        <v>59</v>
      </c>
      <c r="AB456" s="101" t="s">
        <v>64</v>
      </c>
      <c r="AC456" s="101" t="e">
        <f>IFERROR(VLOOKUP(C456,[1]Sheet1!A:A,1,0),“”)</f>
        <v>#NAME?</v>
      </c>
      <c r="AD456" s="98"/>
      <c r="AE456" s="18" t="s">
        <v>2693</v>
      </c>
      <c r="AF456" s="18"/>
    </row>
    <row r="457" s="12" customFormat="1" ht="82" hidden="1" customHeight="1" spans="1:32">
      <c r="A457" s="67" t="s">
        <v>2694</v>
      </c>
      <c r="B457" s="67" t="s">
        <v>2694</v>
      </c>
      <c r="C457" s="112" t="s">
        <v>2150</v>
      </c>
      <c r="D457" s="112" t="s">
        <v>45</v>
      </c>
      <c r="E457" s="112">
        <v>1996.07</v>
      </c>
      <c r="F457" s="115" t="s">
        <v>2151</v>
      </c>
      <c r="G457" s="299" t="str">
        <f t="shared" si="19"/>
        <v>正确</v>
      </c>
      <c r="H457" s="299" t="s">
        <v>49</v>
      </c>
      <c r="I457" s="299" t="s">
        <v>50</v>
      </c>
      <c r="J457" s="299" t="s">
        <v>1832</v>
      </c>
      <c r="K457" s="103" t="s">
        <v>1832</v>
      </c>
      <c r="L457" s="299" t="s">
        <v>103</v>
      </c>
      <c r="M457" s="112" t="s">
        <v>92</v>
      </c>
      <c r="N457" s="101" t="s">
        <v>576</v>
      </c>
      <c r="O457" s="101" t="s">
        <v>105</v>
      </c>
      <c r="P457" s="112" t="s">
        <v>103</v>
      </c>
      <c r="Q457" s="112" t="s">
        <v>103</v>
      </c>
      <c r="R457" s="126" t="s">
        <v>94</v>
      </c>
      <c r="S457" s="126">
        <v>2023.07</v>
      </c>
      <c r="T457" s="112" t="s">
        <v>103</v>
      </c>
      <c r="U457" s="126" t="s">
        <v>83</v>
      </c>
      <c r="V457" s="126" t="s">
        <v>103</v>
      </c>
      <c r="W457" s="126" t="s">
        <v>103</v>
      </c>
      <c r="X457" s="98">
        <v>18083822468</v>
      </c>
      <c r="Y457" s="224" t="s">
        <v>2152</v>
      </c>
      <c r="Z457" s="126" t="s">
        <v>58</v>
      </c>
      <c r="AA457" s="101" t="s">
        <v>59</v>
      </c>
      <c r="AB457" s="101" t="s">
        <v>64</v>
      </c>
      <c r="AC457" s="101" t="e">
        <f>IFERROR(VLOOKUP(C457,[1]Sheet1!A:A,1,0),“”)</f>
        <v>#NAME?</v>
      </c>
      <c r="AD457" s="98"/>
      <c r="AE457" s="23" t="s">
        <v>2695</v>
      </c>
      <c r="AF457" s="386"/>
    </row>
    <row r="458" s="12" customFormat="1" ht="82" hidden="1" customHeight="1" spans="1:32">
      <c r="A458" s="67" t="s">
        <v>2696</v>
      </c>
      <c r="B458" s="67" t="s">
        <v>2696</v>
      </c>
      <c r="C458" s="371" t="s">
        <v>2697</v>
      </c>
      <c r="D458" s="98" t="s">
        <v>45</v>
      </c>
      <c r="E458" s="98">
        <v>1996.01</v>
      </c>
      <c r="F458" s="115" t="s">
        <v>2419</v>
      </c>
      <c r="G458" s="262" t="str">
        <f t="shared" si="19"/>
        <v>正确</v>
      </c>
      <c r="H458" s="262" t="s">
        <v>49</v>
      </c>
      <c r="I458" s="262" t="s">
        <v>50</v>
      </c>
      <c r="J458" s="262" t="s">
        <v>125</v>
      </c>
      <c r="K458" s="103" t="s">
        <v>125</v>
      </c>
      <c r="L458" s="262" t="s">
        <v>103</v>
      </c>
      <c r="M458" s="98" t="s">
        <v>2420</v>
      </c>
      <c r="N458" s="101" t="s">
        <v>2421</v>
      </c>
      <c r="O458" s="101" t="s">
        <v>105</v>
      </c>
      <c r="P458" s="101" t="s">
        <v>103</v>
      </c>
      <c r="Q458" s="101" t="s">
        <v>103</v>
      </c>
      <c r="R458" s="101" t="s">
        <v>94</v>
      </c>
      <c r="S458" s="101">
        <v>2023.07</v>
      </c>
      <c r="T458" s="98" t="s">
        <v>103</v>
      </c>
      <c r="U458" s="98" t="s">
        <v>83</v>
      </c>
      <c r="V458" s="98" t="s">
        <v>103</v>
      </c>
      <c r="W458" s="98" t="s">
        <v>103</v>
      </c>
      <c r="X458" s="98">
        <v>18884328836</v>
      </c>
      <c r="Y458" s="244" t="s">
        <v>2423</v>
      </c>
      <c r="Z458" s="101" t="s">
        <v>58</v>
      </c>
      <c r="AA458" s="101" t="s">
        <v>59</v>
      </c>
      <c r="AB458" s="101" t="s">
        <v>64</v>
      </c>
      <c r="AC458" s="101" t="e">
        <f>IFERROR(VLOOKUP(C458,[1]Sheet1!A:A,1,0),“”)</f>
        <v>#NAME?</v>
      </c>
      <c r="AD458" s="101" t="s">
        <v>2611</v>
      </c>
      <c r="AE458" s="23" t="s">
        <v>2695</v>
      </c>
      <c r="AF458" s="386"/>
    </row>
    <row r="459" s="12" customFormat="1" ht="82" hidden="1" customHeight="1" spans="1:32">
      <c r="A459" s="66" t="s">
        <v>2698</v>
      </c>
      <c r="B459" s="66" t="s">
        <v>2698</v>
      </c>
      <c r="C459" s="112" t="s">
        <v>2220</v>
      </c>
      <c r="D459" s="112" t="s">
        <v>99</v>
      </c>
      <c r="E459" s="112">
        <v>1995.11</v>
      </c>
      <c r="F459" s="115" t="s">
        <v>2221</v>
      </c>
      <c r="G459" s="299" t="str">
        <f t="shared" si="19"/>
        <v>正确</v>
      </c>
      <c r="H459" s="299" t="s">
        <v>49</v>
      </c>
      <c r="I459" s="299" t="s">
        <v>112</v>
      </c>
      <c r="J459" s="299" t="s">
        <v>2129</v>
      </c>
      <c r="K459" s="103" t="s">
        <v>2129</v>
      </c>
      <c r="L459" s="299" t="s">
        <v>103</v>
      </c>
      <c r="M459" s="112" t="s">
        <v>71</v>
      </c>
      <c r="N459" s="101" t="s">
        <v>772</v>
      </c>
      <c r="O459" s="101" t="s">
        <v>105</v>
      </c>
      <c r="P459" s="112" t="s">
        <v>103</v>
      </c>
      <c r="Q459" s="112" t="s">
        <v>103</v>
      </c>
      <c r="R459" s="126" t="s">
        <v>94</v>
      </c>
      <c r="S459" s="126">
        <v>2023.07</v>
      </c>
      <c r="T459" s="112" t="s">
        <v>103</v>
      </c>
      <c r="U459" s="126" t="s">
        <v>83</v>
      </c>
      <c r="V459" s="126" t="s">
        <v>103</v>
      </c>
      <c r="W459" s="126" t="s">
        <v>103</v>
      </c>
      <c r="X459" s="98">
        <v>18722818858</v>
      </c>
      <c r="Y459" s="224" t="s">
        <v>2222</v>
      </c>
      <c r="Z459" s="126" t="s">
        <v>58</v>
      </c>
      <c r="AA459" s="101" t="s">
        <v>59</v>
      </c>
      <c r="AB459" s="101" t="s">
        <v>64</v>
      </c>
      <c r="AC459" s="101" t="e">
        <f>IFERROR(VLOOKUP(C459,[1]Sheet1!A:A,1,0),“”)</f>
        <v>#NAME?</v>
      </c>
      <c r="AD459" s="98"/>
      <c r="AE459" s="386" t="s">
        <v>2699</v>
      </c>
      <c r="AF459" s="386"/>
    </row>
    <row r="460" s="12" customFormat="1" ht="82" hidden="1" customHeight="1" spans="1:32">
      <c r="A460" s="66" t="s">
        <v>2700</v>
      </c>
      <c r="B460" s="66" t="s">
        <v>2700</v>
      </c>
      <c r="C460" s="112" t="s">
        <v>2701</v>
      </c>
      <c r="D460" s="112" t="s">
        <v>45</v>
      </c>
      <c r="E460" s="112">
        <v>1997.01</v>
      </c>
      <c r="F460" s="115" t="s">
        <v>2702</v>
      </c>
      <c r="G460" s="299" t="str">
        <f t="shared" si="19"/>
        <v>正确</v>
      </c>
      <c r="H460" s="299" t="s">
        <v>49</v>
      </c>
      <c r="I460" s="299" t="s">
        <v>123</v>
      </c>
      <c r="J460" s="299" t="s">
        <v>125</v>
      </c>
      <c r="K460" s="299" t="s">
        <v>125</v>
      </c>
      <c r="L460" s="299" t="s">
        <v>103</v>
      </c>
      <c r="M460" s="112" t="s">
        <v>1286</v>
      </c>
      <c r="N460" s="101" t="s">
        <v>790</v>
      </c>
      <c r="O460" s="101" t="s">
        <v>105</v>
      </c>
      <c r="P460" s="112" t="s">
        <v>103</v>
      </c>
      <c r="Q460" s="112" t="s">
        <v>103</v>
      </c>
      <c r="R460" s="112" t="s">
        <v>56</v>
      </c>
      <c r="S460" s="112">
        <v>2022.07</v>
      </c>
      <c r="T460" s="112" t="s">
        <v>103</v>
      </c>
      <c r="U460" s="126" t="s">
        <v>103</v>
      </c>
      <c r="V460" s="126" t="s">
        <v>103</v>
      </c>
      <c r="W460" s="126" t="s">
        <v>103</v>
      </c>
      <c r="X460" s="98">
        <v>15121247180</v>
      </c>
      <c r="Y460" s="224" t="s">
        <v>2703</v>
      </c>
      <c r="Z460" s="126" t="s">
        <v>58</v>
      </c>
      <c r="AA460" s="101" t="s">
        <v>59</v>
      </c>
      <c r="AB460" s="101" t="s">
        <v>64</v>
      </c>
      <c r="AC460" s="101" t="e">
        <f>IFERROR(VLOOKUP(C460,[1]Sheet1!A:A,1,0),“”)</f>
        <v>#NAME?</v>
      </c>
      <c r="AD460" s="98"/>
      <c r="AE460" s="386" t="s">
        <v>2704</v>
      </c>
      <c r="AF460" s="386"/>
    </row>
    <row r="461" s="12" customFormat="1" ht="82" hidden="1" customHeight="1" spans="1:32">
      <c r="A461" s="67" t="s">
        <v>2705</v>
      </c>
      <c r="B461" s="67" t="s">
        <v>2705</v>
      </c>
      <c r="C461" s="112" t="s">
        <v>2706</v>
      </c>
      <c r="D461" s="112" t="s">
        <v>99</v>
      </c>
      <c r="E461" s="112">
        <v>1997.08</v>
      </c>
      <c r="F461" s="115" t="s">
        <v>2707</v>
      </c>
      <c r="G461" s="299" t="str">
        <f t="shared" si="19"/>
        <v>正确</v>
      </c>
      <c r="H461" s="299" t="s">
        <v>457</v>
      </c>
      <c r="I461" s="299" t="s">
        <v>123</v>
      </c>
      <c r="J461" s="299" t="s">
        <v>358</v>
      </c>
      <c r="K461" s="299" t="s">
        <v>358</v>
      </c>
      <c r="L461" s="299" t="s">
        <v>103</v>
      </c>
      <c r="M461" s="112" t="s">
        <v>602</v>
      </c>
      <c r="N461" s="101" t="s">
        <v>2708</v>
      </c>
      <c r="O461" s="101" t="s">
        <v>105</v>
      </c>
      <c r="P461" s="112" t="s">
        <v>103</v>
      </c>
      <c r="Q461" s="112" t="s">
        <v>103</v>
      </c>
      <c r="R461" s="126" t="s">
        <v>94</v>
      </c>
      <c r="S461" s="126">
        <v>2023.07</v>
      </c>
      <c r="T461" s="112" t="s">
        <v>103</v>
      </c>
      <c r="U461" s="126" t="s">
        <v>83</v>
      </c>
      <c r="V461" s="126" t="s">
        <v>103</v>
      </c>
      <c r="W461" s="126" t="s">
        <v>103</v>
      </c>
      <c r="X461" s="98">
        <v>13595760514</v>
      </c>
      <c r="Y461" s="224" t="s">
        <v>2709</v>
      </c>
      <c r="Z461" s="126" t="s">
        <v>58</v>
      </c>
      <c r="AA461" s="101" t="s">
        <v>59</v>
      </c>
      <c r="AB461" s="101" t="s">
        <v>64</v>
      </c>
      <c r="AC461" s="101" t="e">
        <f>IFERROR(VLOOKUP(C461,[1]Sheet1!A:A,1,0),“”)</f>
        <v>#NAME?</v>
      </c>
      <c r="AD461" s="98"/>
      <c r="AE461" s="386" t="s">
        <v>2710</v>
      </c>
      <c r="AF461" s="386"/>
    </row>
    <row r="462" s="34" customFormat="1" hidden="1" customHeight="1" spans="1:32">
      <c r="A462" s="66" t="s">
        <v>2711</v>
      </c>
      <c r="B462" s="66" t="s">
        <v>2711</v>
      </c>
      <c r="C462" s="112" t="s">
        <v>2712</v>
      </c>
      <c r="D462" s="112" t="s">
        <v>99</v>
      </c>
      <c r="E462" s="112">
        <v>1997.06</v>
      </c>
      <c r="F462" s="115" t="s">
        <v>2713</v>
      </c>
      <c r="G462" s="299" t="str">
        <f t="shared" si="19"/>
        <v>正确</v>
      </c>
      <c r="H462" s="299" t="s">
        <v>262</v>
      </c>
      <c r="I462" s="299" t="s">
        <v>123</v>
      </c>
      <c r="J462" s="299" t="s">
        <v>184</v>
      </c>
      <c r="K462" s="103" t="s">
        <v>184</v>
      </c>
      <c r="L462" s="299" t="s">
        <v>103</v>
      </c>
      <c r="M462" s="112" t="s">
        <v>71</v>
      </c>
      <c r="N462" s="101" t="s">
        <v>790</v>
      </c>
      <c r="O462" s="101" t="s">
        <v>105</v>
      </c>
      <c r="P462" s="112" t="s">
        <v>103</v>
      </c>
      <c r="Q462" s="112" t="s">
        <v>103</v>
      </c>
      <c r="R462" s="126" t="s">
        <v>94</v>
      </c>
      <c r="S462" s="126">
        <v>2022.06</v>
      </c>
      <c r="T462" s="112" t="s">
        <v>103</v>
      </c>
      <c r="U462" s="126" t="s">
        <v>83</v>
      </c>
      <c r="V462" s="126" t="s">
        <v>103</v>
      </c>
      <c r="W462" s="126" t="s">
        <v>103</v>
      </c>
      <c r="X462" s="98">
        <v>13310475753</v>
      </c>
      <c r="Y462" s="224" t="s">
        <v>2714</v>
      </c>
      <c r="Z462" s="126" t="s">
        <v>58</v>
      </c>
      <c r="AA462" s="101" t="s">
        <v>59</v>
      </c>
      <c r="AB462" s="101" t="s">
        <v>64</v>
      </c>
      <c r="AC462" s="101" t="e">
        <f>IFERROR(VLOOKUP(C462,[1]Sheet1!A:A,1,0),“”)</f>
        <v>#NAME?</v>
      </c>
      <c r="AD462" s="98"/>
      <c r="AE462" s="386" t="s">
        <v>2715</v>
      </c>
      <c r="AF462" s="386"/>
    </row>
    <row r="463" s="24" customFormat="1" ht="51" hidden="1" customHeight="1" spans="1:34">
      <c r="A463" s="67" t="s">
        <v>2716</v>
      </c>
      <c r="B463" s="67" t="s">
        <v>2716</v>
      </c>
      <c r="C463" s="98" t="s">
        <v>2717</v>
      </c>
      <c r="D463" s="98" t="s">
        <v>45</v>
      </c>
      <c r="E463" s="98">
        <v>1994.07</v>
      </c>
      <c r="F463" s="115" t="s">
        <v>2718</v>
      </c>
      <c r="G463" s="262" t="str">
        <f t="shared" si="19"/>
        <v>正确</v>
      </c>
      <c r="H463" s="262" t="s">
        <v>49</v>
      </c>
      <c r="I463" s="262" t="s">
        <v>50</v>
      </c>
      <c r="J463" s="262" t="s">
        <v>125</v>
      </c>
      <c r="K463" s="262" t="s">
        <v>125</v>
      </c>
      <c r="L463" s="262" t="s">
        <v>103</v>
      </c>
      <c r="M463" s="98" t="s">
        <v>82</v>
      </c>
      <c r="N463" s="101" t="s">
        <v>2719</v>
      </c>
      <c r="O463" s="101" t="s">
        <v>105</v>
      </c>
      <c r="P463" s="98" t="s">
        <v>103</v>
      </c>
      <c r="Q463" s="98" t="s">
        <v>103</v>
      </c>
      <c r="R463" s="98" t="s">
        <v>56</v>
      </c>
      <c r="S463" s="101">
        <v>2022.06</v>
      </c>
      <c r="T463" s="98" t="s">
        <v>103</v>
      </c>
      <c r="U463" s="101" t="s">
        <v>83</v>
      </c>
      <c r="V463" s="101" t="s">
        <v>103</v>
      </c>
      <c r="W463" s="101" t="s">
        <v>103</v>
      </c>
      <c r="X463" s="98">
        <v>18183424390</v>
      </c>
      <c r="Y463" s="244" t="s">
        <v>2720</v>
      </c>
      <c r="Z463" s="101" t="s">
        <v>58</v>
      </c>
      <c r="AA463" s="101" t="s">
        <v>59</v>
      </c>
      <c r="AB463" s="101" t="s">
        <v>64</v>
      </c>
      <c r="AC463" s="101" t="e">
        <f>IFERROR(VLOOKUP(C463,[1]Sheet1!A:A,1,0),“”)</f>
        <v>#NAME?</v>
      </c>
      <c r="AD463" s="259" t="s">
        <v>2289</v>
      </c>
      <c r="AE463" s="32"/>
      <c r="AF463" s="32"/>
      <c r="AG463" s="34"/>
      <c r="AH463" s="34"/>
    </row>
    <row r="464" s="24" customFormat="1" ht="51" hidden="1" customHeight="1" spans="1:34">
      <c r="A464" s="66" t="s">
        <v>2721</v>
      </c>
      <c r="B464" s="66" t="s">
        <v>2721</v>
      </c>
      <c r="C464" s="98" t="s">
        <v>2722</v>
      </c>
      <c r="D464" s="98" t="s">
        <v>99</v>
      </c>
      <c r="E464" s="98">
        <v>1995.03</v>
      </c>
      <c r="F464" s="115" t="s">
        <v>2106</v>
      </c>
      <c r="G464" s="262" t="str">
        <f t="shared" si="19"/>
        <v>正确</v>
      </c>
      <c r="H464" s="262" t="s">
        <v>49</v>
      </c>
      <c r="I464" s="262" t="s">
        <v>50</v>
      </c>
      <c r="J464" s="262" t="s">
        <v>1387</v>
      </c>
      <c r="K464" s="262" t="s">
        <v>1387</v>
      </c>
      <c r="L464" s="262">
        <v>2022.07</v>
      </c>
      <c r="M464" s="98" t="s">
        <v>71</v>
      </c>
      <c r="N464" s="101" t="s">
        <v>632</v>
      </c>
      <c r="O464" s="101" t="s">
        <v>105</v>
      </c>
      <c r="P464" s="98" t="s">
        <v>103</v>
      </c>
      <c r="Q464" s="98" t="s">
        <v>103</v>
      </c>
      <c r="R464" s="98" t="s">
        <v>56</v>
      </c>
      <c r="S464" s="98">
        <v>2022.07</v>
      </c>
      <c r="T464" s="98" t="s">
        <v>2723</v>
      </c>
      <c r="U464" s="98" t="s">
        <v>163</v>
      </c>
      <c r="V464" s="98" t="s">
        <v>2724</v>
      </c>
      <c r="W464" s="98" t="s">
        <v>238</v>
      </c>
      <c r="X464" s="98">
        <v>18586473040</v>
      </c>
      <c r="Y464" s="244" t="s">
        <v>2108</v>
      </c>
      <c r="Z464" s="101" t="s">
        <v>58</v>
      </c>
      <c r="AA464" s="101" t="s">
        <v>59</v>
      </c>
      <c r="AB464" s="101" t="s">
        <v>64</v>
      </c>
      <c r="AC464" s="101" t="e">
        <f>IFERROR(VLOOKUP(C464,[1]Sheet1!A:A,1,0),“”)</f>
        <v>#NAME?</v>
      </c>
      <c r="AD464" s="98"/>
      <c r="AE464" s="32"/>
      <c r="AF464" s="32"/>
      <c r="AG464" s="34"/>
      <c r="AH464" s="34"/>
    </row>
    <row r="465" s="24" customFormat="1" ht="51" hidden="1" customHeight="1" spans="1:34">
      <c r="A465" s="67" t="s">
        <v>2725</v>
      </c>
      <c r="B465" s="67" t="s">
        <v>2725</v>
      </c>
      <c r="C465" s="98" t="s">
        <v>2726</v>
      </c>
      <c r="D465" s="98" t="s">
        <v>45</v>
      </c>
      <c r="E465" s="98">
        <v>1995.06</v>
      </c>
      <c r="F465" s="115" t="s">
        <v>2727</v>
      </c>
      <c r="G465" s="262" t="str">
        <f t="shared" si="19"/>
        <v>正确</v>
      </c>
      <c r="H465" s="262" t="s">
        <v>49</v>
      </c>
      <c r="I465" s="262" t="s">
        <v>123</v>
      </c>
      <c r="J465" s="262" t="s">
        <v>672</v>
      </c>
      <c r="K465" s="262" t="s">
        <v>672</v>
      </c>
      <c r="L465" s="214">
        <v>2019.1</v>
      </c>
      <c r="M465" s="98" t="s">
        <v>2675</v>
      </c>
      <c r="N465" s="101" t="s">
        <v>2617</v>
      </c>
      <c r="O465" s="101" t="s">
        <v>105</v>
      </c>
      <c r="P465" s="98" t="s">
        <v>103</v>
      </c>
      <c r="Q465" s="98" t="s">
        <v>103</v>
      </c>
      <c r="R465" s="101" t="s">
        <v>94</v>
      </c>
      <c r="S465" s="101">
        <v>2023.07</v>
      </c>
      <c r="T465" s="98" t="s">
        <v>103</v>
      </c>
      <c r="U465" s="101" t="s">
        <v>83</v>
      </c>
      <c r="V465" s="101" t="s">
        <v>103</v>
      </c>
      <c r="W465" s="101" t="s">
        <v>103</v>
      </c>
      <c r="X465" s="98">
        <v>17695520615</v>
      </c>
      <c r="Y465" s="244" t="s">
        <v>2728</v>
      </c>
      <c r="Z465" s="101" t="s">
        <v>58</v>
      </c>
      <c r="AA465" s="101" t="s">
        <v>59</v>
      </c>
      <c r="AB465" s="101" t="s">
        <v>64</v>
      </c>
      <c r="AC465" s="101" t="e">
        <f>IFERROR(VLOOKUP(C465,[1]Sheet1!A:A,1,0),“”)</f>
        <v>#NAME?</v>
      </c>
      <c r="AD465" s="98"/>
      <c r="AE465" s="12"/>
      <c r="AF465" s="12"/>
      <c r="AG465" s="34"/>
      <c r="AH465" s="34"/>
    </row>
    <row r="466" s="31" customFormat="1" ht="51" hidden="1" customHeight="1" spans="1:34">
      <c r="A466" s="66" t="s">
        <v>2729</v>
      </c>
      <c r="B466" s="66" t="s">
        <v>2729</v>
      </c>
      <c r="C466" s="101" t="s">
        <v>2730</v>
      </c>
      <c r="D466" s="101" t="s">
        <v>99</v>
      </c>
      <c r="E466" s="101">
        <v>1997.12</v>
      </c>
      <c r="F466" s="118" t="s">
        <v>2731</v>
      </c>
      <c r="G466" s="103" t="str">
        <f t="shared" si="19"/>
        <v>正确</v>
      </c>
      <c r="H466" s="103" t="s">
        <v>192</v>
      </c>
      <c r="I466" s="103" t="s">
        <v>123</v>
      </c>
      <c r="J466" s="103" t="s">
        <v>994</v>
      </c>
      <c r="K466" s="103" t="s">
        <v>994</v>
      </c>
      <c r="L466" s="103" t="s">
        <v>103</v>
      </c>
      <c r="M466" s="101" t="s">
        <v>71</v>
      </c>
      <c r="N466" s="101" t="s">
        <v>790</v>
      </c>
      <c r="O466" s="101" t="s">
        <v>105</v>
      </c>
      <c r="P466" s="101" t="s">
        <v>103</v>
      </c>
      <c r="Q466" s="101" t="s">
        <v>103</v>
      </c>
      <c r="R466" s="101" t="s">
        <v>94</v>
      </c>
      <c r="S466" s="101">
        <v>2023.07</v>
      </c>
      <c r="T466" s="101" t="s">
        <v>103</v>
      </c>
      <c r="U466" s="101" t="s">
        <v>83</v>
      </c>
      <c r="V466" s="101" t="s">
        <v>103</v>
      </c>
      <c r="W466" s="101" t="s">
        <v>103</v>
      </c>
      <c r="X466" s="101">
        <v>17585107495</v>
      </c>
      <c r="Y466" s="234" t="s">
        <v>2732</v>
      </c>
      <c r="Z466" s="101" t="s">
        <v>58</v>
      </c>
      <c r="AA466" s="101" t="s">
        <v>59</v>
      </c>
      <c r="AB466" s="101" t="s">
        <v>64</v>
      </c>
      <c r="AC466" s="101" t="e">
        <f>IFERROR(VLOOKUP(C466,[1]Sheet1!A:A,1,0),“”)</f>
        <v>#NAME?</v>
      </c>
      <c r="AD466" s="101" t="s">
        <v>2611</v>
      </c>
      <c r="AE466" s="12"/>
      <c r="AF466" s="12"/>
      <c r="AG466" s="10"/>
      <c r="AH466" s="10"/>
    </row>
    <row r="467" s="31" customFormat="1" ht="51" hidden="1" customHeight="1" spans="1:34">
      <c r="A467" s="67" t="s">
        <v>2733</v>
      </c>
      <c r="B467" s="67" t="s">
        <v>2733</v>
      </c>
      <c r="C467" s="98" t="s">
        <v>2734</v>
      </c>
      <c r="D467" s="98" t="s">
        <v>45</v>
      </c>
      <c r="E467" s="98">
        <v>1997.02</v>
      </c>
      <c r="F467" s="115" t="s">
        <v>2735</v>
      </c>
      <c r="G467" s="262" t="str">
        <f t="shared" si="19"/>
        <v>正确</v>
      </c>
      <c r="H467" s="262" t="s">
        <v>49</v>
      </c>
      <c r="I467" s="262" t="s">
        <v>50</v>
      </c>
      <c r="J467" s="262" t="s">
        <v>91</v>
      </c>
      <c r="K467" s="262" t="s">
        <v>2736</v>
      </c>
      <c r="L467" s="262" t="s">
        <v>103</v>
      </c>
      <c r="M467" s="98" t="s">
        <v>71</v>
      </c>
      <c r="N467" s="101" t="s">
        <v>823</v>
      </c>
      <c r="O467" s="101" t="s">
        <v>105</v>
      </c>
      <c r="P467" s="98" t="s">
        <v>103</v>
      </c>
      <c r="Q467" s="98" t="s">
        <v>103</v>
      </c>
      <c r="R467" s="98" t="s">
        <v>56</v>
      </c>
      <c r="S467" s="98">
        <v>2022.06</v>
      </c>
      <c r="T467" s="98" t="s">
        <v>103</v>
      </c>
      <c r="U467" s="98" t="s">
        <v>765</v>
      </c>
      <c r="V467" s="101" t="s">
        <v>103</v>
      </c>
      <c r="W467" s="101" t="s">
        <v>103</v>
      </c>
      <c r="X467" s="98">
        <v>18748545800</v>
      </c>
      <c r="Y467" s="244" t="s">
        <v>2737</v>
      </c>
      <c r="Z467" s="101" t="s">
        <v>58</v>
      </c>
      <c r="AA467" s="101" t="s">
        <v>59</v>
      </c>
      <c r="AB467" s="101" t="s">
        <v>64</v>
      </c>
      <c r="AC467" s="101" t="e">
        <f>IFERROR(VLOOKUP(C467,[1]Sheet1!A:A,1,0),“”)</f>
        <v>#NAME?</v>
      </c>
      <c r="AD467" s="98"/>
      <c r="AE467" s="12"/>
      <c r="AF467" s="12"/>
      <c r="AG467" s="10"/>
      <c r="AH467" s="10"/>
    </row>
    <row r="468" s="31" customFormat="1" ht="51" hidden="1" customHeight="1" spans="1:39">
      <c r="A468" s="66" t="s">
        <v>2738</v>
      </c>
      <c r="B468" s="66" t="s">
        <v>2738</v>
      </c>
      <c r="C468" s="98" t="s">
        <v>564</v>
      </c>
      <c r="D468" s="98" t="s">
        <v>45</v>
      </c>
      <c r="E468" s="98">
        <v>1997.11</v>
      </c>
      <c r="F468" s="115" t="s">
        <v>565</v>
      </c>
      <c r="G468" s="262" t="str">
        <f t="shared" si="19"/>
        <v>正确</v>
      </c>
      <c r="H468" s="262" t="s">
        <v>49</v>
      </c>
      <c r="I468" s="262" t="s">
        <v>50</v>
      </c>
      <c r="J468" s="262" t="s">
        <v>567</v>
      </c>
      <c r="K468" s="262" t="s">
        <v>567</v>
      </c>
      <c r="L468" s="262" t="s">
        <v>103</v>
      </c>
      <c r="M468" s="98" t="s">
        <v>568</v>
      </c>
      <c r="N468" s="101" t="s">
        <v>569</v>
      </c>
      <c r="O468" s="101" t="s">
        <v>105</v>
      </c>
      <c r="P468" s="98" t="s">
        <v>103</v>
      </c>
      <c r="Q468" s="98" t="s">
        <v>103</v>
      </c>
      <c r="R468" s="101" t="s">
        <v>94</v>
      </c>
      <c r="S468" s="101">
        <v>2023.07</v>
      </c>
      <c r="T468" s="98" t="s">
        <v>103</v>
      </c>
      <c r="U468" s="101" t="s">
        <v>83</v>
      </c>
      <c r="V468" s="101" t="s">
        <v>103</v>
      </c>
      <c r="W468" s="101" t="s">
        <v>103</v>
      </c>
      <c r="X468" s="98">
        <v>18212088090</v>
      </c>
      <c r="Y468" s="244" t="s">
        <v>570</v>
      </c>
      <c r="Z468" s="101" t="s">
        <v>58</v>
      </c>
      <c r="AA468" s="101" t="s">
        <v>59</v>
      </c>
      <c r="AB468" s="101" t="s">
        <v>64</v>
      </c>
      <c r="AC468" s="101" t="str">
        <f>IFERROR(VLOOKUP(C468,[1]Sheet1!A:A,1,0),“”)</f>
        <v>王丽</v>
      </c>
      <c r="AD468" s="98"/>
      <c r="AE468" s="101"/>
      <c r="AF468" s="101"/>
      <c r="AG468" s="291"/>
      <c r="AH468" s="291"/>
      <c r="AI468" s="284"/>
      <c r="AJ468" s="284"/>
      <c r="AK468" s="284"/>
      <c r="AL468" s="284"/>
      <c r="AM468" s="284"/>
    </row>
    <row r="469" s="24" customFormat="1" ht="55" hidden="1" customHeight="1" spans="1:32">
      <c r="A469" s="66" t="s">
        <v>2739</v>
      </c>
      <c r="B469" s="66" t="s">
        <v>2739</v>
      </c>
      <c r="C469" s="112" t="s">
        <v>2740</v>
      </c>
      <c r="D469" s="112" t="s">
        <v>45</v>
      </c>
      <c r="E469" s="112">
        <v>1996.08</v>
      </c>
      <c r="F469" s="115" t="s">
        <v>2741</v>
      </c>
      <c r="G469" s="299" t="s">
        <v>48</v>
      </c>
      <c r="H469" s="299" t="s">
        <v>472</v>
      </c>
      <c r="I469" s="299" t="s">
        <v>123</v>
      </c>
      <c r="J469" s="299" t="s">
        <v>91</v>
      </c>
      <c r="K469" s="299" t="s">
        <v>2736</v>
      </c>
      <c r="L469" s="299" t="s">
        <v>103</v>
      </c>
      <c r="M469" s="112" t="s">
        <v>71</v>
      </c>
      <c r="N469" s="101" t="s">
        <v>823</v>
      </c>
      <c r="O469" s="101" t="s">
        <v>105</v>
      </c>
      <c r="P469" s="112" t="s">
        <v>103</v>
      </c>
      <c r="Q469" s="112" t="s">
        <v>103</v>
      </c>
      <c r="R469" s="112" t="s">
        <v>56</v>
      </c>
      <c r="S469" s="112">
        <v>2022.06</v>
      </c>
      <c r="T469" s="112" t="s">
        <v>103</v>
      </c>
      <c r="U469" s="112" t="s">
        <v>765</v>
      </c>
      <c r="V469" s="126" t="s">
        <v>103</v>
      </c>
      <c r="W469" s="126" t="s">
        <v>103</v>
      </c>
      <c r="X469" s="98">
        <v>15885878747</v>
      </c>
      <c r="Y469" s="236" t="s">
        <v>2742</v>
      </c>
      <c r="Z469" s="126" t="s">
        <v>58</v>
      </c>
      <c r="AA469" s="101" t="s">
        <v>59</v>
      </c>
      <c r="AB469" s="101" t="s">
        <v>64</v>
      </c>
      <c r="AC469" s="101" t="e">
        <f>IFERROR(VLOOKUP(C469,[1]Sheet1!A:A,1,0),“”)</f>
        <v>#NAME?</v>
      </c>
      <c r="AD469" s="98"/>
      <c r="AE469" s="16"/>
      <c r="AF469" s="16"/>
    </row>
    <row r="470" s="24" customFormat="1" ht="82" hidden="1" customHeight="1" spans="1:32">
      <c r="A470" s="66" t="s">
        <v>2743</v>
      </c>
      <c r="B470" s="66" t="s">
        <v>2743</v>
      </c>
      <c r="C470" s="126" t="s">
        <v>2744</v>
      </c>
      <c r="D470" s="126" t="s">
        <v>99</v>
      </c>
      <c r="E470" s="126">
        <v>1999.02</v>
      </c>
      <c r="F470" s="118" t="s">
        <v>2745</v>
      </c>
      <c r="G470" s="258" t="str">
        <f t="shared" ref="G470:G478" si="20">IF((CHOOSE(MOD(SUM((MID(F470,1,1)+MID(F470,11,1))*7+(MID(F470,2,1)+MID(F470,12,1))*9+(MID(F470,3,1)+MID(F470,13,1))*10+(MID(F470,4,1)+MID(F470,14,1))*5+(MID(F470,5,1)+MID(F470,15,1))*8+(MID(F470,6,1)+MID(F470,16,1))*4+(MID(F470,7,1)+MID(F470,17,1))*2+MID(F470,8,1)+MID(F470,9,1)*6+MID(F470,10,1)*3),11)+1,"1","0","X","9","8","7","6","5","4","3","2"))=RIGHT(F470,1),"正确","错误")</f>
        <v>正确</v>
      </c>
      <c r="H470" s="258" t="s">
        <v>457</v>
      </c>
      <c r="I470" s="258" t="s">
        <v>123</v>
      </c>
      <c r="J470" s="258" t="s">
        <v>2746</v>
      </c>
      <c r="K470" s="103" t="s">
        <v>2747</v>
      </c>
      <c r="L470" s="258" t="s">
        <v>103</v>
      </c>
      <c r="M470" s="126" t="s">
        <v>2748</v>
      </c>
      <c r="N470" s="101" t="s">
        <v>2617</v>
      </c>
      <c r="O470" s="101" t="s">
        <v>105</v>
      </c>
      <c r="P470" s="126" t="s">
        <v>103</v>
      </c>
      <c r="Q470" s="126" t="s">
        <v>103</v>
      </c>
      <c r="R470" s="126" t="s">
        <v>94</v>
      </c>
      <c r="S470" s="126">
        <v>2023.07</v>
      </c>
      <c r="T470" s="126" t="s">
        <v>103</v>
      </c>
      <c r="U470" s="126" t="s">
        <v>83</v>
      </c>
      <c r="V470" s="126" t="s">
        <v>103</v>
      </c>
      <c r="W470" s="126" t="s">
        <v>103</v>
      </c>
      <c r="X470" s="101">
        <v>13158158927</v>
      </c>
      <c r="Y470" s="387" t="s">
        <v>2749</v>
      </c>
      <c r="Z470" s="126" t="s">
        <v>58</v>
      </c>
      <c r="AA470" s="101" t="s">
        <v>59</v>
      </c>
      <c r="AB470" s="101" t="s">
        <v>64</v>
      </c>
      <c r="AC470" s="101" t="e">
        <f>IFERROR(VLOOKUP(C470,[1]Sheet1!A:A,1,0),“”)</f>
        <v>#NAME?</v>
      </c>
      <c r="AD470" s="101" t="s">
        <v>2611</v>
      </c>
      <c r="AE470" s="12"/>
      <c r="AF470" s="12"/>
    </row>
    <row r="471" s="24" customFormat="1" ht="82" hidden="1" customHeight="1" spans="1:32">
      <c r="A471" s="67" t="s">
        <v>2750</v>
      </c>
      <c r="B471" s="67" t="s">
        <v>2750</v>
      </c>
      <c r="C471" s="112" t="s">
        <v>2751</v>
      </c>
      <c r="D471" s="112" t="s">
        <v>45</v>
      </c>
      <c r="E471" s="112">
        <v>1996.08</v>
      </c>
      <c r="F471" s="115" t="s">
        <v>2752</v>
      </c>
      <c r="G471" s="299" t="str">
        <f t="shared" si="20"/>
        <v>正确</v>
      </c>
      <c r="H471" s="299" t="s">
        <v>262</v>
      </c>
      <c r="I471" s="299" t="s">
        <v>123</v>
      </c>
      <c r="J471" s="299" t="s">
        <v>145</v>
      </c>
      <c r="K471" s="103" t="s">
        <v>2753</v>
      </c>
      <c r="L471" s="299">
        <v>2022.1</v>
      </c>
      <c r="M471" s="112" t="s">
        <v>263</v>
      </c>
      <c r="N471" s="101" t="s">
        <v>772</v>
      </c>
      <c r="O471" s="101" t="s">
        <v>105</v>
      </c>
      <c r="P471" s="126" t="s">
        <v>103</v>
      </c>
      <c r="Q471" s="126" t="s">
        <v>103</v>
      </c>
      <c r="R471" s="112" t="s">
        <v>56</v>
      </c>
      <c r="S471" s="112">
        <v>2022.06</v>
      </c>
      <c r="T471" s="126" t="s">
        <v>829</v>
      </c>
      <c r="U471" s="112" t="s">
        <v>163</v>
      </c>
      <c r="V471" s="112" t="s">
        <v>2213</v>
      </c>
      <c r="W471" s="126" t="s">
        <v>227</v>
      </c>
      <c r="X471" s="98">
        <v>18886078494</v>
      </c>
      <c r="Y471" s="236" t="s">
        <v>2754</v>
      </c>
      <c r="Z471" s="126" t="s">
        <v>58</v>
      </c>
      <c r="AA471" s="101" t="s">
        <v>59</v>
      </c>
      <c r="AB471" s="101" t="s">
        <v>64</v>
      </c>
      <c r="AC471" s="101" t="e">
        <f>IFERROR(VLOOKUP(C471,[1]Sheet1!A:A,1,0),“”)</f>
        <v>#NAME?</v>
      </c>
      <c r="AD471" s="101" t="s">
        <v>2611</v>
      </c>
      <c r="AE471" s="12"/>
      <c r="AF471" s="12"/>
    </row>
    <row r="472" s="24" customFormat="1" ht="82" hidden="1" customHeight="1" spans="1:32">
      <c r="A472" s="66" t="s">
        <v>2755</v>
      </c>
      <c r="B472" s="66" t="s">
        <v>2755</v>
      </c>
      <c r="C472" s="112" t="s">
        <v>2756</v>
      </c>
      <c r="D472" s="112" t="s">
        <v>45</v>
      </c>
      <c r="E472" s="112">
        <v>1988.12</v>
      </c>
      <c r="F472" s="115" t="s">
        <v>2757</v>
      </c>
      <c r="G472" s="299" t="str">
        <f t="shared" si="20"/>
        <v>正确</v>
      </c>
      <c r="H472" s="299" t="s">
        <v>49</v>
      </c>
      <c r="I472" s="299" t="s">
        <v>123</v>
      </c>
      <c r="J472" s="299" t="s">
        <v>91</v>
      </c>
      <c r="K472" s="382" t="s">
        <v>2736</v>
      </c>
      <c r="L472" s="299" t="s">
        <v>103</v>
      </c>
      <c r="M472" s="112" t="s">
        <v>515</v>
      </c>
      <c r="N472" s="101" t="s">
        <v>2421</v>
      </c>
      <c r="O472" s="101" t="s">
        <v>105</v>
      </c>
      <c r="P472" s="126" t="s">
        <v>103</v>
      </c>
      <c r="Q472" s="126" t="s">
        <v>103</v>
      </c>
      <c r="R472" s="126" t="s">
        <v>94</v>
      </c>
      <c r="S472" s="126">
        <v>2023.07</v>
      </c>
      <c r="T472" s="126" t="s">
        <v>103</v>
      </c>
      <c r="U472" s="126" t="s">
        <v>83</v>
      </c>
      <c r="V472" s="126" t="s">
        <v>103</v>
      </c>
      <c r="W472" s="126" t="s">
        <v>103</v>
      </c>
      <c r="X472" s="98">
        <v>13060224799</v>
      </c>
      <c r="Y472" s="236" t="s">
        <v>2758</v>
      </c>
      <c r="Z472" s="126" t="s">
        <v>58</v>
      </c>
      <c r="AA472" s="101" t="s">
        <v>59</v>
      </c>
      <c r="AB472" s="101" t="s">
        <v>64</v>
      </c>
      <c r="AC472" s="101" t="e">
        <f>IFERROR(VLOOKUP(C472,[1]Sheet1!A:A,1,0),“”)</f>
        <v>#NAME?</v>
      </c>
      <c r="AD472" s="101" t="s">
        <v>2611</v>
      </c>
      <c r="AE472" s="12"/>
      <c r="AF472" s="12"/>
    </row>
    <row r="473" s="24" customFormat="1" ht="82" hidden="1" customHeight="1" spans="1:32">
      <c r="A473" s="67" t="s">
        <v>2759</v>
      </c>
      <c r="B473" s="67" t="s">
        <v>2759</v>
      </c>
      <c r="C473" s="112" t="s">
        <v>882</v>
      </c>
      <c r="D473" s="112" t="s">
        <v>45</v>
      </c>
      <c r="E473" s="112">
        <v>1997.08</v>
      </c>
      <c r="F473" s="115" t="s">
        <v>883</v>
      </c>
      <c r="G473" s="299" t="str">
        <f t="shared" si="20"/>
        <v>正确</v>
      </c>
      <c r="H473" s="299" t="s">
        <v>49</v>
      </c>
      <c r="I473" s="299" t="s">
        <v>123</v>
      </c>
      <c r="J473" s="299" t="s">
        <v>152</v>
      </c>
      <c r="K473" s="103" t="s">
        <v>2760</v>
      </c>
      <c r="L473" s="299" t="s">
        <v>103</v>
      </c>
      <c r="M473" s="112" t="s">
        <v>92</v>
      </c>
      <c r="N473" s="101" t="s">
        <v>576</v>
      </c>
      <c r="O473" s="101" t="s">
        <v>105</v>
      </c>
      <c r="P473" s="126" t="s">
        <v>103</v>
      </c>
      <c r="Q473" s="126" t="s">
        <v>103</v>
      </c>
      <c r="R473" s="126" t="s">
        <v>94</v>
      </c>
      <c r="S473" s="126">
        <v>2023.07</v>
      </c>
      <c r="T473" s="126" t="s">
        <v>103</v>
      </c>
      <c r="U473" s="126" t="s">
        <v>83</v>
      </c>
      <c r="V473" s="126" t="s">
        <v>103</v>
      </c>
      <c r="W473" s="126" t="s">
        <v>103</v>
      </c>
      <c r="X473" s="98">
        <v>18786505685</v>
      </c>
      <c r="Y473" s="236" t="s">
        <v>888</v>
      </c>
      <c r="Z473" s="126" t="s">
        <v>58</v>
      </c>
      <c r="AA473" s="101" t="s">
        <v>59</v>
      </c>
      <c r="AB473" s="101" t="s">
        <v>64</v>
      </c>
      <c r="AC473" s="101" t="e">
        <f>IFERROR(VLOOKUP(C473,[1]Sheet1!A:A,1,0),“”)</f>
        <v>#NAME?</v>
      </c>
      <c r="AD473" s="101" t="s">
        <v>2611</v>
      </c>
      <c r="AE473" s="12"/>
      <c r="AF473" s="12"/>
    </row>
    <row r="474" s="24" customFormat="1" ht="82" hidden="1" customHeight="1" spans="1:32">
      <c r="A474" s="66" t="s">
        <v>2761</v>
      </c>
      <c r="B474" s="66" t="s">
        <v>2761</v>
      </c>
      <c r="C474" s="112" t="s">
        <v>2178</v>
      </c>
      <c r="D474" s="112" t="s">
        <v>45</v>
      </c>
      <c r="E474" s="112">
        <v>1996.03</v>
      </c>
      <c r="F474" s="115" t="s">
        <v>2179</v>
      </c>
      <c r="G474" s="299" t="str">
        <f t="shared" si="20"/>
        <v>正确</v>
      </c>
      <c r="H474" s="262" t="s">
        <v>2762</v>
      </c>
      <c r="I474" s="299" t="s">
        <v>50</v>
      </c>
      <c r="J474" s="299" t="s">
        <v>2180</v>
      </c>
      <c r="K474" s="382" t="s">
        <v>2763</v>
      </c>
      <c r="L474" s="299">
        <v>2021.08</v>
      </c>
      <c r="M474" s="112" t="s">
        <v>71</v>
      </c>
      <c r="N474" s="101" t="s">
        <v>576</v>
      </c>
      <c r="O474" s="101" t="s">
        <v>105</v>
      </c>
      <c r="P474" s="126" t="s">
        <v>103</v>
      </c>
      <c r="Q474" s="126" t="s">
        <v>103</v>
      </c>
      <c r="R474" s="112" t="s">
        <v>56</v>
      </c>
      <c r="S474" s="112">
        <v>2021.12</v>
      </c>
      <c r="T474" s="383" t="s">
        <v>103</v>
      </c>
      <c r="U474" s="112" t="s">
        <v>163</v>
      </c>
      <c r="V474" s="126" t="s">
        <v>103</v>
      </c>
      <c r="W474" s="126" t="s">
        <v>227</v>
      </c>
      <c r="X474" s="98">
        <v>17885055176</v>
      </c>
      <c r="Y474" s="224" t="s">
        <v>2181</v>
      </c>
      <c r="Z474" s="126" t="s">
        <v>58</v>
      </c>
      <c r="AA474" s="101" t="s">
        <v>59</v>
      </c>
      <c r="AB474" s="101" t="s">
        <v>64</v>
      </c>
      <c r="AC474" s="101" t="e">
        <f>IFERROR(VLOOKUP(C474,[1]Sheet1!A:A,1,0),“”)</f>
        <v>#NAME?</v>
      </c>
      <c r="AD474" s="98" t="s">
        <v>804</v>
      </c>
      <c r="AE474" s="12"/>
      <c r="AF474" s="12"/>
    </row>
    <row r="475" s="16" customFormat="1" ht="82" hidden="1" customHeight="1" spans="1:32">
      <c r="A475" s="66" t="s">
        <v>2764</v>
      </c>
      <c r="B475" s="66" t="s">
        <v>2764</v>
      </c>
      <c r="C475" s="201" t="s">
        <v>2765</v>
      </c>
      <c r="D475" s="201" t="s">
        <v>2766</v>
      </c>
      <c r="E475" s="377">
        <v>1996.1</v>
      </c>
      <c r="F475" s="378" t="s">
        <v>159</v>
      </c>
      <c r="G475" s="379" t="str">
        <f t="shared" si="20"/>
        <v>正确</v>
      </c>
      <c r="H475" s="379" t="s">
        <v>2767</v>
      </c>
      <c r="I475" s="379" t="s">
        <v>2768</v>
      </c>
      <c r="J475" s="379" t="s">
        <v>862</v>
      </c>
      <c r="K475" s="379" t="s">
        <v>862</v>
      </c>
      <c r="L475" s="379" t="s">
        <v>839</v>
      </c>
      <c r="M475" s="201" t="s">
        <v>2769</v>
      </c>
      <c r="N475" s="101" t="s">
        <v>161</v>
      </c>
      <c r="O475" s="201" t="s">
        <v>851</v>
      </c>
      <c r="P475" s="201" t="s">
        <v>839</v>
      </c>
      <c r="Q475" s="201" t="s">
        <v>839</v>
      </c>
      <c r="R475" s="201" t="s">
        <v>841</v>
      </c>
      <c r="S475" s="201" t="s">
        <v>2770</v>
      </c>
      <c r="T475" s="201" t="s">
        <v>839</v>
      </c>
      <c r="U475" s="201" t="s">
        <v>873</v>
      </c>
      <c r="V475" s="201" t="s">
        <v>2771</v>
      </c>
      <c r="W475" s="201" t="s">
        <v>2772</v>
      </c>
      <c r="X475" s="201">
        <v>18300852490</v>
      </c>
      <c r="Y475" s="239" t="s">
        <v>166</v>
      </c>
      <c r="Z475" s="201" t="s">
        <v>2773</v>
      </c>
      <c r="AA475" s="101" t="s">
        <v>59</v>
      </c>
      <c r="AB475" s="101" t="s">
        <v>64</v>
      </c>
      <c r="AC475" s="101" t="str">
        <f>IFERROR(VLOOKUP(C475,[1]Sheet1!A:A,1,0),“”)</f>
        <v>毛春艳</v>
      </c>
      <c r="AD475" s="201" t="s">
        <v>2774</v>
      </c>
      <c r="AE475" s="12"/>
      <c r="AF475" s="12"/>
    </row>
    <row r="476" s="16" customFormat="1" ht="82" hidden="1" customHeight="1" spans="1:32">
      <c r="A476" s="67" t="s">
        <v>2775</v>
      </c>
      <c r="B476" s="67" t="s">
        <v>2775</v>
      </c>
      <c r="C476" s="201" t="s">
        <v>2776</v>
      </c>
      <c r="D476" s="201" t="s">
        <v>2766</v>
      </c>
      <c r="E476" s="201">
        <v>1996.03</v>
      </c>
      <c r="F476" s="378" t="s">
        <v>151</v>
      </c>
      <c r="G476" s="379" t="str">
        <f t="shared" si="20"/>
        <v>正确</v>
      </c>
      <c r="H476" s="379" t="s">
        <v>2767</v>
      </c>
      <c r="I476" s="379" t="s">
        <v>2768</v>
      </c>
      <c r="J476" s="379" t="s">
        <v>2777</v>
      </c>
      <c r="K476" s="379" t="s">
        <v>2777</v>
      </c>
      <c r="L476" s="379" t="s">
        <v>839</v>
      </c>
      <c r="M476" s="201" t="s">
        <v>2769</v>
      </c>
      <c r="N476" s="101" t="s">
        <v>155</v>
      </c>
      <c r="O476" s="201" t="s">
        <v>851</v>
      </c>
      <c r="P476" s="201" t="s">
        <v>839</v>
      </c>
      <c r="Q476" s="201" t="s">
        <v>839</v>
      </c>
      <c r="R476" s="201" t="s">
        <v>841</v>
      </c>
      <c r="S476" s="201" t="s">
        <v>2770</v>
      </c>
      <c r="T476" s="201" t="s">
        <v>839</v>
      </c>
      <c r="U476" s="201" t="s">
        <v>843</v>
      </c>
      <c r="V476" s="201" t="s">
        <v>839</v>
      </c>
      <c r="W476" s="201" t="s">
        <v>839</v>
      </c>
      <c r="X476" s="201">
        <v>18744919855</v>
      </c>
      <c r="Y476" s="388" t="s">
        <v>156</v>
      </c>
      <c r="Z476" s="201" t="s">
        <v>2778</v>
      </c>
      <c r="AA476" s="101" t="s">
        <v>59</v>
      </c>
      <c r="AB476" s="101" t="s">
        <v>64</v>
      </c>
      <c r="AC476" s="101" t="str">
        <f>IFERROR(VLOOKUP(C476,[1]Sheet1!A:A,1,0),“”)</f>
        <v>文修绪</v>
      </c>
      <c r="AD476" s="201"/>
      <c r="AE476" s="12"/>
      <c r="AF476" s="12"/>
    </row>
    <row r="477" s="16" customFormat="1" ht="82" hidden="1" customHeight="1" spans="1:32">
      <c r="A477" s="67" t="s">
        <v>2779</v>
      </c>
      <c r="B477" s="67" t="s">
        <v>2779</v>
      </c>
      <c r="C477" s="201" t="s">
        <v>2780</v>
      </c>
      <c r="D477" s="215" t="s">
        <v>2766</v>
      </c>
      <c r="E477" s="377">
        <v>1995.1</v>
      </c>
      <c r="F477" s="466" t="s">
        <v>2781</v>
      </c>
      <c r="G477" s="201" t="str">
        <f t="shared" si="20"/>
        <v>正确</v>
      </c>
      <c r="H477" s="215" t="s">
        <v>2767</v>
      </c>
      <c r="I477" s="215" t="s">
        <v>2782</v>
      </c>
      <c r="J477" s="215" t="s">
        <v>2783</v>
      </c>
      <c r="K477" s="215" t="s">
        <v>2783</v>
      </c>
      <c r="L477" s="215" t="s">
        <v>839</v>
      </c>
      <c r="M477" s="201" t="s">
        <v>2769</v>
      </c>
      <c r="N477" s="103" t="s">
        <v>2784</v>
      </c>
      <c r="O477" s="379" t="s">
        <v>838</v>
      </c>
      <c r="P477" s="379" t="s">
        <v>839</v>
      </c>
      <c r="Q477" s="379" t="s">
        <v>839</v>
      </c>
      <c r="R477" s="201" t="s">
        <v>841</v>
      </c>
      <c r="S477" s="201" t="s">
        <v>2012</v>
      </c>
      <c r="T477" s="215" t="s">
        <v>2785</v>
      </c>
      <c r="U477" s="215" t="s">
        <v>2786</v>
      </c>
      <c r="V477" s="215" t="s">
        <v>2787</v>
      </c>
      <c r="W477" s="215" t="s">
        <v>2788</v>
      </c>
      <c r="X477" s="201">
        <v>15086540465</v>
      </c>
      <c r="Y477" s="201"/>
      <c r="Z477" s="201" t="s">
        <v>2773</v>
      </c>
      <c r="AA477" s="211" t="s">
        <v>64</v>
      </c>
      <c r="AB477" s="101" t="s">
        <v>64</v>
      </c>
      <c r="AC477" s="101" t="e">
        <f>IFERROR(VLOOKUP(C477,[1]Sheet1!A:A,1,0),“”)</f>
        <v>#NAME?</v>
      </c>
      <c r="AD477" s="215" t="s">
        <v>2789</v>
      </c>
      <c r="AE477" s="12"/>
      <c r="AF477" s="12"/>
    </row>
    <row r="478" s="16" customFormat="1" ht="82" hidden="1" customHeight="1" spans="1:32">
      <c r="A478" s="67" t="s">
        <v>2790</v>
      </c>
      <c r="B478" s="67" t="s">
        <v>2790</v>
      </c>
      <c r="C478" s="215" t="s">
        <v>2791</v>
      </c>
      <c r="D478" s="215" t="s">
        <v>2766</v>
      </c>
      <c r="E478" s="215">
        <v>1995.12</v>
      </c>
      <c r="F478" s="467" t="s">
        <v>183</v>
      </c>
      <c r="G478" s="215" t="str">
        <f t="shared" si="20"/>
        <v>正确</v>
      </c>
      <c r="H478" s="201" t="s">
        <v>2767</v>
      </c>
      <c r="I478" s="201" t="s">
        <v>2768</v>
      </c>
      <c r="J478" s="215" t="s">
        <v>2792</v>
      </c>
      <c r="K478" s="215" t="s">
        <v>2792</v>
      </c>
      <c r="L478" s="215" t="s">
        <v>839</v>
      </c>
      <c r="M478" s="201" t="s">
        <v>2769</v>
      </c>
      <c r="N478" s="101" t="s">
        <v>161</v>
      </c>
      <c r="O478" s="201" t="s">
        <v>851</v>
      </c>
      <c r="P478" s="201" t="s">
        <v>839</v>
      </c>
      <c r="Q478" s="201" t="s">
        <v>839</v>
      </c>
      <c r="R478" s="215" t="s">
        <v>2793</v>
      </c>
      <c r="S478" s="215" t="s">
        <v>878</v>
      </c>
      <c r="T478" s="215" t="s">
        <v>853</v>
      </c>
      <c r="U478" s="215" t="s">
        <v>2794</v>
      </c>
      <c r="V478" s="201" t="s">
        <v>2769</v>
      </c>
      <c r="W478" s="215" t="s">
        <v>2795</v>
      </c>
      <c r="X478" s="215">
        <v>18786545826</v>
      </c>
      <c r="Y478" s="215" t="s">
        <v>186</v>
      </c>
      <c r="Z478" s="201" t="s">
        <v>2773</v>
      </c>
      <c r="AA478" s="101" t="s">
        <v>59</v>
      </c>
      <c r="AB478" s="101" t="s">
        <v>64</v>
      </c>
      <c r="AC478" s="101" t="str">
        <f>IFERROR(VLOOKUP(C478,[1]Sheet1!A:A,1,0),“”)</f>
        <v>胡海涛</v>
      </c>
      <c r="AD478" s="201" t="s">
        <v>2774</v>
      </c>
      <c r="AE478" s="12"/>
      <c r="AF478" s="12"/>
    </row>
    <row r="479" s="16" customFormat="1" ht="82" hidden="1" customHeight="1" spans="1:32">
      <c r="A479" s="66" t="s">
        <v>2796</v>
      </c>
      <c r="B479" s="66" t="s">
        <v>2796</v>
      </c>
      <c r="C479" s="102" t="s">
        <v>882</v>
      </c>
      <c r="D479" s="102" t="s">
        <v>45</v>
      </c>
      <c r="E479" s="102">
        <v>1997.08</v>
      </c>
      <c r="F479" s="303" t="s">
        <v>883</v>
      </c>
      <c r="G479" s="304" t="s">
        <v>48</v>
      </c>
      <c r="H479" s="304" t="s">
        <v>49</v>
      </c>
      <c r="I479" s="304" t="s">
        <v>123</v>
      </c>
      <c r="J479" s="304" t="s">
        <v>152</v>
      </c>
      <c r="K479" s="304" t="s">
        <v>884</v>
      </c>
      <c r="L479" s="304"/>
      <c r="M479" s="102" t="s">
        <v>92</v>
      </c>
      <c r="N479" s="101" t="s">
        <v>576</v>
      </c>
      <c r="O479" s="102" t="s">
        <v>105</v>
      </c>
      <c r="P479" s="102" t="s">
        <v>103</v>
      </c>
      <c r="Q479" s="102" t="s">
        <v>103</v>
      </c>
      <c r="R479" s="102" t="s">
        <v>94</v>
      </c>
      <c r="S479" s="102">
        <v>2023.06</v>
      </c>
      <c r="T479" s="102" t="s">
        <v>92</v>
      </c>
      <c r="U479" s="102" t="s">
        <v>83</v>
      </c>
      <c r="V479" s="102" t="s">
        <v>103</v>
      </c>
      <c r="W479" s="102" t="s">
        <v>103</v>
      </c>
      <c r="X479" s="303">
        <v>18786505685</v>
      </c>
      <c r="Y479" s="389" t="s">
        <v>888</v>
      </c>
      <c r="Z479" s="102" t="s">
        <v>58</v>
      </c>
      <c r="AA479" s="101" t="s">
        <v>59</v>
      </c>
      <c r="AB479" s="101" t="s">
        <v>64</v>
      </c>
      <c r="AC479" s="101" t="e">
        <f>IFERROR(VLOOKUP(C479,[1]Sheet1!A:A,1,0),“”)</f>
        <v>#NAME?</v>
      </c>
      <c r="AD479" s="98"/>
      <c r="AE479" s="12"/>
      <c r="AF479" s="12"/>
    </row>
    <row r="480" s="16" customFormat="1" ht="82" hidden="1" customHeight="1" spans="1:32">
      <c r="A480" s="67" t="s">
        <v>2797</v>
      </c>
      <c r="B480" s="67" t="s">
        <v>2797</v>
      </c>
      <c r="C480" s="102" t="s">
        <v>2178</v>
      </c>
      <c r="D480" s="102" t="s">
        <v>45</v>
      </c>
      <c r="E480" s="102">
        <v>1996.03</v>
      </c>
      <c r="F480" s="303" t="s">
        <v>2179</v>
      </c>
      <c r="G480" s="304" t="s">
        <v>48</v>
      </c>
      <c r="H480" s="304" t="s">
        <v>244</v>
      </c>
      <c r="I480" s="304" t="s">
        <v>50</v>
      </c>
      <c r="J480" s="304" t="s">
        <v>2180</v>
      </c>
      <c r="K480" s="304" t="s">
        <v>2180</v>
      </c>
      <c r="L480" s="304"/>
      <c r="M480" s="102" t="s">
        <v>71</v>
      </c>
      <c r="N480" s="101" t="s">
        <v>576</v>
      </c>
      <c r="O480" s="102" t="s">
        <v>105</v>
      </c>
      <c r="P480" s="102" t="s">
        <v>103</v>
      </c>
      <c r="Q480" s="102" t="s">
        <v>103</v>
      </c>
      <c r="R480" s="102" t="s">
        <v>56</v>
      </c>
      <c r="S480" s="102">
        <v>2021.12</v>
      </c>
      <c r="T480" s="102" t="s">
        <v>103</v>
      </c>
      <c r="U480" s="102" t="s">
        <v>2798</v>
      </c>
      <c r="V480" s="102" t="s">
        <v>103</v>
      </c>
      <c r="W480" s="102" t="s">
        <v>103</v>
      </c>
      <c r="X480" s="303">
        <v>17885055176</v>
      </c>
      <c r="Y480" s="389" t="s">
        <v>2181</v>
      </c>
      <c r="Z480" s="102" t="s">
        <v>58</v>
      </c>
      <c r="AA480" s="101" t="s">
        <v>59</v>
      </c>
      <c r="AB480" s="101" t="s">
        <v>64</v>
      </c>
      <c r="AC480" s="101" t="e">
        <f>IFERROR(VLOOKUP(C480,[1]Sheet1!A:A,1,0),“”)</f>
        <v>#NAME?</v>
      </c>
      <c r="AD480" s="259"/>
      <c r="AE480" s="12"/>
      <c r="AF480" s="12"/>
    </row>
    <row r="481" s="16" customFormat="1" ht="82" hidden="1" customHeight="1" spans="1:32">
      <c r="A481" s="66" t="s">
        <v>2799</v>
      </c>
      <c r="B481" s="66" t="s">
        <v>2799</v>
      </c>
      <c r="C481" s="102" t="s">
        <v>2402</v>
      </c>
      <c r="D481" s="102" t="s">
        <v>99</v>
      </c>
      <c r="E481" s="102">
        <v>1997.09</v>
      </c>
      <c r="F481" s="303" t="s">
        <v>2403</v>
      </c>
      <c r="G481" s="304" t="s">
        <v>48</v>
      </c>
      <c r="H481" s="304" t="s">
        <v>49</v>
      </c>
      <c r="I481" s="270" t="s">
        <v>112</v>
      </c>
      <c r="J481" s="270" t="s">
        <v>102</v>
      </c>
      <c r="K481" s="304" t="s">
        <v>2404</v>
      </c>
      <c r="L481" s="304"/>
      <c r="M481" s="102" t="s">
        <v>71</v>
      </c>
      <c r="N481" s="101" t="s">
        <v>576</v>
      </c>
      <c r="O481" s="102" t="s">
        <v>105</v>
      </c>
      <c r="P481" s="102" t="s">
        <v>103</v>
      </c>
      <c r="Q481" s="102" t="s">
        <v>103</v>
      </c>
      <c r="R481" s="102" t="s">
        <v>94</v>
      </c>
      <c r="S481" s="102">
        <v>2023.07</v>
      </c>
      <c r="T481" s="102" t="s">
        <v>71</v>
      </c>
      <c r="U481" s="102" t="s">
        <v>83</v>
      </c>
      <c r="V481" s="102" t="s">
        <v>103</v>
      </c>
      <c r="W481" s="102" t="s">
        <v>103</v>
      </c>
      <c r="X481" s="303">
        <v>18184436145</v>
      </c>
      <c r="Y481" s="390" t="s">
        <v>2406</v>
      </c>
      <c r="Z481" s="102" t="s">
        <v>58</v>
      </c>
      <c r="AA481" s="101" t="s">
        <v>59</v>
      </c>
      <c r="AB481" s="101" t="s">
        <v>64</v>
      </c>
      <c r="AC481" s="101" t="e">
        <f>IFERROR(VLOOKUP(C481,[1]Sheet1!A:A,1,0),“”)</f>
        <v>#NAME?</v>
      </c>
      <c r="AD481" s="98"/>
      <c r="AE481" s="12"/>
      <c r="AF481" s="12"/>
    </row>
    <row r="482" s="16" customFormat="1" ht="82" hidden="1" customHeight="1" spans="1:32">
      <c r="A482" s="67" t="s">
        <v>2800</v>
      </c>
      <c r="B482" s="67" t="s">
        <v>2800</v>
      </c>
      <c r="C482" s="102" t="s">
        <v>1240</v>
      </c>
      <c r="D482" s="102" t="s">
        <v>45</v>
      </c>
      <c r="E482" s="102">
        <v>1995.07</v>
      </c>
      <c r="F482" s="303" t="s">
        <v>1242</v>
      </c>
      <c r="G482" s="304" t="s">
        <v>48</v>
      </c>
      <c r="H482" s="304" t="s">
        <v>49</v>
      </c>
      <c r="I482" s="304" t="s">
        <v>123</v>
      </c>
      <c r="J482" s="304" t="s">
        <v>1243</v>
      </c>
      <c r="K482" s="304" t="s">
        <v>2203</v>
      </c>
      <c r="L482" s="304"/>
      <c r="M482" s="102" t="s">
        <v>82</v>
      </c>
      <c r="N482" s="101" t="s">
        <v>576</v>
      </c>
      <c r="O482" s="102" t="s">
        <v>105</v>
      </c>
      <c r="P482" s="102" t="s">
        <v>103</v>
      </c>
      <c r="Q482" s="102" t="s">
        <v>103</v>
      </c>
      <c r="R482" s="102" t="s">
        <v>94</v>
      </c>
      <c r="S482" s="102">
        <v>2023.07</v>
      </c>
      <c r="T482" s="102" t="s">
        <v>1672</v>
      </c>
      <c r="U482" s="102" t="s">
        <v>83</v>
      </c>
      <c r="V482" s="102" t="s">
        <v>103</v>
      </c>
      <c r="W482" s="102" t="s">
        <v>103</v>
      </c>
      <c r="X482" s="303">
        <v>18745977015</v>
      </c>
      <c r="Y482" s="389" t="s">
        <v>1244</v>
      </c>
      <c r="Z482" s="102" t="s">
        <v>58</v>
      </c>
      <c r="AA482" s="101" t="s">
        <v>59</v>
      </c>
      <c r="AB482" s="101" t="s">
        <v>64</v>
      </c>
      <c r="AC482" s="101" t="e">
        <f>IFERROR(VLOOKUP(C482,[1]Sheet1!A:A,1,0),“”)</f>
        <v>#NAME?</v>
      </c>
      <c r="AD482" s="98"/>
      <c r="AE482" s="12"/>
      <c r="AF482" s="12"/>
    </row>
    <row r="483" s="12" customFormat="1" ht="82" hidden="1" customHeight="1" spans="1:30">
      <c r="A483" s="66" t="s">
        <v>2801</v>
      </c>
      <c r="B483" s="66" t="s">
        <v>2801</v>
      </c>
      <c r="C483" s="196" t="s">
        <v>2802</v>
      </c>
      <c r="D483" s="102" t="s">
        <v>45</v>
      </c>
      <c r="E483" s="196">
        <v>1994.03</v>
      </c>
      <c r="F483" s="344" t="s">
        <v>2803</v>
      </c>
      <c r="G483" s="345" t="s">
        <v>48</v>
      </c>
      <c r="H483" s="304" t="s">
        <v>49</v>
      </c>
      <c r="I483" s="304" t="s">
        <v>50</v>
      </c>
      <c r="J483" s="304" t="s">
        <v>91</v>
      </c>
      <c r="K483" s="304" t="s">
        <v>1565</v>
      </c>
      <c r="L483" s="304"/>
      <c r="M483" s="102" t="s">
        <v>71</v>
      </c>
      <c r="N483" s="103" t="s">
        <v>2804</v>
      </c>
      <c r="O483" s="102" t="s">
        <v>105</v>
      </c>
      <c r="P483" s="102" t="s">
        <v>103</v>
      </c>
      <c r="Q483" s="102" t="s">
        <v>103</v>
      </c>
      <c r="R483" s="102" t="s">
        <v>94</v>
      </c>
      <c r="S483" s="102">
        <v>2023.01</v>
      </c>
      <c r="T483" s="102" t="s">
        <v>71</v>
      </c>
      <c r="U483" s="102" t="s">
        <v>83</v>
      </c>
      <c r="V483" s="102" t="s">
        <v>103</v>
      </c>
      <c r="W483" s="102" t="s">
        <v>103</v>
      </c>
      <c r="X483" s="344">
        <v>15186089609</v>
      </c>
      <c r="Y483" s="225" t="s">
        <v>2805</v>
      </c>
      <c r="Z483" s="102" t="s">
        <v>1170</v>
      </c>
      <c r="AA483" s="211" t="s">
        <v>64</v>
      </c>
      <c r="AB483" s="101" t="s">
        <v>64</v>
      </c>
      <c r="AC483" s="101" t="e">
        <f>IFERROR(VLOOKUP(C483,[1]Sheet1!A:A,1,0),“”)</f>
        <v>#NAME?</v>
      </c>
      <c r="AD483" s="98" t="s">
        <v>2806</v>
      </c>
    </row>
    <row r="484" s="12" customFormat="1" ht="82" hidden="1" customHeight="1" spans="1:30">
      <c r="A484" s="67" t="s">
        <v>2807</v>
      </c>
      <c r="B484" s="67" t="s">
        <v>2807</v>
      </c>
      <c r="C484" s="196" t="s">
        <v>2150</v>
      </c>
      <c r="D484" s="196" t="s">
        <v>45</v>
      </c>
      <c r="E484" s="196">
        <v>1996.07</v>
      </c>
      <c r="F484" s="344" t="s">
        <v>2151</v>
      </c>
      <c r="G484" s="345" t="s">
        <v>48</v>
      </c>
      <c r="H484" s="304" t="s">
        <v>49</v>
      </c>
      <c r="I484" s="304" t="s">
        <v>50</v>
      </c>
      <c r="J484" s="345" t="s">
        <v>1832</v>
      </c>
      <c r="K484" s="345" t="s">
        <v>1832</v>
      </c>
      <c r="L484" s="262"/>
      <c r="M484" s="102" t="s">
        <v>92</v>
      </c>
      <c r="N484" s="101" t="s">
        <v>576</v>
      </c>
      <c r="O484" s="102" t="s">
        <v>105</v>
      </c>
      <c r="P484" s="102" t="s">
        <v>103</v>
      </c>
      <c r="Q484" s="102" t="s">
        <v>103</v>
      </c>
      <c r="R484" s="102" t="s">
        <v>94</v>
      </c>
      <c r="S484" s="102">
        <v>2023.07</v>
      </c>
      <c r="T484" s="102" t="s">
        <v>92</v>
      </c>
      <c r="U484" s="102" t="s">
        <v>83</v>
      </c>
      <c r="V484" s="102" t="s">
        <v>103</v>
      </c>
      <c r="W484" s="102" t="s">
        <v>103</v>
      </c>
      <c r="X484" s="115">
        <v>18083822468</v>
      </c>
      <c r="Y484" s="391" t="s">
        <v>2152</v>
      </c>
      <c r="Z484" s="102" t="s">
        <v>58</v>
      </c>
      <c r="AA484" s="101" t="s">
        <v>59</v>
      </c>
      <c r="AB484" s="101" t="s">
        <v>64</v>
      </c>
      <c r="AC484" s="101" t="e">
        <f>IFERROR(VLOOKUP(C484,[1]Sheet1!A:A,1,0),“”)</f>
        <v>#NAME?</v>
      </c>
      <c r="AD484" s="98"/>
    </row>
    <row r="485" s="12" customFormat="1" ht="82" hidden="1" customHeight="1" spans="1:30">
      <c r="A485" s="66" t="s">
        <v>2808</v>
      </c>
      <c r="B485" s="66" t="s">
        <v>2808</v>
      </c>
      <c r="C485" s="102" t="s">
        <v>2096</v>
      </c>
      <c r="D485" s="102" t="s">
        <v>45</v>
      </c>
      <c r="E485" s="102">
        <v>1995.08</v>
      </c>
      <c r="F485" s="303" t="s">
        <v>2097</v>
      </c>
      <c r="G485" s="304" t="s">
        <v>48</v>
      </c>
      <c r="H485" s="304" t="s">
        <v>49</v>
      </c>
      <c r="I485" s="304" t="s">
        <v>112</v>
      </c>
      <c r="J485" s="304" t="s">
        <v>514</v>
      </c>
      <c r="K485" s="304" t="s">
        <v>514</v>
      </c>
      <c r="L485" s="304">
        <v>2019.03</v>
      </c>
      <c r="M485" s="102" t="s">
        <v>71</v>
      </c>
      <c r="N485" s="101" t="s">
        <v>731</v>
      </c>
      <c r="O485" s="102" t="s">
        <v>105</v>
      </c>
      <c r="P485" s="102" t="s">
        <v>103</v>
      </c>
      <c r="Q485" s="102" t="s">
        <v>103</v>
      </c>
      <c r="R485" s="102" t="s">
        <v>265</v>
      </c>
      <c r="S485" s="102" t="s">
        <v>307</v>
      </c>
      <c r="T485" s="102" t="s">
        <v>103</v>
      </c>
      <c r="U485" s="102" t="s">
        <v>103</v>
      </c>
      <c r="V485" s="102" t="s">
        <v>103</v>
      </c>
      <c r="W485" s="102" t="s">
        <v>103</v>
      </c>
      <c r="X485" s="102">
        <v>15700772655</v>
      </c>
      <c r="Y485" s="280" t="s">
        <v>2098</v>
      </c>
      <c r="Z485" s="102" t="s">
        <v>58</v>
      </c>
      <c r="AA485" s="101" t="s">
        <v>59</v>
      </c>
      <c r="AB485" s="101" t="s">
        <v>64</v>
      </c>
      <c r="AC485" s="101" t="e">
        <f>IFERROR(VLOOKUP(C485,[1]Sheet1!A:A,1,0),“”)</f>
        <v>#NAME?</v>
      </c>
      <c r="AD485" s="102"/>
    </row>
    <row r="486" s="12" customFormat="1" ht="82" hidden="1" customHeight="1" spans="1:32">
      <c r="A486" s="67" t="s">
        <v>2809</v>
      </c>
      <c r="B486" s="67" t="s">
        <v>2809</v>
      </c>
      <c r="C486" s="101" t="s">
        <v>2810</v>
      </c>
      <c r="D486" s="101" t="s">
        <v>45</v>
      </c>
      <c r="E486" s="301">
        <v>1998.1</v>
      </c>
      <c r="F486" s="118" t="s">
        <v>2811</v>
      </c>
      <c r="G486" s="103" t="s">
        <v>48</v>
      </c>
      <c r="H486" s="103" t="s">
        <v>457</v>
      </c>
      <c r="I486" s="103" t="s">
        <v>50</v>
      </c>
      <c r="J486" s="103" t="s">
        <v>459</v>
      </c>
      <c r="K486" s="103" t="s">
        <v>459</v>
      </c>
      <c r="L486" s="103"/>
      <c r="M486" s="101" t="s">
        <v>515</v>
      </c>
      <c r="N486" s="101" t="s">
        <v>1237</v>
      </c>
      <c r="O486" s="102" t="s">
        <v>105</v>
      </c>
      <c r="P486" s="102" t="s">
        <v>103</v>
      </c>
      <c r="Q486" s="102" t="s">
        <v>103</v>
      </c>
      <c r="R486" s="102" t="s">
        <v>265</v>
      </c>
      <c r="S486" s="102" t="s">
        <v>878</v>
      </c>
      <c r="T486" s="102" t="s">
        <v>103</v>
      </c>
      <c r="U486" s="102" t="s">
        <v>103</v>
      </c>
      <c r="V486" s="102" t="s">
        <v>103</v>
      </c>
      <c r="W486" s="102" t="s">
        <v>103</v>
      </c>
      <c r="X486" s="101">
        <v>13638110974</v>
      </c>
      <c r="Y486" s="150" t="s">
        <v>2812</v>
      </c>
      <c r="Z486" s="102" t="s">
        <v>1170</v>
      </c>
      <c r="AA486" s="211" t="s">
        <v>64</v>
      </c>
      <c r="AB486" s="101" t="s">
        <v>64</v>
      </c>
      <c r="AC486" s="101" t="e">
        <f>IFERROR(VLOOKUP(C486,[1]Sheet1!A:A,1,0),“”)</f>
        <v>#NAME?</v>
      </c>
      <c r="AD486" s="102" t="s">
        <v>2813</v>
      </c>
      <c r="AE486" s="24"/>
      <c r="AF486" s="34"/>
    </row>
    <row r="487" s="12" customFormat="1" ht="82" hidden="1" customHeight="1" spans="1:32">
      <c r="A487" s="66" t="s">
        <v>2814</v>
      </c>
      <c r="B487" s="66" t="s">
        <v>2814</v>
      </c>
      <c r="C487" s="101" t="s">
        <v>2548</v>
      </c>
      <c r="D487" s="101" t="s">
        <v>45</v>
      </c>
      <c r="E487" s="101">
        <v>1997.05</v>
      </c>
      <c r="F487" s="118" t="s">
        <v>2815</v>
      </c>
      <c r="G487" s="103" t="s">
        <v>48</v>
      </c>
      <c r="H487" s="304" t="s">
        <v>49</v>
      </c>
      <c r="I487" s="103" t="s">
        <v>112</v>
      </c>
      <c r="J487" s="103" t="s">
        <v>2526</v>
      </c>
      <c r="K487" s="103" t="s">
        <v>2526</v>
      </c>
      <c r="L487" s="103"/>
      <c r="M487" s="101" t="s">
        <v>92</v>
      </c>
      <c r="N487" s="101" t="s">
        <v>2550</v>
      </c>
      <c r="O487" s="102" t="s">
        <v>105</v>
      </c>
      <c r="P487" s="102" t="s">
        <v>103</v>
      </c>
      <c r="Q487" s="102" t="s">
        <v>103</v>
      </c>
      <c r="R487" s="102" t="s">
        <v>265</v>
      </c>
      <c r="S487" s="101" t="s">
        <v>2816</v>
      </c>
      <c r="T487" s="102" t="s">
        <v>103</v>
      </c>
      <c r="U487" s="102" t="s">
        <v>103</v>
      </c>
      <c r="V487" s="102" t="s">
        <v>103</v>
      </c>
      <c r="W487" s="102" t="s">
        <v>103</v>
      </c>
      <c r="X487" s="101">
        <v>19987854224</v>
      </c>
      <c r="Y487" s="150" t="s">
        <v>2551</v>
      </c>
      <c r="Z487" s="102" t="s">
        <v>1170</v>
      </c>
      <c r="AA487" s="101" t="s">
        <v>59</v>
      </c>
      <c r="AB487" s="101" t="s">
        <v>64</v>
      </c>
      <c r="AC487" s="101" t="e">
        <f>IFERROR(VLOOKUP(C487,[1]Sheet1!A:A,1,0),“”)</f>
        <v>#NAME?</v>
      </c>
      <c r="AD487" s="102" t="s">
        <v>2813</v>
      </c>
      <c r="AE487" s="24"/>
      <c r="AF487" s="34"/>
    </row>
    <row r="488" s="12" customFormat="1" ht="82" hidden="1" customHeight="1" spans="1:32">
      <c r="A488" s="67" t="s">
        <v>2817</v>
      </c>
      <c r="B488" s="67" t="s">
        <v>2817</v>
      </c>
      <c r="C488" s="102" t="s">
        <v>882</v>
      </c>
      <c r="D488" s="102" t="s">
        <v>45</v>
      </c>
      <c r="E488" s="102">
        <v>1997.08</v>
      </c>
      <c r="F488" s="303" t="s">
        <v>883</v>
      </c>
      <c r="G488" s="304" t="s">
        <v>48</v>
      </c>
      <c r="H488" s="304" t="s">
        <v>49</v>
      </c>
      <c r="I488" s="304" t="s">
        <v>123</v>
      </c>
      <c r="J488" s="304" t="s">
        <v>152</v>
      </c>
      <c r="K488" s="304" t="s">
        <v>152</v>
      </c>
      <c r="L488" s="304"/>
      <c r="M488" s="102" t="s">
        <v>92</v>
      </c>
      <c r="N488" s="101" t="s">
        <v>576</v>
      </c>
      <c r="O488" s="102" t="s">
        <v>105</v>
      </c>
      <c r="P488" s="102" t="s">
        <v>103</v>
      </c>
      <c r="Q488" s="102" t="s">
        <v>103</v>
      </c>
      <c r="R488" s="102" t="s">
        <v>265</v>
      </c>
      <c r="S488" s="102" t="s">
        <v>2816</v>
      </c>
      <c r="T488" s="102" t="s">
        <v>103</v>
      </c>
      <c r="U488" s="102" t="s">
        <v>103</v>
      </c>
      <c r="V488" s="102" t="s">
        <v>103</v>
      </c>
      <c r="W488" s="102" t="s">
        <v>103</v>
      </c>
      <c r="X488" s="102">
        <v>18786505685</v>
      </c>
      <c r="Y488" s="150" t="s">
        <v>888</v>
      </c>
      <c r="Z488" s="102" t="s">
        <v>58</v>
      </c>
      <c r="AA488" s="101" t="s">
        <v>59</v>
      </c>
      <c r="AB488" s="101" t="s">
        <v>64</v>
      </c>
      <c r="AC488" s="101" t="e">
        <f>IFERROR(VLOOKUP(C488,[1]Sheet1!A:A,1,0),“”)</f>
        <v>#NAME?</v>
      </c>
      <c r="AD488" s="102"/>
      <c r="AE488" s="24"/>
      <c r="AF488" s="34"/>
    </row>
    <row r="489" s="12" customFormat="1" ht="82" hidden="1" customHeight="1" spans="1:32">
      <c r="A489" s="66" t="s">
        <v>2818</v>
      </c>
      <c r="B489" s="66" t="s">
        <v>2818</v>
      </c>
      <c r="C489" s="102" t="s">
        <v>2178</v>
      </c>
      <c r="D489" s="102" t="s">
        <v>45</v>
      </c>
      <c r="E489" s="102">
        <v>1996.03</v>
      </c>
      <c r="F489" s="303" t="s">
        <v>2179</v>
      </c>
      <c r="G489" s="304" t="s">
        <v>48</v>
      </c>
      <c r="H489" s="304" t="s">
        <v>244</v>
      </c>
      <c r="I489" s="304" t="s">
        <v>50</v>
      </c>
      <c r="J489" s="304" t="s">
        <v>2180</v>
      </c>
      <c r="K489" s="304" t="s">
        <v>2180</v>
      </c>
      <c r="L489" s="304"/>
      <c r="M489" s="102" t="s">
        <v>71</v>
      </c>
      <c r="N489" s="101" t="s">
        <v>576</v>
      </c>
      <c r="O489" s="102" t="s">
        <v>105</v>
      </c>
      <c r="P489" s="102" t="s">
        <v>103</v>
      </c>
      <c r="Q489" s="102" t="s">
        <v>103</v>
      </c>
      <c r="R489" s="102" t="s">
        <v>56</v>
      </c>
      <c r="S489" s="102" t="s">
        <v>2819</v>
      </c>
      <c r="T489" s="102" t="s">
        <v>103</v>
      </c>
      <c r="U489" s="102" t="s">
        <v>103</v>
      </c>
      <c r="V489" s="102" t="s">
        <v>103</v>
      </c>
      <c r="W489" s="102" t="s">
        <v>103</v>
      </c>
      <c r="X489" s="102">
        <v>17885055176</v>
      </c>
      <c r="Y489" s="150" t="s">
        <v>2181</v>
      </c>
      <c r="Z489" s="102" t="s">
        <v>58</v>
      </c>
      <c r="AA489" s="101" t="s">
        <v>59</v>
      </c>
      <c r="AB489" s="101" t="s">
        <v>64</v>
      </c>
      <c r="AC489" s="101" t="e">
        <f>IFERROR(VLOOKUP(C489,[1]Sheet1!A:A,1,0),“”)</f>
        <v>#NAME?</v>
      </c>
      <c r="AD489" s="102"/>
      <c r="AE489" s="24"/>
      <c r="AF489" s="34"/>
    </row>
    <row r="490" s="12" customFormat="1" ht="82" hidden="1" customHeight="1" spans="1:32">
      <c r="A490" s="67" t="s">
        <v>2820</v>
      </c>
      <c r="B490" s="67" t="s">
        <v>2820</v>
      </c>
      <c r="C490" s="102" t="s">
        <v>1240</v>
      </c>
      <c r="D490" s="102" t="s">
        <v>45</v>
      </c>
      <c r="E490" s="102">
        <v>1995.07</v>
      </c>
      <c r="F490" s="303" t="s">
        <v>1242</v>
      </c>
      <c r="G490" s="304" t="s">
        <v>48</v>
      </c>
      <c r="H490" s="304" t="s">
        <v>49</v>
      </c>
      <c r="I490" s="304" t="s">
        <v>123</v>
      </c>
      <c r="J490" s="304" t="s">
        <v>1243</v>
      </c>
      <c r="K490" s="304" t="s">
        <v>1243</v>
      </c>
      <c r="L490" s="304"/>
      <c r="M490" s="102" t="s">
        <v>82</v>
      </c>
      <c r="N490" s="101" t="s">
        <v>576</v>
      </c>
      <c r="O490" s="102" t="s">
        <v>105</v>
      </c>
      <c r="P490" s="102" t="s">
        <v>103</v>
      </c>
      <c r="Q490" s="102" t="s">
        <v>103</v>
      </c>
      <c r="R490" s="102" t="s">
        <v>265</v>
      </c>
      <c r="S490" s="102" t="s">
        <v>307</v>
      </c>
      <c r="T490" s="102" t="s">
        <v>103</v>
      </c>
      <c r="U490" s="102" t="s">
        <v>103</v>
      </c>
      <c r="V490" s="102" t="s">
        <v>103</v>
      </c>
      <c r="W490" s="102" t="s">
        <v>103</v>
      </c>
      <c r="X490" s="102">
        <v>18745977015</v>
      </c>
      <c r="Y490" s="150" t="s">
        <v>1244</v>
      </c>
      <c r="Z490" s="102" t="s">
        <v>58</v>
      </c>
      <c r="AA490" s="101" t="s">
        <v>59</v>
      </c>
      <c r="AB490" s="101" t="s">
        <v>64</v>
      </c>
      <c r="AC490" s="101" t="e">
        <f>IFERROR(VLOOKUP(C490,[1]Sheet1!A:A,1,0),“”)</f>
        <v>#NAME?</v>
      </c>
      <c r="AD490" s="102"/>
      <c r="AE490" s="31"/>
      <c r="AF490" s="10"/>
    </row>
    <row r="491" s="12" customFormat="1" ht="82" hidden="1" customHeight="1" spans="1:32">
      <c r="A491" s="66" t="s">
        <v>2821</v>
      </c>
      <c r="B491" s="66" t="s">
        <v>2821</v>
      </c>
      <c r="C491" s="102" t="s">
        <v>2239</v>
      </c>
      <c r="D491" s="102" t="s">
        <v>45</v>
      </c>
      <c r="E491" s="102">
        <v>1998.12</v>
      </c>
      <c r="F491" s="303" t="s">
        <v>2822</v>
      </c>
      <c r="G491" s="304" t="s">
        <v>48</v>
      </c>
      <c r="H491" s="304" t="s">
        <v>2823</v>
      </c>
      <c r="I491" s="304" t="s">
        <v>123</v>
      </c>
      <c r="J491" s="304" t="s">
        <v>2112</v>
      </c>
      <c r="K491" s="304" t="s">
        <v>2112</v>
      </c>
      <c r="L491" s="304"/>
      <c r="M491" s="102" t="s">
        <v>2420</v>
      </c>
      <c r="N491" s="101" t="s">
        <v>367</v>
      </c>
      <c r="O491" s="102" t="s">
        <v>105</v>
      </c>
      <c r="P491" s="102" t="s">
        <v>103</v>
      </c>
      <c r="Q491" s="102" t="s">
        <v>103</v>
      </c>
      <c r="R491" s="102" t="s">
        <v>56</v>
      </c>
      <c r="S491" s="102" t="s">
        <v>2824</v>
      </c>
      <c r="T491" s="102" t="s">
        <v>103</v>
      </c>
      <c r="U491" s="102" t="s">
        <v>103</v>
      </c>
      <c r="V491" s="102" t="s">
        <v>103</v>
      </c>
      <c r="W491" s="102" t="s">
        <v>103</v>
      </c>
      <c r="X491" s="102">
        <v>18502833653</v>
      </c>
      <c r="Y491" s="150" t="s">
        <v>2825</v>
      </c>
      <c r="Z491" s="102" t="s">
        <v>58</v>
      </c>
      <c r="AA491" s="101" t="s">
        <v>59</v>
      </c>
      <c r="AB491" s="101" t="s">
        <v>64</v>
      </c>
      <c r="AC491" s="101" t="e">
        <f>IFERROR(VLOOKUP(C491,[1]Sheet1!A:A,1,0),“”)</f>
        <v>#NAME?</v>
      </c>
      <c r="AD491" s="102"/>
      <c r="AE491" s="24"/>
      <c r="AF491" s="24"/>
    </row>
    <row r="492" s="12" customFormat="1" ht="83" hidden="1" customHeight="1" spans="1:39">
      <c r="A492" s="67" t="s">
        <v>2826</v>
      </c>
      <c r="B492" s="67" t="s">
        <v>2826</v>
      </c>
      <c r="C492" s="102" t="s">
        <v>2150</v>
      </c>
      <c r="D492" s="102" t="s">
        <v>45</v>
      </c>
      <c r="E492" s="102">
        <v>1996.07</v>
      </c>
      <c r="F492" s="303" t="s">
        <v>2151</v>
      </c>
      <c r="G492" s="304" t="s">
        <v>48</v>
      </c>
      <c r="H492" s="304" t="s">
        <v>49</v>
      </c>
      <c r="I492" s="304" t="s">
        <v>50</v>
      </c>
      <c r="J492" s="304" t="s">
        <v>1832</v>
      </c>
      <c r="K492" s="304" t="s">
        <v>1832</v>
      </c>
      <c r="L492" s="304"/>
      <c r="M492" s="102" t="s">
        <v>92</v>
      </c>
      <c r="N492" s="101" t="s">
        <v>576</v>
      </c>
      <c r="O492" s="102" t="s">
        <v>105</v>
      </c>
      <c r="P492" s="102" t="s">
        <v>103</v>
      </c>
      <c r="Q492" s="102" t="s">
        <v>103</v>
      </c>
      <c r="R492" s="102" t="s">
        <v>265</v>
      </c>
      <c r="S492" s="102" t="s">
        <v>2816</v>
      </c>
      <c r="T492" s="102" t="s">
        <v>103</v>
      </c>
      <c r="U492" s="102" t="s">
        <v>103</v>
      </c>
      <c r="V492" s="102" t="s">
        <v>103</v>
      </c>
      <c r="W492" s="102" t="s">
        <v>103</v>
      </c>
      <c r="X492" s="102">
        <v>18083822468</v>
      </c>
      <c r="Y492" s="150" t="s">
        <v>2152</v>
      </c>
      <c r="Z492" s="102" t="s">
        <v>58</v>
      </c>
      <c r="AA492" s="101" t="s">
        <v>59</v>
      </c>
      <c r="AB492" s="101" t="s">
        <v>64</v>
      </c>
      <c r="AC492" s="101" t="e">
        <f>IFERROR(VLOOKUP(C492,[1]Sheet1!A:A,1,0),“”)</f>
        <v>#NAME?</v>
      </c>
      <c r="AD492" s="102"/>
      <c r="AE492" s="98"/>
      <c r="AF492" s="98"/>
      <c r="AG492" s="284"/>
      <c r="AH492" s="284"/>
      <c r="AI492" s="284"/>
      <c r="AJ492" s="284"/>
      <c r="AK492" s="284"/>
      <c r="AL492" s="284"/>
      <c r="AM492" s="284"/>
    </row>
    <row r="493" s="12" customFormat="1" ht="82" hidden="1" customHeight="1" spans="1:32">
      <c r="A493" s="66" t="s">
        <v>2827</v>
      </c>
      <c r="B493" s="66" t="s">
        <v>2827</v>
      </c>
      <c r="C493" s="102" t="s">
        <v>2828</v>
      </c>
      <c r="D493" s="102" t="s">
        <v>99</v>
      </c>
      <c r="E493" s="102">
        <v>1995.08</v>
      </c>
      <c r="F493" s="303" t="s">
        <v>2829</v>
      </c>
      <c r="G493" s="304" t="s">
        <v>48</v>
      </c>
      <c r="H493" s="304" t="s">
        <v>49</v>
      </c>
      <c r="I493" s="304" t="s">
        <v>123</v>
      </c>
      <c r="J493" s="304" t="s">
        <v>407</v>
      </c>
      <c r="K493" s="304" t="s">
        <v>407</v>
      </c>
      <c r="L493" s="304">
        <v>2022.08</v>
      </c>
      <c r="M493" s="102" t="s">
        <v>575</v>
      </c>
      <c r="N493" s="101" t="s">
        <v>1229</v>
      </c>
      <c r="O493" s="102" t="s">
        <v>105</v>
      </c>
      <c r="P493" s="102" t="s">
        <v>103</v>
      </c>
      <c r="Q493" s="102" t="s">
        <v>103</v>
      </c>
      <c r="R493" s="102" t="s">
        <v>56</v>
      </c>
      <c r="S493" s="102" t="s">
        <v>2830</v>
      </c>
      <c r="T493" s="102" t="s">
        <v>2831</v>
      </c>
      <c r="U493" s="102" t="s">
        <v>238</v>
      </c>
      <c r="V493" s="102" t="s">
        <v>2831</v>
      </c>
      <c r="W493" s="102" t="s">
        <v>103</v>
      </c>
      <c r="X493" s="102">
        <v>18586878912</v>
      </c>
      <c r="Y493" s="150" t="s">
        <v>2832</v>
      </c>
      <c r="Z493" s="102" t="s">
        <v>58</v>
      </c>
      <c r="AA493" s="101" t="s">
        <v>59</v>
      </c>
      <c r="AB493" s="101" t="s">
        <v>64</v>
      </c>
      <c r="AC493" s="101" t="e">
        <f>IFERROR(VLOOKUP(C493,[1]Sheet1!A:A,1,0),“”)</f>
        <v>#NAME?</v>
      </c>
      <c r="AD493" s="102"/>
      <c r="AE493" s="16"/>
      <c r="AF493" s="16"/>
    </row>
    <row r="494" s="12" customFormat="1" ht="82" hidden="1" customHeight="1" spans="1:32">
      <c r="A494" s="67" t="s">
        <v>2833</v>
      </c>
      <c r="B494" s="67" t="s">
        <v>2833</v>
      </c>
      <c r="C494" s="102" t="s">
        <v>2834</v>
      </c>
      <c r="D494" s="102" t="s">
        <v>45</v>
      </c>
      <c r="E494" s="102">
        <v>1998.06</v>
      </c>
      <c r="F494" s="303" t="s">
        <v>2835</v>
      </c>
      <c r="G494" s="304" t="s">
        <v>48</v>
      </c>
      <c r="H494" s="304" t="s">
        <v>49</v>
      </c>
      <c r="I494" s="304" t="s">
        <v>50</v>
      </c>
      <c r="J494" s="304" t="s">
        <v>2836</v>
      </c>
      <c r="K494" s="304" t="s">
        <v>2836</v>
      </c>
      <c r="L494" s="304"/>
      <c r="M494" s="102" t="s">
        <v>71</v>
      </c>
      <c r="N494" s="101" t="s">
        <v>731</v>
      </c>
      <c r="O494" s="102" t="s">
        <v>105</v>
      </c>
      <c r="P494" s="102" t="s">
        <v>103</v>
      </c>
      <c r="Q494" s="102" t="s">
        <v>103</v>
      </c>
      <c r="R494" s="102" t="s">
        <v>265</v>
      </c>
      <c r="S494" s="102" t="s">
        <v>307</v>
      </c>
      <c r="T494" s="102" t="s">
        <v>103</v>
      </c>
      <c r="U494" s="102" t="s">
        <v>103</v>
      </c>
      <c r="V494" s="102" t="s">
        <v>103</v>
      </c>
      <c r="W494" s="102" t="s">
        <v>103</v>
      </c>
      <c r="X494" s="102">
        <v>18798434382</v>
      </c>
      <c r="Y494" s="150" t="s">
        <v>2837</v>
      </c>
      <c r="Z494" s="102" t="s">
        <v>58</v>
      </c>
      <c r="AA494" s="101" t="s">
        <v>59</v>
      </c>
      <c r="AB494" s="101" t="s">
        <v>64</v>
      </c>
      <c r="AC494" s="101" t="e">
        <f>IFERROR(VLOOKUP(C494,[1]Sheet1!A:A,1,0),“”)</f>
        <v>#NAME?</v>
      </c>
      <c r="AD494" s="102"/>
      <c r="AE494" s="16"/>
      <c r="AF494" s="16"/>
    </row>
    <row r="495" s="12" customFormat="1" ht="82" hidden="1" customHeight="1" spans="1:32">
      <c r="A495" s="66" t="s">
        <v>2838</v>
      </c>
      <c r="B495" s="66" t="s">
        <v>2838</v>
      </c>
      <c r="C495" s="102" t="s">
        <v>2839</v>
      </c>
      <c r="D495" s="102" t="s">
        <v>45</v>
      </c>
      <c r="E495" s="102">
        <v>1996.12</v>
      </c>
      <c r="F495" s="303" t="s">
        <v>2840</v>
      </c>
      <c r="G495" s="304" t="s">
        <v>48</v>
      </c>
      <c r="H495" s="304" t="s">
        <v>663</v>
      </c>
      <c r="I495" s="304" t="s">
        <v>123</v>
      </c>
      <c r="J495" s="304" t="s">
        <v>2841</v>
      </c>
      <c r="K495" s="304" t="s">
        <v>2841</v>
      </c>
      <c r="L495" s="304"/>
      <c r="M495" s="102" t="s">
        <v>2842</v>
      </c>
      <c r="N495" s="101" t="s">
        <v>1229</v>
      </c>
      <c r="O495" s="102" t="s">
        <v>105</v>
      </c>
      <c r="P495" s="102" t="s">
        <v>103</v>
      </c>
      <c r="Q495" s="102" t="s">
        <v>103</v>
      </c>
      <c r="R495" s="102" t="s">
        <v>265</v>
      </c>
      <c r="S495" s="102" t="s">
        <v>307</v>
      </c>
      <c r="T495" s="102" t="s">
        <v>103</v>
      </c>
      <c r="U495" s="102" t="s">
        <v>103</v>
      </c>
      <c r="V495" s="102" t="s">
        <v>103</v>
      </c>
      <c r="W495" s="102" t="s">
        <v>103</v>
      </c>
      <c r="X495" s="102">
        <v>18375138633</v>
      </c>
      <c r="Y495" s="150" t="s">
        <v>2843</v>
      </c>
      <c r="Z495" s="102" t="s">
        <v>58</v>
      </c>
      <c r="AA495" s="101" t="s">
        <v>59</v>
      </c>
      <c r="AB495" s="101" t="s">
        <v>64</v>
      </c>
      <c r="AC495" s="101" t="e">
        <f>IFERROR(VLOOKUP(C495,[1]Sheet1!A:A,1,0),“”)</f>
        <v>#NAME?</v>
      </c>
      <c r="AD495" s="102"/>
      <c r="AE495" s="16"/>
      <c r="AF495" s="16"/>
    </row>
    <row r="496" s="12" customFormat="1" ht="82" hidden="1" customHeight="1" spans="1:32">
      <c r="A496" s="67" t="s">
        <v>2844</v>
      </c>
      <c r="B496" s="67" t="s">
        <v>2844</v>
      </c>
      <c r="C496" s="102" t="s">
        <v>2467</v>
      </c>
      <c r="D496" s="102" t="s">
        <v>99</v>
      </c>
      <c r="E496" s="102">
        <v>1997.12</v>
      </c>
      <c r="F496" s="468" t="s">
        <v>2468</v>
      </c>
      <c r="G496" s="304" t="s">
        <v>48</v>
      </c>
      <c r="H496" s="304" t="s">
        <v>49</v>
      </c>
      <c r="I496" s="304" t="s">
        <v>80</v>
      </c>
      <c r="J496" s="304" t="s">
        <v>144</v>
      </c>
      <c r="K496" s="304" t="s">
        <v>144</v>
      </c>
      <c r="L496" s="304">
        <v>2022.07</v>
      </c>
      <c r="M496" s="102" t="s">
        <v>1307</v>
      </c>
      <c r="N496" s="101" t="s">
        <v>104</v>
      </c>
      <c r="O496" s="102" t="s">
        <v>105</v>
      </c>
      <c r="P496" s="102" t="s">
        <v>103</v>
      </c>
      <c r="Q496" s="102" t="s">
        <v>103</v>
      </c>
      <c r="R496" s="102" t="s">
        <v>56</v>
      </c>
      <c r="S496" s="102" t="s">
        <v>2845</v>
      </c>
      <c r="T496" s="102" t="s">
        <v>2470</v>
      </c>
      <c r="U496" s="102" t="s">
        <v>103</v>
      </c>
      <c r="V496" s="102" t="s">
        <v>103</v>
      </c>
      <c r="W496" s="102" t="s">
        <v>238</v>
      </c>
      <c r="X496" s="102">
        <v>13985597469</v>
      </c>
      <c r="Y496" s="150" t="s">
        <v>2472</v>
      </c>
      <c r="Z496" s="102" t="s">
        <v>58</v>
      </c>
      <c r="AA496" s="101" t="s">
        <v>59</v>
      </c>
      <c r="AB496" s="101" t="s">
        <v>64</v>
      </c>
      <c r="AC496" s="101" t="e">
        <f>IFERROR(VLOOKUP(C496,[1]Sheet1!A:A,1,0),“”)</f>
        <v>#NAME?</v>
      </c>
      <c r="AD496" s="102"/>
      <c r="AE496" s="16"/>
      <c r="AF496" s="16"/>
    </row>
    <row r="497" s="12" customFormat="1" ht="82" hidden="1" customHeight="1" spans="1:39">
      <c r="A497" s="66" t="s">
        <v>2846</v>
      </c>
      <c r="B497" s="66" t="s">
        <v>2846</v>
      </c>
      <c r="C497" s="102" t="s">
        <v>2480</v>
      </c>
      <c r="D497" s="102" t="s">
        <v>45</v>
      </c>
      <c r="E497" s="102">
        <v>1995.04</v>
      </c>
      <c r="F497" s="303" t="s">
        <v>2481</v>
      </c>
      <c r="G497" s="304" t="s">
        <v>48</v>
      </c>
      <c r="H497" s="304" t="s">
        <v>49</v>
      </c>
      <c r="I497" s="304" t="s">
        <v>50</v>
      </c>
      <c r="J497" s="304" t="s">
        <v>1016</v>
      </c>
      <c r="K497" s="304" t="s">
        <v>1016</v>
      </c>
      <c r="L497" s="304"/>
      <c r="M497" s="102" t="s">
        <v>2482</v>
      </c>
      <c r="N497" s="103" t="s">
        <v>2483</v>
      </c>
      <c r="O497" s="102" t="s">
        <v>105</v>
      </c>
      <c r="P497" s="102" t="s">
        <v>103</v>
      </c>
      <c r="Q497" s="102" t="s">
        <v>103</v>
      </c>
      <c r="R497" s="102" t="s">
        <v>56</v>
      </c>
      <c r="S497" s="102" t="s">
        <v>495</v>
      </c>
      <c r="T497" s="102" t="s">
        <v>103</v>
      </c>
      <c r="U497" s="102" t="s">
        <v>103</v>
      </c>
      <c r="V497" s="102" t="s">
        <v>103</v>
      </c>
      <c r="W497" s="102" t="s">
        <v>103</v>
      </c>
      <c r="X497" s="102">
        <v>18984927884</v>
      </c>
      <c r="Y497" s="150" t="s">
        <v>2485</v>
      </c>
      <c r="Z497" s="102" t="s">
        <v>1170</v>
      </c>
      <c r="AA497" s="211" t="s">
        <v>64</v>
      </c>
      <c r="AB497" s="101" t="s">
        <v>64</v>
      </c>
      <c r="AC497" s="101" t="e">
        <f>IFERROR(VLOOKUP(C497,[1]Sheet1!A:A,1,0),“”)</f>
        <v>#NAME?</v>
      </c>
      <c r="AD497" s="392" t="s">
        <v>1225</v>
      </c>
      <c r="AE497" s="98"/>
      <c r="AF497" s="98"/>
      <c r="AG497" s="284"/>
      <c r="AH497" s="284"/>
      <c r="AI497" s="284"/>
      <c r="AJ497" s="284"/>
      <c r="AK497" s="284"/>
      <c r="AL497" s="284"/>
      <c r="AM497" s="284"/>
    </row>
    <row r="498" s="12" customFormat="1" ht="82" hidden="1" customHeight="1" spans="1:32">
      <c r="A498" s="67" t="s">
        <v>2847</v>
      </c>
      <c r="B498" s="67" t="s">
        <v>2847</v>
      </c>
      <c r="C498" s="102" t="s">
        <v>2538</v>
      </c>
      <c r="D498" s="102" t="s">
        <v>45</v>
      </c>
      <c r="E498" s="102">
        <v>1996.04</v>
      </c>
      <c r="F498" s="303" t="s">
        <v>2539</v>
      </c>
      <c r="G498" s="304" t="s">
        <v>48</v>
      </c>
      <c r="H498" s="304" t="s">
        <v>49</v>
      </c>
      <c r="I498" s="304" t="s">
        <v>123</v>
      </c>
      <c r="J498" s="304" t="s">
        <v>514</v>
      </c>
      <c r="K498" s="304" t="s">
        <v>514</v>
      </c>
      <c r="L498" s="304"/>
      <c r="M498" s="102" t="s">
        <v>342</v>
      </c>
      <c r="N498" s="103" t="s">
        <v>2540</v>
      </c>
      <c r="O498" s="102" t="s">
        <v>105</v>
      </c>
      <c r="P498" s="102" t="s">
        <v>103</v>
      </c>
      <c r="Q498" s="102" t="s">
        <v>103</v>
      </c>
      <c r="R498" s="102" t="s">
        <v>265</v>
      </c>
      <c r="S498" s="102" t="s">
        <v>878</v>
      </c>
      <c r="T498" s="102" t="s">
        <v>103</v>
      </c>
      <c r="U498" s="102" t="s">
        <v>514</v>
      </c>
      <c r="V498" s="102" t="s">
        <v>103</v>
      </c>
      <c r="W498" s="102" t="s">
        <v>103</v>
      </c>
      <c r="X498" s="102">
        <v>13767851531</v>
      </c>
      <c r="Y498" s="150" t="s">
        <v>2541</v>
      </c>
      <c r="Z498" s="102" t="s">
        <v>1170</v>
      </c>
      <c r="AA498" s="211" t="s">
        <v>64</v>
      </c>
      <c r="AB498" s="101" t="s">
        <v>64</v>
      </c>
      <c r="AC498" s="101" t="e">
        <f>IFERROR(VLOOKUP(C498,[1]Sheet1!A:A,1,0),“”)</f>
        <v>#NAME?</v>
      </c>
      <c r="AD498" s="102" t="s">
        <v>2813</v>
      </c>
      <c r="AE498" s="16"/>
      <c r="AF498" s="16"/>
    </row>
    <row r="499" s="12" customFormat="1" ht="82" hidden="1" customHeight="1" spans="1:32">
      <c r="A499" s="66" t="s">
        <v>2848</v>
      </c>
      <c r="B499" s="66" t="s">
        <v>2848</v>
      </c>
      <c r="C499" s="112" t="s">
        <v>2849</v>
      </c>
      <c r="D499" s="112" t="s">
        <v>99</v>
      </c>
      <c r="E499" s="115" t="s">
        <v>2850</v>
      </c>
      <c r="F499" s="115" t="s">
        <v>2851</v>
      </c>
      <c r="G499" s="262" t="s">
        <v>48</v>
      </c>
      <c r="H499" s="262" t="s">
        <v>49</v>
      </c>
      <c r="I499" s="262" t="s">
        <v>50</v>
      </c>
      <c r="J499" s="262" t="s">
        <v>211</v>
      </c>
      <c r="K499" s="262" t="s">
        <v>211</v>
      </c>
      <c r="L499" s="262">
        <v>2022.1</v>
      </c>
      <c r="M499" s="262" t="s">
        <v>1842</v>
      </c>
      <c r="N499" s="101" t="s">
        <v>2852</v>
      </c>
      <c r="O499" s="262" t="s">
        <v>2853</v>
      </c>
      <c r="P499" s="262" t="s">
        <v>103</v>
      </c>
      <c r="Q499" s="262" t="s">
        <v>103</v>
      </c>
      <c r="R499" s="262" t="s">
        <v>56</v>
      </c>
      <c r="S499" s="262">
        <v>2022.06</v>
      </c>
      <c r="T499" s="262" t="s">
        <v>2854</v>
      </c>
      <c r="U499" s="262" t="s">
        <v>163</v>
      </c>
      <c r="V499" s="262" t="s">
        <v>2855</v>
      </c>
      <c r="W499" s="262" t="s">
        <v>227</v>
      </c>
      <c r="X499" s="262">
        <v>18376670654</v>
      </c>
      <c r="Y499" s="102" t="s">
        <v>2856</v>
      </c>
      <c r="Z499" s="112" t="s">
        <v>58</v>
      </c>
      <c r="AA499" s="101" t="s">
        <v>59</v>
      </c>
      <c r="AB499" s="101" t="s">
        <v>64</v>
      </c>
      <c r="AC499" s="101" t="e">
        <f>IFERROR(VLOOKUP(C499,[1]Sheet1!A:A,1,0),“”)</f>
        <v>#NAME?</v>
      </c>
      <c r="AD499" s="117"/>
      <c r="AE499" s="16"/>
      <c r="AF499" s="16"/>
    </row>
    <row r="500" s="12" customFormat="1" ht="21" hidden="1" spans="1:32">
      <c r="A500" s="67" t="s">
        <v>2857</v>
      </c>
      <c r="B500" s="67" t="s">
        <v>2857</v>
      </c>
      <c r="C500" s="112" t="s">
        <v>1866</v>
      </c>
      <c r="D500" s="112" t="s">
        <v>45</v>
      </c>
      <c r="E500" s="343">
        <v>1998.1</v>
      </c>
      <c r="F500" s="115" t="s">
        <v>1868</v>
      </c>
      <c r="G500" s="299" t="s">
        <v>48</v>
      </c>
      <c r="H500" s="299" t="s">
        <v>49</v>
      </c>
      <c r="I500" s="262" t="s">
        <v>123</v>
      </c>
      <c r="J500" s="262" t="s">
        <v>81</v>
      </c>
      <c r="K500" s="262" t="s">
        <v>81</v>
      </c>
      <c r="L500" s="299" t="s">
        <v>103</v>
      </c>
      <c r="M500" s="98" t="s">
        <v>2858</v>
      </c>
      <c r="N500" s="101" t="s">
        <v>326</v>
      </c>
      <c r="O500" s="98" t="s">
        <v>2859</v>
      </c>
      <c r="P500" s="98" t="s">
        <v>103</v>
      </c>
      <c r="Q500" s="112" t="s">
        <v>103</v>
      </c>
      <c r="R500" s="112" t="s">
        <v>94</v>
      </c>
      <c r="S500" s="112">
        <v>2023.07</v>
      </c>
      <c r="T500" s="112" t="s">
        <v>1672</v>
      </c>
      <c r="U500" s="112" t="s">
        <v>83</v>
      </c>
      <c r="V500" s="98" t="s">
        <v>2860</v>
      </c>
      <c r="W500" s="112" t="s">
        <v>2147</v>
      </c>
      <c r="X500" s="112">
        <v>18088484173</v>
      </c>
      <c r="Y500" s="391" t="s">
        <v>1870</v>
      </c>
      <c r="Z500" s="112" t="s">
        <v>58</v>
      </c>
      <c r="AA500" s="101" t="s">
        <v>59</v>
      </c>
      <c r="AB500" s="101" t="s">
        <v>64</v>
      </c>
      <c r="AC500" s="101" t="e">
        <f>IFERROR(VLOOKUP(C500,[1]Sheet1!A:A,1,0),“”)</f>
        <v>#NAME?</v>
      </c>
      <c r="AD500" s="112"/>
      <c r="AE500" s="16"/>
      <c r="AF500" s="16"/>
    </row>
    <row r="501" s="12" customFormat="1" ht="82" hidden="1" customHeight="1" spans="1:39">
      <c r="A501" s="66" t="s">
        <v>2861</v>
      </c>
      <c r="B501" s="66" t="s">
        <v>2861</v>
      </c>
      <c r="C501" s="112" t="s">
        <v>1872</v>
      </c>
      <c r="D501" s="380" t="s">
        <v>45</v>
      </c>
      <c r="E501" s="343">
        <v>1996.06</v>
      </c>
      <c r="F501" s="115" t="s">
        <v>1873</v>
      </c>
      <c r="G501" s="299" t="s">
        <v>48</v>
      </c>
      <c r="H501" s="299" t="s">
        <v>375</v>
      </c>
      <c r="I501" s="262" t="s">
        <v>123</v>
      </c>
      <c r="J501" s="262" t="s">
        <v>2199</v>
      </c>
      <c r="K501" s="262" t="s">
        <v>2199</v>
      </c>
      <c r="L501" s="262" t="s">
        <v>103</v>
      </c>
      <c r="M501" s="262" t="s">
        <v>2862</v>
      </c>
      <c r="N501" s="101" t="s">
        <v>326</v>
      </c>
      <c r="O501" s="262" t="s">
        <v>2859</v>
      </c>
      <c r="P501" s="98" t="s">
        <v>103</v>
      </c>
      <c r="Q501" s="112" t="s">
        <v>103</v>
      </c>
      <c r="R501" s="112" t="s">
        <v>94</v>
      </c>
      <c r="S501" s="112">
        <v>2023.07</v>
      </c>
      <c r="T501" s="98" t="s">
        <v>1874</v>
      </c>
      <c r="U501" s="112" t="s">
        <v>83</v>
      </c>
      <c r="V501" s="98" t="s">
        <v>2863</v>
      </c>
      <c r="W501" s="112" t="s">
        <v>2147</v>
      </c>
      <c r="X501" s="112">
        <v>18185878124</v>
      </c>
      <c r="Y501" s="225" t="s">
        <v>1930</v>
      </c>
      <c r="Z501" s="112" t="s">
        <v>58</v>
      </c>
      <c r="AA501" s="101" t="s">
        <v>59</v>
      </c>
      <c r="AB501" s="101" t="s">
        <v>64</v>
      </c>
      <c r="AC501" s="101" t="e">
        <f>IFERROR(VLOOKUP(C501,[1]Sheet1!A:A,1,0),“”)</f>
        <v>#NAME?</v>
      </c>
      <c r="AD501" s="112"/>
      <c r="AE501" s="98"/>
      <c r="AF501" s="98"/>
      <c r="AG501" s="284"/>
      <c r="AH501" s="284"/>
      <c r="AI501" s="284"/>
      <c r="AJ501" s="284"/>
      <c r="AK501" s="284"/>
      <c r="AL501" s="284"/>
      <c r="AM501" s="284"/>
    </row>
    <row r="502" s="12" customFormat="1" ht="82" hidden="1" customHeight="1" spans="1:30">
      <c r="A502" s="67" t="s">
        <v>2864</v>
      </c>
      <c r="B502" s="67" t="s">
        <v>2864</v>
      </c>
      <c r="C502" s="112" t="s">
        <v>586</v>
      </c>
      <c r="D502" s="380" t="s">
        <v>45</v>
      </c>
      <c r="E502" s="112">
        <v>1993.11</v>
      </c>
      <c r="F502" s="115" t="s">
        <v>587</v>
      </c>
      <c r="G502" s="299" t="s">
        <v>48</v>
      </c>
      <c r="H502" s="299" t="s">
        <v>49</v>
      </c>
      <c r="I502" s="262" t="s">
        <v>50</v>
      </c>
      <c r="J502" s="262" t="s">
        <v>1926</v>
      </c>
      <c r="K502" s="262" t="s">
        <v>1926</v>
      </c>
      <c r="L502" s="262" t="s">
        <v>103</v>
      </c>
      <c r="M502" s="98" t="s">
        <v>588</v>
      </c>
      <c r="N502" s="101" t="s">
        <v>326</v>
      </c>
      <c r="O502" s="98" t="s">
        <v>2865</v>
      </c>
      <c r="P502" s="98" t="s">
        <v>103</v>
      </c>
      <c r="Q502" s="112" t="s">
        <v>103</v>
      </c>
      <c r="R502" s="112" t="s">
        <v>56</v>
      </c>
      <c r="S502" s="112">
        <v>2021.06</v>
      </c>
      <c r="T502" s="112" t="s">
        <v>103</v>
      </c>
      <c r="U502" s="112" t="s">
        <v>103</v>
      </c>
      <c r="V502" s="112" t="s">
        <v>103</v>
      </c>
      <c r="W502" s="112" t="s">
        <v>103</v>
      </c>
      <c r="X502" s="112">
        <v>19800369897</v>
      </c>
      <c r="Y502" s="225" t="s">
        <v>590</v>
      </c>
      <c r="Z502" s="112" t="s">
        <v>58</v>
      </c>
      <c r="AA502" s="101" t="s">
        <v>59</v>
      </c>
      <c r="AB502" s="101" t="s">
        <v>64</v>
      </c>
      <c r="AC502" s="101" t="str">
        <f>IFERROR(VLOOKUP(C502,[1]Sheet1!A:A,1,0),“”)</f>
        <v>付正义</v>
      </c>
      <c r="AD502" s="112"/>
    </row>
    <row r="503" s="12" customFormat="1" ht="82" hidden="1" customHeight="1" spans="1:30">
      <c r="A503" s="66" t="s">
        <v>2866</v>
      </c>
      <c r="B503" s="66" t="s">
        <v>2866</v>
      </c>
      <c r="C503" s="112" t="s">
        <v>1922</v>
      </c>
      <c r="D503" s="380" t="s">
        <v>45</v>
      </c>
      <c r="E503" s="112">
        <v>1997.08</v>
      </c>
      <c r="F503" s="115" t="s">
        <v>1879</v>
      </c>
      <c r="G503" s="299" t="s">
        <v>48</v>
      </c>
      <c r="H503" s="299" t="s">
        <v>49</v>
      </c>
      <c r="I503" s="262" t="s">
        <v>112</v>
      </c>
      <c r="J503" s="262" t="s">
        <v>211</v>
      </c>
      <c r="K503" s="262" t="s">
        <v>211</v>
      </c>
      <c r="L503" s="262" t="s">
        <v>103</v>
      </c>
      <c r="M503" s="112" t="s">
        <v>71</v>
      </c>
      <c r="N503" s="101" t="s">
        <v>326</v>
      </c>
      <c r="O503" s="262" t="s">
        <v>2859</v>
      </c>
      <c r="P503" s="98" t="s">
        <v>103</v>
      </c>
      <c r="Q503" s="112" t="s">
        <v>103</v>
      </c>
      <c r="R503" s="112" t="s">
        <v>94</v>
      </c>
      <c r="S503" s="112">
        <v>2023.07</v>
      </c>
      <c r="T503" s="98" t="s">
        <v>2867</v>
      </c>
      <c r="U503" s="112" t="s">
        <v>83</v>
      </c>
      <c r="V503" s="112" t="s">
        <v>71</v>
      </c>
      <c r="W503" s="112" t="s">
        <v>2147</v>
      </c>
      <c r="X503" s="112">
        <v>18212786555</v>
      </c>
      <c r="Y503" s="225" t="s">
        <v>1880</v>
      </c>
      <c r="Z503" s="112" t="s">
        <v>58</v>
      </c>
      <c r="AA503" s="101" t="s">
        <v>59</v>
      </c>
      <c r="AB503" s="101" t="s">
        <v>64</v>
      </c>
      <c r="AC503" s="101" t="e">
        <f>IFERROR(VLOOKUP(C503,[1]Sheet1!A:A,1,0),“”)</f>
        <v>#NAME?</v>
      </c>
      <c r="AD503" s="112"/>
    </row>
    <row r="504" s="12" customFormat="1" ht="82" hidden="1" customHeight="1" spans="1:30">
      <c r="A504" s="67" t="s">
        <v>2868</v>
      </c>
      <c r="B504" s="67" t="s">
        <v>2868</v>
      </c>
      <c r="C504" s="112" t="s">
        <v>2869</v>
      </c>
      <c r="D504" s="112" t="s">
        <v>99</v>
      </c>
      <c r="E504" s="112">
        <v>1994.05</v>
      </c>
      <c r="F504" s="115" t="s">
        <v>2870</v>
      </c>
      <c r="G504" s="299" t="str">
        <f t="shared" ref="G504:G510" si="21">IF((CHOOSE(MOD(SUM((MID(F504,1,1)+MID(F504,11,1))*7+(MID(F504,2,1)+MID(F504,12,1))*9+(MID(F504,3,1)+MID(F504,13,1))*10+(MID(F504,4,1)+MID(F504,14,1))*5+(MID(F504,5,1)+MID(F504,15,1))*8+(MID(F504,6,1)+MID(F504,16,1))*4+(MID(F504,7,1)+MID(F504,17,1))*2+MID(F504,8,1)+MID(F504,9,1)*6+MID(F504,10,1)*3),11)+1,"1","0","X","9","8","7","6","5","4","3","2"))=RIGHT(F504,1),"正确","错误")</f>
        <v>正确</v>
      </c>
      <c r="H504" s="299" t="s">
        <v>49</v>
      </c>
      <c r="I504" s="381" t="s">
        <v>50</v>
      </c>
      <c r="J504" s="262" t="s">
        <v>91</v>
      </c>
      <c r="K504" s="262" t="s">
        <v>91</v>
      </c>
      <c r="L504" s="299" t="s">
        <v>103</v>
      </c>
      <c r="M504" s="98" t="s">
        <v>315</v>
      </c>
      <c r="N504" s="101" t="s">
        <v>2871</v>
      </c>
      <c r="O504" s="98" t="s">
        <v>105</v>
      </c>
      <c r="P504" s="112" t="s">
        <v>103</v>
      </c>
      <c r="Q504" s="112" t="s">
        <v>103</v>
      </c>
      <c r="R504" s="112" t="s">
        <v>94</v>
      </c>
      <c r="S504" s="98" t="s">
        <v>2872</v>
      </c>
      <c r="T504" s="112" t="s">
        <v>318</v>
      </c>
      <c r="U504" s="112" t="s">
        <v>83</v>
      </c>
      <c r="V504" s="112" t="s">
        <v>103</v>
      </c>
      <c r="W504" s="112" t="s">
        <v>103</v>
      </c>
      <c r="X504" s="216">
        <v>18716275948</v>
      </c>
      <c r="Y504" s="391" t="s">
        <v>2873</v>
      </c>
      <c r="Z504" s="112" t="s">
        <v>58</v>
      </c>
      <c r="AA504" s="101" t="s">
        <v>59</v>
      </c>
      <c r="AB504" s="101" t="s">
        <v>64</v>
      </c>
      <c r="AC504" s="101" t="e">
        <f>IFERROR(VLOOKUP(C504,[1]Sheet1!A:A,1,0),“”)</f>
        <v>#NAME?</v>
      </c>
      <c r="AD504" s="298"/>
    </row>
    <row r="505" s="12" customFormat="1" ht="82" hidden="1" customHeight="1" spans="1:30">
      <c r="A505" s="66" t="s">
        <v>2874</v>
      </c>
      <c r="B505" s="66" t="s">
        <v>2874</v>
      </c>
      <c r="C505" s="112" t="s">
        <v>2493</v>
      </c>
      <c r="D505" s="112" t="s">
        <v>99</v>
      </c>
      <c r="E505" s="112">
        <v>1990.09</v>
      </c>
      <c r="F505" s="115" t="s">
        <v>2494</v>
      </c>
      <c r="G505" s="299" t="str">
        <f t="shared" si="21"/>
        <v>正确</v>
      </c>
      <c r="H505" s="299" t="s">
        <v>244</v>
      </c>
      <c r="I505" s="262" t="s">
        <v>50</v>
      </c>
      <c r="J505" s="262" t="s">
        <v>152</v>
      </c>
      <c r="K505" s="262" t="s">
        <v>152</v>
      </c>
      <c r="L505" s="262">
        <v>2015.12</v>
      </c>
      <c r="M505" s="98" t="s">
        <v>2495</v>
      </c>
      <c r="N505" s="103" t="s">
        <v>2875</v>
      </c>
      <c r="O505" s="98" t="s">
        <v>105</v>
      </c>
      <c r="P505" s="112" t="s">
        <v>103</v>
      </c>
      <c r="Q505" s="112" t="s">
        <v>103</v>
      </c>
      <c r="R505" s="112" t="s">
        <v>56</v>
      </c>
      <c r="S505" s="112">
        <v>2022.06</v>
      </c>
      <c r="T505" s="112" t="s">
        <v>887</v>
      </c>
      <c r="U505" s="112" t="s">
        <v>163</v>
      </c>
      <c r="V505" s="98" t="s">
        <v>2497</v>
      </c>
      <c r="W505" s="112" t="s">
        <v>227</v>
      </c>
      <c r="X505" s="216">
        <v>18785082574</v>
      </c>
      <c r="Y505" s="393" t="s">
        <v>2498</v>
      </c>
      <c r="Z505" s="112" t="s">
        <v>1170</v>
      </c>
      <c r="AA505" s="211" t="s">
        <v>64</v>
      </c>
      <c r="AB505" s="101" t="s">
        <v>64</v>
      </c>
      <c r="AC505" s="101" t="e">
        <f>IFERROR(VLOOKUP(C505,[1]Sheet1!A:A,1,0),“”)</f>
        <v>#NAME?</v>
      </c>
      <c r="AD505" s="115" t="s">
        <v>2876</v>
      </c>
    </row>
    <row r="506" s="35" customFormat="1" ht="82" hidden="1" customHeight="1" spans="1:32">
      <c r="A506" s="67" t="s">
        <v>2877</v>
      </c>
      <c r="B506" s="67" t="s">
        <v>2877</v>
      </c>
      <c r="C506" s="112" t="s">
        <v>2511</v>
      </c>
      <c r="D506" s="112" t="s">
        <v>99</v>
      </c>
      <c r="E506" s="112">
        <v>1996.03</v>
      </c>
      <c r="F506" s="115" t="s">
        <v>2512</v>
      </c>
      <c r="G506" s="299" t="str">
        <f t="shared" si="21"/>
        <v>正确</v>
      </c>
      <c r="H506" s="299" t="s">
        <v>49</v>
      </c>
      <c r="I506" s="262" t="s">
        <v>123</v>
      </c>
      <c r="J506" s="262" t="s">
        <v>1016</v>
      </c>
      <c r="K506" s="262" t="s">
        <v>1016</v>
      </c>
      <c r="L506" s="299">
        <v>2018.07</v>
      </c>
      <c r="M506" s="98" t="s">
        <v>2513</v>
      </c>
      <c r="N506" s="101" t="s">
        <v>2496</v>
      </c>
      <c r="O506" s="98" t="s">
        <v>105</v>
      </c>
      <c r="P506" s="112" t="s">
        <v>103</v>
      </c>
      <c r="Q506" s="112" t="s">
        <v>103</v>
      </c>
      <c r="R506" s="112" t="s">
        <v>94</v>
      </c>
      <c r="S506" s="98" t="s">
        <v>886</v>
      </c>
      <c r="T506" s="112" t="s">
        <v>2571</v>
      </c>
      <c r="U506" s="112" t="s">
        <v>83</v>
      </c>
      <c r="V506" s="112" t="s">
        <v>103</v>
      </c>
      <c r="W506" s="112" t="s">
        <v>103</v>
      </c>
      <c r="X506" s="216">
        <v>15800336253</v>
      </c>
      <c r="Y506" s="391" t="s">
        <v>2878</v>
      </c>
      <c r="Z506" s="112" t="s">
        <v>58</v>
      </c>
      <c r="AA506" s="101" t="s">
        <v>59</v>
      </c>
      <c r="AB506" s="101" t="s">
        <v>64</v>
      </c>
      <c r="AC506" s="101" t="e">
        <f>IFERROR(VLOOKUP(C506,[1]Sheet1!A:A,1,0),“”)</f>
        <v>#NAME?</v>
      </c>
      <c r="AD506" s="298"/>
      <c r="AE506" s="12"/>
      <c r="AF506" s="12"/>
    </row>
    <row r="507" s="36" customFormat="1" ht="21" hidden="1" spans="1:32">
      <c r="A507" s="66" t="s">
        <v>2879</v>
      </c>
      <c r="B507" s="66" t="s">
        <v>2879</v>
      </c>
      <c r="C507" s="112" t="s">
        <v>593</v>
      </c>
      <c r="D507" s="112" t="s">
        <v>45</v>
      </c>
      <c r="E507" s="112">
        <v>1994.02</v>
      </c>
      <c r="F507" s="115" t="s">
        <v>594</v>
      </c>
      <c r="G507" s="299" t="str">
        <f t="shared" si="21"/>
        <v>正确</v>
      </c>
      <c r="H507" s="299" t="s">
        <v>49</v>
      </c>
      <c r="I507" s="262" t="s">
        <v>50</v>
      </c>
      <c r="J507" s="299" t="s">
        <v>514</v>
      </c>
      <c r="K507" s="299" t="s">
        <v>514</v>
      </c>
      <c r="L507" s="299" t="s">
        <v>103</v>
      </c>
      <c r="M507" s="112" t="s">
        <v>478</v>
      </c>
      <c r="N507" s="101" t="s">
        <v>595</v>
      </c>
      <c r="O507" s="98" t="s">
        <v>105</v>
      </c>
      <c r="P507" s="112" t="s">
        <v>103</v>
      </c>
      <c r="Q507" s="112" t="s">
        <v>103</v>
      </c>
      <c r="R507" s="112" t="s">
        <v>94</v>
      </c>
      <c r="S507" s="98" t="s">
        <v>886</v>
      </c>
      <c r="T507" s="112" t="s">
        <v>2490</v>
      </c>
      <c r="U507" s="112" t="s">
        <v>83</v>
      </c>
      <c r="V507" s="112" t="s">
        <v>103</v>
      </c>
      <c r="W507" s="112" t="s">
        <v>103</v>
      </c>
      <c r="X507" s="216">
        <v>18798832063</v>
      </c>
      <c r="Y507" s="391" t="s">
        <v>596</v>
      </c>
      <c r="Z507" s="112" t="s">
        <v>58</v>
      </c>
      <c r="AA507" s="101" t="s">
        <v>59</v>
      </c>
      <c r="AB507" s="101" t="s">
        <v>64</v>
      </c>
      <c r="AC507" s="101" t="str">
        <f>IFERROR(VLOOKUP(C507,[1]Sheet1!A:A,1,0),“”)</f>
        <v>文迪</v>
      </c>
      <c r="AD507" s="298"/>
      <c r="AE507" s="12"/>
      <c r="AF507" s="12"/>
    </row>
    <row r="508" s="12" customFormat="1" ht="82" hidden="1" customHeight="1" spans="1:30">
      <c r="A508" s="67" t="s">
        <v>2880</v>
      </c>
      <c r="B508" s="67" t="s">
        <v>2880</v>
      </c>
      <c r="C508" s="112" t="s">
        <v>2881</v>
      </c>
      <c r="D508" s="112" t="s">
        <v>45</v>
      </c>
      <c r="E508" s="112">
        <v>1996.03</v>
      </c>
      <c r="F508" s="115" t="s">
        <v>2882</v>
      </c>
      <c r="G508" s="299" t="str">
        <f t="shared" si="21"/>
        <v>正确</v>
      </c>
      <c r="H508" s="299" t="s">
        <v>49</v>
      </c>
      <c r="I508" s="262" t="s">
        <v>80</v>
      </c>
      <c r="J508" s="262" t="s">
        <v>91</v>
      </c>
      <c r="K508" s="262" t="s">
        <v>2883</v>
      </c>
      <c r="L508" s="299" t="s">
        <v>103</v>
      </c>
      <c r="M508" s="112" t="s">
        <v>1700</v>
      </c>
      <c r="N508" s="101" t="s">
        <v>595</v>
      </c>
      <c r="O508" s="98" t="s">
        <v>105</v>
      </c>
      <c r="P508" s="112" t="s">
        <v>103</v>
      </c>
      <c r="Q508" s="112" t="s">
        <v>2489</v>
      </c>
      <c r="R508" s="112" t="s">
        <v>94</v>
      </c>
      <c r="S508" s="98" t="s">
        <v>886</v>
      </c>
      <c r="T508" s="112" t="s">
        <v>2884</v>
      </c>
      <c r="U508" s="112" t="s">
        <v>83</v>
      </c>
      <c r="V508" s="112" t="s">
        <v>103</v>
      </c>
      <c r="W508" s="112" t="s">
        <v>103</v>
      </c>
      <c r="X508" s="216">
        <v>15572761542</v>
      </c>
      <c r="Y508" s="225" t="s">
        <v>2885</v>
      </c>
      <c r="Z508" s="112" t="s">
        <v>58</v>
      </c>
      <c r="AA508" s="101" t="s">
        <v>59</v>
      </c>
      <c r="AB508" s="101" t="s">
        <v>64</v>
      </c>
      <c r="AC508" s="101" t="e">
        <f>IFERROR(VLOOKUP(C508,[1]Sheet1!A:A,1,0),“”)</f>
        <v>#NAME?</v>
      </c>
      <c r="AD508" s="298"/>
    </row>
    <row r="509" s="12" customFormat="1" ht="82" hidden="1" customHeight="1" spans="1:30">
      <c r="A509" s="67" t="s">
        <v>2886</v>
      </c>
      <c r="B509" s="67" t="s">
        <v>2886</v>
      </c>
      <c r="C509" s="112" t="s">
        <v>2178</v>
      </c>
      <c r="D509" s="112" t="s">
        <v>45</v>
      </c>
      <c r="E509" s="112">
        <v>1996.03</v>
      </c>
      <c r="F509" s="115" t="s">
        <v>2179</v>
      </c>
      <c r="G509" s="299" t="str">
        <f t="shared" si="21"/>
        <v>正确</v>
      </c>
      <c r="H509" s="262" t="s">
        <v>2762</v>
      </c>
      <c r="I509" s="262" t="s">
        <v>50</v>
      </c>
      <c r="J509" s="299" t="s">
        <v>2180</v>
      </c>
      <c r="K509" s="299" t="s">
        <v>2180</v>
      </c>
      <c r="L509" s="299">
        <v>2021.08</v>
      </c>
      <c r="M509" s="112" t="s">
        <v>71</v>
      </c>
      <c r="N509" s="101" t="s">
        <v>576</v>
      </c>
      <c r="O509" s="98" t="s">
        <v>105</v>
      </c>
      <c r="P509" s="112" t="s">
        <v>103</v>
      </c>
      <c r="Q509" s="112" t="s">
        <v>103</v>
      </c>
      <c r="R509" s="112" t="s">
        <v>56</v>
      </c>
      <c r="S509" s="112">
        <v>2021.12</v>
      </c>
      <c r="T509" s="112" t="s">
        <v>2884</v>
      </c>
      <c r="U509" s="112" t="s">
        <v>103</v>
      </c>
      <c r="V509" s="112" t="s">
        <v>103</v>
      </c>
      <c r="W509" s="112" t="s">
        <v>103</v>
      </c>
      <c r="X509" s="216">
        <v>17885055176</v>
      </c>
      <c r="Y509" s="393" t="s">
        <v>2181</v>
      </c>
      <c r="Z509" s="112" t="s">
        <v>58</v>
      </c>
      <c r="AA509" s="101" t="s">
        <v>59</v>
      </c>
      <c r="AB509" s="101" t="s">
        <v>64</v>
      </c>
      <c r="AC509" s="101" t="e">
        <f>IFERROR(VLOOKUP(C509,[1]Sheet1!A:A,1,0),“”)</f>
        <v>#NAME?</v>
      </c>
      <c r="AD509" s="260"/>
    </row>
    <row r="510" s="16" customFormat="1" ht="66" hidden="1" customHeight="1" spans="1:32">
      <c r="A510" s="66" t="s">
        <v>2887</v>
      </c>
      <c r="B510" s="66" t="s">
        <v>2887</v>
      </c>
      <c r="C510" s="112" t="s">
        <v>1240</v>
      </c>
      <c r="D510" s="112" t="s">
        <v>45</v>
      </c>
      <c r="E510" s="112">
        <v>1995.07</v>
      </c>
      <c r="F510" s="115" t="s">
        <v>1242</v>
      </c>
      <c r="G510" s="299" t="str">
        <f t="shared" si="21"/>
        <v>正确</v>
      </c>
      <c r="H510" s="299" t="s">
        <v>49</v>
      </c>
      <c r="I510" s="262" t="s">
        <v>123</v>
      </c>
      <c r="J510" s="262" t="s">
        <v>1243</v>
      </c>
      <c r="K510" s="262" t="s">
        <v>2203</v>
      </c>
      <c r="L510" s="299" t="s">
        <v>103</v>
      </c>
      <c r="M510" s="98" t="s">
        <v>82</v>
      </c>
      <c r="N510" s="101" t="s">
        <v>576</v>
      </c>
      <c r="O510" s="98" t="s">
        <v>105</v>
      </c>
      <c r="P510" s="112" t="s">
        <v>103</v>
      </c>
      <c r="Q510" s="112" t="s">
        <v>103</v>
      </c>
      <c r="R510" s="112" t="s">
        <v>94</v>
      </c>
      <c r="S510" s="98" t="s">
        <v>2872</v>
      </c>
      <c r="T510" s="112" t="s">
        <v>2884</v>
      </c>
      <c r="U510" s="112" t="s">
        <v>83</v>
      </c>
      <c r="V510" s="112" t="s">
        <v>103</v>
      </c>
      <c r="W510" s="112" t="s">
        <v>103</v>
      </c>
      <c r="X510" s="216">
        <v>18745977015</v>
      </c>
      <c r="Y510" s="244" t="s">
        <v>1244</v>
      </c>
      <c r="Z510" s="112" t="s">
        <v>58</v>
      </c>
      <c r="AA510" s="101" t="s">
        <v>59</v>
      </c>
      <c r="AB510" s="101" t="s">
        <v>64</v>
      </c>
      <c r="AC510" s="101" t="e">
        <f>IFERROR(VLOOKUP(C510,[1]Sheet1!A:A,1,0),“”)</f>
        <v>#NAME?</v>
      </c>
      <c r="AD510" s="115"/>
      <c r="AE510" s="12"/>
      <c r="AF510" s="12"/>
    </row>
    <row r="511" s="16" customFormat="1" ht="66" hidden="1" customHeight="1" spans="1:32">
      <c r="A511" s="67" t="s">
        <v>2888</v>
      </c>
      <c r="B511" s="67" t="s">
        <v>2888</v>
      </c>
      <c r="C511" s="112" t="s">
        <v>2150</v>
      </c>
      <c r="D511" s="112" t="s">
        <v>45</v>
      </c>
      <c r="E511" s="112">
        <v>1996.07</v>
      </c>
      <c r="F511" s="115" t="s">
        <v>2151</v>
      </c>
      <c r="G511" s="299" t="s">
        <v>48</v>
      </c>
      <c r="H511" s="299" t="s">
        <v>49</v>
      </c>
      <c r="I511" s="262" t="s">
        <v>50</v>
      </c>
      <c r="J511" s="262" t="s">
        <v>1832</v>
      </c>
      <c r="K511" s="262" t="s">
        <v>1832</v>
      </c>
      <c r="L511" s="299">
        <v>2019.06</v>
      </c>
      <c r="M511" s="98" t="s">
        <v>92</v>
      </c>
      <c r="N511" s="101" t="s">
        <v>576</v>
      </c>
      <c r="O511" s="98" t="s">
        <v>105</v>
      </c>
      <c r="P511" s="112" t="s">
        <v>103</v>
      </c>
      <c r="Q511" s="112" t="s">
        <v>103</v>
      </c>
      <c r="R511" s="112" t="s">
        <v>94</v>
      </c>
      <c r="S511" s="98" t="s">
        <v>886</v>
      </c>
      <c r="T511" s="112" t="s">
        <v>887</v>
      </c>
      <c r="U511" s="112" t="s">
        <v>83</v>
      </c>
      <c r="V511" s="112" t="s">
        <v>103</v>
      </c>
      <c r="W511" s="112" t="s">
        <v>103</v>
      </c>
      <c r="X511" s="216">
        <v>18083822468</v>
      </c>
      <c r="Y511" s="244" t="s">
        <v>2152</v>
      </c>
      <c r="Z511" s="112" t="s">
        <v>58</v>
      </c>
      <c r="AA511" s="101" t="s">
        <v>59</v>
      </c>
      <c r="AB511" s="101" t="s">
        <v>64</v>
      </c>
      <c r="AC511" s="101" t="e">
        <f>IFERROR(VLOOKUP(C511,[1]Sheet1!A:A,1,0),“”)</f>
        <v>#NAME?</v>
      </c>
      <c r="AD511" s="115"/>
      <c r="AE511" s="12"/>
      <c r="AF511" s="12"/>
    </row>
    <row r="512" s="16" customFormat="1" ht="66" hidden="1" customHeight="1" spans="1:32">
      <c r="A512" s="66" t="s">
        <v>2889</v>
      </c>
      <c r="B512" s="66" t="s">
        <v>2889</v>
      </c>
      <c r="C512" s="203" t="s">
        <v>2467</v>
      </c>
      <c r="D512" s="203" t="s">
        <v>99</v>
      </c>
      <c r="E512" s="203">
        <v>1997.12</v>
      </c>
      <c r="F512" s="216" t="s">
        <v>2468</v>
      </c>
      <c r="G512" s="299" t="str">
        <f t="shared" ref="G512:G517" si="22">IF((CHOOSE(MOD(SUM((MID(F512,1,1)+MID(F512,11,1))*7+(MID(F512,2,1)+MID(F512,12,1))*9+(MID(F512,3,1)+MID(F512,13,1))*10+(MID(F512,4,1)+MID(F512,14,1))*5+(MID(F512,5,1)+MID(F512,15,1))*8+(MID(F512,6,1)+MID(F512,16,1))*4+(MID(F512,7,1)+MID(F512,17,1))*2+MID(F512,8,1)+MID(F512,9,1)*6+MID(F512,10,1)*3),11)+1,"1","0","X","9","8","7","6","5","4","3","2"))=RIGHT(F512,1),"正确","错误")</f>
        <v>正确</v>
      </c>
      <c r="H512" s="381" t="s">
        <v>49</v>
      </c>
      <c r="I512" s="381" t="s">
        <v>80</v>
      </c>
      <c r="J512" s="381" t="s">
        <v>144</v>
      </c>
      <c r="K512" s="381" t="s">
        <v>2469</v>
      </c>
      <c r="L512" s="381" t="s">
        <v>2845</v>
      </c>
      <c r="M512" s="203" t="s">
        <v>71</v>
      </c>
      <c r="N512" s="101" t="s">
        <v>104</v>
      </c>
      <c r="O512" s="203" t="s">
        <v>2890</v>
      </c>
      <c r="P512" s="203" t="s">
        <v>103</v>
      </c>
      <c r="Q512" s="203" t="s">
        <v>103</v>
      </c>
      <c r="R512" s="203" t="s">
        <v>56</v>
      </c>
      <c r="S512" s="203">
        <v>2022.06</v>
      </c>
      <c r="T512" s="203" t="s">
        <v>2884</v>
      </c>
      <c r="U512" s="203" t="s">
        <v>236</v>
      </c>
      <c r="V512" s="203" t="s">
        <v>2470</v>
      </c>
      <c r="W512" s="203" t="s">
        <v>482</v>
      </c>
      <c r="X512" s="216">
        <v>13985597469</v>
      </c>
      <c r="Y512" s="394" t="s">
        <v>2472</v>
      </c>
      <c r="Z512" s="203" t="s">
        <v>58</v>
      </c>
      <c r="AA512" s="101" t="s">
        <v>59</v>
      </c>
      <c r="AB512" s="101" t="s">
        <v>64</v>
      </c>
      <c r="AC512" s="101" t="e">
        <f>IFERROR(VLOOKUP(C512,[1]Sheet1!A:A,1,0),“”)</f>
        <v>#NAME?</v>
      </c>
      <c r="AD512" s="216" t="s">
        <v>2891</v>
      </c>
      <c r="AE512" s="12"/>
      <c r="AF512" s="12"/>
    </row>
    <row r="513" s="16" customFormat="1" ht="66" hidden="1" customHeight="1" spans="1:32">
      <c r="A513" s="67" t="s">
        <v>2892</v>
      </c>
      <c r="B513" s="67" t="s">
        <v>2892</v>
      </c>
      <c r="C513" s="205" t="s">
        <v>2893</v>
      </c>
      <c r="D513" s="205" t="s">
        <v>45</v>
      </c>
      <c r="E513" s="395">
        <v>1993.1</v>
      </c>
      <c r="F513" s="219" t="s">
        <v>2894</v>
      </c>
      <c r="G513" s="323" t="str">
        <f t="shared" si="22"/>
        <v>正确</v>
      </c>
      <c r="H513" s="323" t="s">
        <v>49</v>
      </c>
      <c r="I513" s="297" t="s">
        <v>80</v>
      </c>
      <c r="J513" s="297" t="s">
        <v>276</v>
      </c>
      <c r="K513" s="297" t="s">
        <v>2895</v>
      </c>
      <c r="L513" s="323" t="s">
        <v>103</v>
      </c>
      <c r="M513" s="217" t="s">
        <v>342</v>
      </c>
      <c r="N513" s="101" t="s">
        <v>104</v>
      </c>
      <c r="O513" s="217" t="s">
        <v>2890</v>
      </c>
      <c r="P513" s="205" t="s">
        <v>103</v>
      </c>
      <c r="Q513" s="205" t="s">
        <v>103</v>
      </c>
      <c r="R513" s="205" t="s">
        <v>94</v>
      </c>
      <c r="S513" s="217" t="s">
        <v>886</v>
      </c>
      <c r="T513" s="205" t="s">
        <v>887</v>
      </c>
      <c r="U513" s="205" t="s">
        <v>83</v>
      </c>
      <c r="V513" s="205" t="s">
        <v>103</v>
      </c>
      <c r="W513" s="205" t="s">
        <v>103</v>
      </c>
      <c r="X513" s="407" t="s">
        <v>2896</v>
      </c>
      <c r="Y513" s="409" t="s">
        <v>2897</v>
      </c>
      <c r="Z513" s="205" t="s">
        <v>58</v>
      </c>
      <c r="AA513" s="101" t="s">
        <v>59</v>
      </c>
      <c r="AB513" s="101" t="s">
        <v>64</v>
      </c>
      <c r="AC513" s="101" t="e">
        <f>IFERROR(VLOOKUP(C513,[1]Sheet1!A:A,1,0),“”)</f>
        <v>#NAME?</v>
      </c>
      <c r="AD513" s="219"/>
      <c r="AF513" s="12"/>
    </row>
    <row r="514" s="16" customFormat="1" ht="66" hidden="1" customHeight="1" spans="1:32">
      <c r="A514" s="66" t="s">
        <v>2898</v>
      </c>
      <c r="B514" s="66" t="s">
        <v>2898</v>
      </c>
      <c r="C514" s="205" t="s">
        <v>2899</v>
      </c>
      <c r="D514" s="205" t="s">
        <v>99</v>
      </c>
      <c r="E514" s="219" t="s">
        <v>2900</v>
      </c>
      <c r="F514" s="219" t="s">
        <v>2901</v>
      </c>
      <c r="G514" s="323" t="str">
        <f t="shared" si="22"/>
        <v>正确</v>
      </c>
      <c r="H514" s="219" t="s">
        <v>49</v>
      </c>
      <c r="I514" s="297" t="s">
        <v>50</v>
      </c>
      <c r="J514" s="323" t="s">
        <v>416</v>
      </c>
      <c r="K514" s="323" t="s">
        <v>416</v>
      </c>
      <c r="L514" s="323" t="s">
        <v>103</v>
      </c>
      <c r="M514" s="217" t="s">
        <v>2902</v>
      </c>
      <c r="N514" s="101" t="s">
        <v>2903</v>
      </c>
      <c r="O514" s="217" t="s">
        <v>2890</v>
      </c>
      <c r="P514" s="205" t="s">
        <v>103</v>
      </c>
      <c r="Q514" s="205" t="s">
        <v>103</v>
      </c>
      <c r="R514" s="205" t="s">
        <v>94</v>
      </c>
      <c r="S514" s="217" t="s">
        <v>886</v>
      </c>
      <c r="T514" s="205" t="s">
        <v>2904</v>
      </c>
      <c r="U514" s="205" t="s">
        <v>83</v>
      </c>
      <c r="V514" s="205" t="s">
        <v>103</v>
      </c>
      <c r="W514" s="205" t="s">
        <v>103</v>
      </c>
      <c r="X514" s="407">
        <v>18041878988</v>
      </c>
      <c r="Y514" s="409" t="s">
        <v>2905</v>
      </c>
      <c r="Z514" s="205" t="s">
        <v>58</v>
      </c>
      <c r="AA514" s="101" t="s">
        <v>59</v>
      </c>
      <c r="AB514" s="101" t="s">
        <v>64</v>
      </c>
      <c r="AC514" s="101" t="e">
        <f>IFERROR(VLOOKUP(C514,[1]Sheet1!A:A,1,0),“”)</f>
        <v>#NAME?</v>
      </c>
      <c r="AD514" s="322"/>
      <c r="AF514" s="12"/>
    </row>
    <row r="515" s="16" customFormat="1" ht="66" hidden="1" customHeight="1" spans="1:32">
      <c r="A515" s="67" t="s">
        <v>2906</v>
      </c>
      <c r="B515" s="67" t="s">
        <v>2906</v>
      </c>
      <c r="C515" s="112" t="s">
        <v>2436</v>
      </c>
      <c r="D515" s="112" t="s">
        <v>99</v>
      </c>
      <c r="E515" s="112">
        <v>1989.02</v>
      </c>
      <c r="F515" s="115" t="s">
        <v>2437</v>
      </c>
      <c r="G515" s="299" t="str">
        <f t="shared" si="22"/>
        <v>正确</v>
      </c>
      <c r="H515" s="299" t="s">
        <v>49</v>
      </c>
      <c r="I515" s="262" t="s">
        <v>50</v>
      </c>
      <c r="J515" s="262" t="s">
        <v>2438</v>
      </c>
      <c r="K515" s="262" t="s">
        <v>2438</v>
      </c>
      <c r="L515" s="299" t="s">
        <v>103</v>
      </c>
      <c r="M515" s="112" t="s">
        <v>2439</v>
      </c>
      <c r="N515" s="101" t="s">
        <v>894</v>
      </c>
      <c r="O515" s="98" t="s">
        <v>2907</v>
      </c>
      <c r="P515" s="112" t="s">
        <v>103</v>
      </c>
      <c r="Q515" s="112" t="s">
        <v>103</v>
      </c>
      <c r="R515" s="112" t="s">
        <v>94</v>
      </c>
      <c r="S515" s="98" t="s">
        <v>2872</v>
      </c>
      <c r="T515" s="112" t="s">
        <v>2908</v>
      </c>
      <c r="U515" s="112" t="s">
        <v>83</v>
      </c>
      <c r="V515" s="112" t="s">
        <v>103</v>
      </c>
      <c r="W515" s="112" t="s">
        <v>103</v>
      </c>
      <c r="X515" s="216">
        <v>17853469243</v>
      </c>
      <c r="Y515" s="391" t="s">
        <v>2443</v>
      </c>
      <c r="Z515" s="112" t="s">
        <v>58</v>
      </c>
      <c r="AA515" s="101" t="s">
        <v>59</v>
      </c>
      <c r="AB515" s="101" t="s">
        <v>64</v>
      </c>
      <c r="AC515" s="101" t="e">
        <f>IFERROR(VLOOKUP(C515,[1]Sheet1!A:A,1,0),“”)</f>
        <v>#NAME?</v>
      </c>
      <c r="AD515" s="298"/>
      <c r="AF515" s="12"/>
    </row>
    <row r="516" s="16" customFormat="1" ht="66" hidden="1" customHeight="1" spans="1:39">
      <c r="A516" s="66" t="s">
        <v>2909</v>
      </c>
      <c r="B516" s="66" t="s">
        <v>2909</v>
      </c>
      <c r="C516" s="112" t="s">
        <v>2446</v>
      </c>
      <c r="D516" s="112" t="s">
        <v>45</v>
      </c>
      <c r="E516" s="112">
        <v>1997.12</v>
      </c>
      <c r="F516" s="115" t="s">
        <v>2447</v>
      </c>
      <c r="G516" s="299" t="str">
        <f t="shared" si="22"/>
        <v>正确</v>
      </c>
      <c r="H516" s="299" t="s">
        <v>49</v>
      </c>
      <c r="I516" s="262" t="s">
        <v>50</v>
      </c>
      <c r="J516" s="299" t="s">
        <v>333</v>
      </c>
      <c r="K516" s="262" t="s">
        <v>2448</v>
      </c>
      <c r="L516" s="299">
        <v>2022.07</v>
      </c>
      <c r="M516" s="98" t="s">
        <v>263</v>
      </c>
      <c r="N516" s="101" t="s">
        <v>2449</v>
      </c>
      <c r="O516" s="98" t="s">
        <v>105</v>
      </c>
      <c r="P516" s="112" t="s">
        <v>103</v>
      </c>
      <c r="Q516" s="112" t="s">
        <v>103</v>
      </c>
      <c r="R516" s="112" t="s">
        <v>56</v>
      </c>
      <c r="S516" s="112">
        <v>2022.06</v>
      </c>
      <c r="T516" s="112" t="s">
        <v>2884</v>
      </c>
      <c r="U516" s="112" t="s">
        <v>163</v>
      </c>
      <c r="V516" s="98" t="s">
        <v>2451</v>
      </c>
      <c r="W516" s="112" t="s">
        <v>2910</v>
      </c>
      <c r="X516" s="216">
        <v>18188010372</v>
      </c>
      <c r="Y516" s="225" t="s">
        <v>2453</v>
      </c>
      <c r="Z516" s="112" t="s">
        <v>58</v>
      </c>
      <c r="AA516" s="101" t="s">
        <v>59</v>
      </c>
      <c r="AB516" s="101" t="s">
        <v>64</v>
      </c>
      <c r="AC516" s="101" t="e">
        <f>IFERROR(VLOOKUP(C516,[1]Sheet1!A:A,1,0),“”)</f>
        <v>#NAME?</v>
      </c>
      <c r="AD516" s="298"/>
      <c r="AE516" s="284"/>
      <c r="AF516" s="112"/>
      <c r="AG516" s="284"/>
      <c r="AH516" s="284"/>
      <c r="AI516" s="284"/>
      <c r="AJ516" s="284"/>
      <c r="AK516" s="284"/>
      <c r="AL516" s="284"/>
      <c r="AM516" s="284"/>
    </row>
    <row r="517" s="16" customFormat="1" ht="82" hidden="1" customHeight="1" spans="1:32">
      <c r="A517" s="67" t="s">
        <v>2911</v>
      </c>
      <c r="B517" s="67" t="s">
        <v>2911</v>
      </c>
      <c r="C517" s="112" t="s">
        <v>2460</v>
      </c>
      <c r="D517" s="112" t="s">
        <v>99</v>
      </c>
      <c r="E517" s="112">
        <v>1991.02</v>
      </c>
      <c r="F517" s="115" t="s">
        <v>2461</v>
      </c>
      <c r="G517" s="299" t="str">
        <f t="shared" si="22"/>
        <v>正确</v>
      </c>
      <c r="H517" s="299" t="s">
        <v>192</v>
      </c>
      <c r="I517" s="262" t="s">
        <v>80</v>
      </c>
      <c r="J517" s="262" t="s">
        <v>1280</v>
      </c>
      <c r="K517" s="262" t="s">
        <v>1280</v>
      </c>
      <c r="L517" s="299">
        <v>2015.07</v>
      </c>
      <c r="M517" s="112" t="s">
        <v>71</v>
      </c>
      <c r="N517" s="101" t="s">
        <v>894</v>
      </c>
      <c r="O517" s="98" t="s">
        <v>105</v>
      </c>
      <c r="P517" s="112" t="s">
        <v>1595</v>
      </c>
      <c r="Q517" s="98" t="s">
        <v>1055</v>
      </c>
      <c r="R517" s="112" t="s">
        <v>94</v>
      </c>
      <c r="S517" s="98" t="s">
        <v>2872</v>
      </c>
      <c r="T517" s="112" t="s">
        <v>2884</v>
      </c>
      <c r="U517" s="98" t="s">
        <v>2912</v>
      </c>
      <c r="V517" s="98" t="s">
        <v>2913</v>
      </c>
      <c r="W517" s="112" t="s">
        <v>482</v>
      </c>
      <c r="X517" s="216">
        <v>18786717531</v>
      </c>
      <c r="Y517" s="225" t="s">
        <v>2465</v>
      </c>
      <c r="Z517" s="112" t="s">
        <v>58</v>
      </c>
      <c r="AA517" s="101" t="s">
        <v>59</v>
      </c>
      <c r="AB517" s="101" t="s">
        <v>64</v>
      </c>
      <c r="AC517" s="101" t="e">
        <f>IFERROR(VLOOKUP(C517,[1]Sheet1!A:A,1,0),“”)</f>
        <v>#NAME?</v>
      </c>
      <c r="AD517" s="298"/>
      <c r="AF517" s="12"/>
    </row>
    <row r="518" s="16" customFormat="1" ht="82" hidden="1" customHeight="1" spans="1:39">
      <c r="A518" s="66" t="s">
        <v>2914</v>
      </c>
      <c r="B518" s="66" t="s">
        <v>2914</v>
      </c>
      <c r="C518" s="98" t="s">
        <v>2915</v>
      </c>
      <c r="D518" s="98" t="s">
        <v>45</v>
      </c>
      <c r="E518" s="98">
        <v>1998.11</v>
      </c>
      <c r="F518" s="115" t="s">
        <v>2916</v>
      </c>
      <c r="G518" s="262" t="s">
        <v>48</v>
      </c>
      <c r="H518" s="262" t="s">
        <v>49</v>
      </c>
      <c r="I518" s="262" t="s">
        <v>112</v>
      </c>
      <c r="J518" s="262" t="s">
        <v>145</v>
      </c>
      <c r="K518" s="262" t="s">
        <v>2917</v>
      </c>
      <c r="L518" s="262" t="s">
        <v>103</v>
      </c>
      <c r="M518" s="98" t="s">
        <v>71</v>
      </c>
      <c r="N518" s="101" t="s">
        <v>894</v>
      </c>
      <c r="O518" s="98" t="s">
        <v>105</v>
      </c>
      <c r="P518" s="98" t="s">
        <v>103</v>
      </c>
      <c r="Q518" s="98" t="s">
        <v>103</v>
      </c>
      <c r="R518" s="98" t="s">
        <v>94</v>
      </c>
      <c r="S518" s="98">
        <v>2023.07</v>
      </c>
      <c r="T518" s="98" t="s">
        <v>369</v>
      </c>
      <c r="U518" s="98" t="s">
        <v>83</v>
      </c>
      <c r="V518" s="98" t="s">
        <v>103</v>
      </c>
      <c r="W518" s="98" t="s">
        <v>103</v>
      </c>
      <c r="X518" s="98">
        <v>18744910341</v>
      </c>
      <c r="Y518" s="98" t="s">
        <v>2918</v>
      </c>
      <c r="Z518" s="98" t="s">
        <v>58</v>
      </c>
      <c r="AA518" s="101" t="s">
        <v>59</v>
      </c>
      <c r="AB518" s="101" t="s">
        <v>64</v>
      </c>
      <c r="AC518" s="101" t="e">
        <f>IFERROR(VLOOKUP(C518,[1]Sheet1!A:A,1,0),“”)</f>
        <v>#NAME?</v>
      </c>
      <c r="AD518" s="98"/>
      <c r="AE518" s="98"/>
      <c r="AF518" s="112"/>
      <c r="AG518" s="284"/>
      <c r="AH518" s="284"/>
      <c r="AI518" s="284"/>
      <c r="AJ518" s="284"/>
      <c r="AK518" s="284"/>
      <c r="AL518" s="284"/>
      <c r="AM518" s="284"/>
    </row>
    <row r="519" s="12" customFormat="1" ht="82" hidden="1" customHeight="1" spans="1:31">
      <c r="A519" s="67" t="s">
        <v>2919</v>
      </c>
      <c r="B519" s="67" t="s">
        <v>2919</v>
      </c>
      <c r="C519" s="98" t="s">
        <v>2524</v>
      </c>
      <c r="D519" s="98" t="s">
        <v>99</v>
      </c>
      <c r="E519" s="98">
        <v>1997.1</v>
      </c>
      <c r="F519" s="115" t="s">
        <v>2525</v>
      </c>
      <c r="G519" s="262" t="s">
        <v>48</v>
      </c>
      <c r="H519" s="262" t="s">
        <v>49</v>
      </c>
      <c r="I519" s="262" t="s">
        <v>80</v>
      </c>
      <c r="J519" s="262" t="s">
        <v>2920</v>
      </c>
      <c r="K519" s="98" t="s">
        <v>2921</v>
      </c>
      <c r="L519" s="262" t="s">
        <v>103</v>
      </c>
      <c r="M519" s="98" t="s">
        <v>2527</v>
      </c>
      <c r="N519" s="103" t="s">
        <v>2496</v>
      </c>
      <c r="O519" s="98" t="s">
        <v>105</v>
      </c>
      <c r="P519" s="98" t="s">
        <v>103</v>
      </c>
      <c r="Q519" s="98" t="s">
        <v>103</v>
      </c>
      <c r="R519" s="98" t="s">
        <v>56</v>
      </c>
      <c r="S519" s="98"/>
      <c r="T519" s="98" t="s">
        <v>2922</v>
      </c>
      <c r="U519" s="98" t="s">
        <v>163</v>
      </c>
      <c r="V519" s="98" t="s">
        <v>2529</v>
      </c>
      <c r="W519" s="98" t="s">
        <v>2923</v>
      </c>
      <c r="X519" s="98">
        <v>15096617039</v>
      </c>
      <c r="Y519" s="98" t="s">
        <v>2530</v>
      </c>
      <c r="Z519" s="98" t="s">
        <v>1170</v>
      </c>
      <c r="AA519" s="211" t="s">
        <v>64</v>
      </c>
      <c r="AB519" s="101" t="s">
        <v>64</v>
      </c>
      <c r="AC519" s="101" t="e">
        <f>IFERROR(VLOOKUP(C519,[1]Sheet1!A:A,1,0),“”)</f>
        <v>#NAME?</v>
      </c>
      <c r="AD519" s="98" t="s">
        <v>2924</v>
      </c>
      <c r="AE519" s="16"/>
    </row>
    <row r="520" s="12" customFormat="1" ht="82" hidden="1" customHeight="1" spans="1:39">
      <c r="A520" s="66" t="s">
        <v>2925</v>
      </c>
      <c r="B520" s="66" t="s">
        <v>2925</v>
      </c>
      <c r="C520" s="98" t="s">
        <v>2493</v>
      </c>
      <c r="D520" s="98" t="s">
        <v>99</v>
      </c>
      <c r="E520" s="98">
        <v>1990.09</v>
      </c>
      <c r="F520" s="115" t="s">
        <v>2494</v>
      </c>
      <c r="G520" s="262" t="s">
        <v>48</v>
      </c>
      <c r="H520" s="262" t="s">
        <v>244</v>
      </c>
      <c r="I520" s="262" t="s">
        <v>50</v>
      </c>
      <c r="J520" s="262" t="s">
        <v>152</v>
      </c>
      <c r="K520" s="262" t="s">
        <v>152</v>
      </c>
      <c r="L520" s="406">
        <v>42339</v>
      </c>
      <c r="M520" s="98" t="s">
        <v>2926</v>
      </c>
      <c r="N520" s="103" t="s">
        <v>2496</v>
      </c>
      <c r="O520" s="98" t="s">
        <v>105</v>
      </c>
      <c r="P520" s="98" t="s">
        <v>103</v>
      </c>
      <c r="Q520" s="98" t="s">
        <v>103</v>
      </c>
      <c r="R520" s="98" t="s">
        <v>56</v>
      </c>
      <c r="S520" s="98"/>
      <c r="T520" s="98" t="s">
        <v>369</v>
      </c>
      <c r="U520" s="98" t="s">
        <v>163</v>
      </c>
      <c r="V520" s="98" t="s">
        <v>2497</v>
      </c>
      <c r="W520" s="98" t="s">
        <v>165</v>
      </c>
      <c r="X520" s="98">
        <v>18785082574</v>
      </c>
      <c r="Y520" s="98" t="s">
        <v>2498</v>
      </c>
      <c r="Z520" s="98" t="s">
        <v>1170</v>
      </c>
      <c r="AA520" s="211" t="s">
        <v>64</v>
      </c>
      <c r="AB520" s="101" t="s">
        <v>64</v>
      </c>
      <c r="AC520" s="101" t="e">
        <f>IFERROR(VLOOKUP(C520,[1]Sheet1!A:A,1,0),“”)</f>
        <v>#NAME?</v>
      </c>
      <c r="AD520" s="98" t="s">
        <v>2924</v>
      </c>
      <c r="AE520" s="98"/>
      <c r="AF520" s="284"/>
      <c r="AG520" s="284"/>
      <c r="AH520" s="284"/>
      <c r="AI520" s="284"/>
      <c r="AJ520" s="284"/>
      <c r="AK520" s="284"/>
      <c r="AL520" s="284"/>
      <c r="AM520" s="284"/>
    </row>
    <row r="521" s="12" customFormat="1" ht="82" hidden="1" customHeight="1" spans="1:32">
      <c r="A521" s="67" t="s">
        <v>2927</v>
      </c>
      <c r="B521" s="67" t="s">
        <v>2927</v>
      </c>
      <c r="C521" s="98" t="s">
        <v>2460</v>
      </c>
      <c r="D521" s="98" t="s">
        <v>99</v>
      </c>
      <c r="E521" s="98">
        <v>1991.02</v>
      </c>
      <c r="F521" s="115" t="s">
        <v>2461</v>
      </c>
      <c r="G521" s="262" t="s">
        <v>48</v>
      </c>
      <c r="H521" s="262" t="s">
        <v>192</v>
      </c>
      <c r="I521" s="262" t="s">
        <v>80</v>
      </c>
      <c r="J521" s="262" t="s">
        <v>1280</v>
      </c>
      <c r="K521" s="262" t="s">
        <v>1280</v>
      </c>
      <c r="L521" s="262" t="s">
        <v>2928</v>
      </c>
      <c r="M521" s="98" t="s">
        <v>71</v>
      </c>
      <c r="N521" s="101" t="s">
        <v>894</v>
      </c>
      <c r="O521" s="98" t="s">
        <v>105</v>
      </c>
      <c r="P521" s="98" t="s">
        <v>1595</v>
      </c>
      <c r="Q521" s="98" t="s">
        <v>1055</v>
      </c>
      <c r="R521" s="98" t="s">
        <v>94</v>
      </c>
      <c r="S521" s="98">
        <v>2023.07</v>
      </c>
      <c r="T521" s="98" t="s">
        <v>2929</v>
      </c>
      <c r="U521" s="98" t="s">
        <v>2912</v>
      </c>
      <c r="V521" s="98" t="s">
        <v>2913</v>
      </c>
      <c r="W521" s="98" t="s">
        <v>482</v>
      </c>
      <c r="X521" s="98">
        <v>18786717531</v>
      </c>
      <c r="Y521" s="98" t="s">
        <v>2465</v>
      </c>
      <c r="Z521" s="98" t="s">
        <v>58</v>
      </c>
      <c r="AA521" s="101" t="s">
        <v>59</v>
      </c>
      <c r="AB521" s="101" t="s">
        <v>64</v>
      </c>
      <c r="AC521" s="101" t="e">
        <f>IFERROR(VLOOKUP(C521,[1]Sheet1!A:A,1,0),“”)</f>
        <v>#NAME?</v>
      </c>
      <c r="AD521" s="98"/>
      <c r="AE521" s="27"/>
      <c r="AF521" s="35"/>
    </row>
    <row r="522" s="12" customFormat="1" ht="82" hidden="1" customHeight="1" spans="1:32">
      <c r="A522" s="66" t="s">
        <v>2930</v>
      </c>
      <c r="B522" s="66" t="s">
        <v>2930</v>
      </c>
      <c r="C522" s="98" t="s">
        <v>2881</v>
      </c>
      <c r="D522" s="98" t="s">
        <v>45</v>
      </c>
      <c r="E522" s="98">
        <v>1996.03</v>
      </c>
      <c r="F522" s="115" t="s">
        <v>2882</v>
      </c>
      <c r="G522" s="262" t="s">
        <v>48</v>
      </c>
      <c r="H522" s="262" t="s">
        <v>49</v>
      </c>
      <c r="I522" s="262" t="s">
        <v>80</v>
      </c>
      <c r="J522" s="262" t="s">
        <v>91</v>
      </c>
      <c r="K522" s="262" t="s">
        <v>2931</v>
      </c>
      <c r="L522" s="262" t="s">
        <v>103</v>
      </c>
      <c r="M522" s="98" t="s">
        <v>1700</v>
      </c>
      <c r="N522" s="101" t="s">
        <v>595</v>
      </c>
      <c r="O522" s="98" t="s">
        <v>105</v>
      </c>
      <c r="P522" s="98" t="s">
        <v>595</v>
      </c>
      <c r="Q522" s="98" t="s">
        <v>949</v>
      </c>
      <c r="R522" s="98" t="s">
        <v>94</v>
      </c>
      <c r="S522" s="98">
        <v>2023.07</v>
      </c>
      <c r="T522" s="98" t="s">
        <v>2932</v>
      </c>
      <c r="U522" s="98" t="s">
        <v>83</v>
      </c>
      <c r="V522" s="98" t="s">
        <v>103</v>
      </c>
      <c r="W522" s="98" t="s">
        <v>103</v>
      </c>
      <c r="X522" s="98">
        <v>15572761542</v>
      </c>
      <c r="Y522" s="98" t="s">
        <v>2885</v>
      </c>
      <c r="Z522" s="259" t="s">
        <v>58</v>
      </c>
      <c r="AA522" s="101" t="s">
        <v>59</v>
      </c>
      <c r="AB522" s="101" t="s">
        <v>64</v>
      </c>
      <c r="AC522" s="101" t="e">
        <f>IFERROR(VLOOKUP(C522,[1]Sheet1!A:A,1,0),“”)</f>
        <v>#NAME?</v>
      </c>
      <c r="AD522" s="98" t="s">
        <v>2933</v>
      </c>
      <c r="AE522" s="315"/>
      <c r="AF522" s="36"/>
    </row>
    <row r="523" s="12" customFormat="1" ht="82" hidden="1" customHeight="1" spans="1:31">
      <c r="A523" s="67" t="s">
        <v>2934</v>
      </c>
      <c r="B523" s="67" t="s">
        <v>2934</v>
      </c>
      <c r="C523" s="98" t="s">
        <v>2935</v>
      </c>
      <c r="D523" s="98" t="s">
        <v>45</v>
      </c>
      <c r="E523" s="98">
        <v>1998.1</v>
      </c>
      <c r="F523" s="115" t="s">
        <v>2936</v>
      </c>
      <c r="G523" s="262" t="s">
        <v>48</v>
      </c>
      <c r="H523" s="262" t="s">
        <v>49</v>
      </c>
      <c r="I523" s="262"/>
      <c r="J523" s="262" t="s">
        <v>514</v>
      </c>
      <c r="K523" s="98" t="s">
        <v>514</v>
      </c>
      <c r="L523" s="262" t="s">
        <v>103</v>
      </c>
      <c r="M523" s="98" t="s">
        <v>2059</v>
      </c>
      <c r="N523" s="103" t="s">
        <v>2937</v>
      </c>
      <c r="O523" s="98" t="s">
        <v>105</v>
      </c>
      <c r="P523" s="98" t="s">
        <v>595</v>
      </c>
      <c r="Q523" s="98" t="s">
        <v>949</v>
      </c>
      <c r="R523" s="98" t="s">
        <v>94</v>
      </c>
      <c r="S523" s="98">
        <v>2023.07</v>
      </c>
      <c r="T523" s="98" t="s">
        <v>2938</v>
      </c>
      <c r="U523" s="98" t="s">
        <v>83</v>
      </c>
      <c r="V523" s="98" t="s">
        <v>103</v>
      </c>
      <c r="W523" s="98" t="s">
        <v>103</v>
      </c>
      <c r="X523" s="98">
        <v>18685146320</v>
      </c>
      <c r="Y523" s="98" t="s">
        <v>2939</v>
      </c>
      <c r="Z523" s="98" t="s">
        <v>1170</v>
      </c>
      <c r="AA523" s="211" t="s">
        <v>64</v>
      </c>
      <c r="AB523" s="101" t="s">
        <v>64</v>
      </c>
      <c r="AC523" s="101" t="e">
        <f>IFERROR(VLOOKUP(C523,[1]Sheet1!A:A,1,0),“”)</f>
        <v>#NAME?</v>
      </c>
      <c r="AD523" s="98" t="s">
        <v>1225</v>
      </c>
      <c r="AE523" s="16"/>
    </row>
    <row r="524" s="12" customFormat="1" ht="82" hidden="1" customHeight="1" spans="1:39">
      <c r="A524" s="66" t="s">
        <v>2940</v>
      </c>
      <c r="B524" s="66" t="s">
        <v>2940</v>
      </c>
      <c r="C524" s="98" t="s">
        <v>1953</v>
      </c>
      <c r="D524" s="98" t="s">
        <v>45</v>
      </c>
      <c r="E524" s="98">
        <v>1997.09</v>
      </c>
      <c r="F524" s="115" t="s">
        <v>1954</v>
      </c>
      <c r="G524" s="262" t="s">
        <v>48</v>
      </c>
      <c r="H524" s="262" t="s">
        <v>49</v>
      </c>
      <c r="I524" s="262" t="s">
        <v>50</v>
      </c>
      <c r="J524" s="262" t="s">
        <v>514</v>
      </c>
      <c r="K524" s="98" t="s">
        <v>514</v>
      </c>
      <c r="L524" s="262" t="s">
        <v>103</v>
      </c>
      <c r="M524" s="98" t="s">
        <v>71</v>
      </c>
      <c r="N524" s="101" t="s">
        <v>1941</v>
      </c>
      <c r="O524" s="98" t="s">
        <v>105</v>
      </c>
      <c r="P524" s="98" t="s">
        <v>103</v>
      </c>
      <c r="Q524" s="98" t="s">
        <v>103</v>
      </c>
      <c r="R524" s="98" t="s">
        <v>94</v>
      </c>
      <c r="S524" s="98">
        <v>2023.07</v>
      </c>
      <c r="T524" s="98" t="s">
        <v>369</v>
      </c>
      <c r="U524" s="98" t="s">
        <v>83</v>
      </c>
      <c r="V524" s="98" t="s">
        <v>103</v>
      </c>
      <c r="W524" s="98" t="s">
        <v>103</v>
      </c>
      <c r="X524" s="98">
        <v>18722318911</v>
      </c>
      <c r="Y524" s="98" t="s">
        <v>1955</v>
      </c>
      <c r="Z524" s="98" t="s">
        <v>58</v>
      </c>
      <c r="AA524" s="101" t="s">
        <v>59</v>
      </c>
      <c r="AB524" s="101" t="s">
        <v>64</v>
      </c>
      <c r="AC524" s="101" t="e">
        <f>IFERROR(VLOOKUP(C524,[1]Sheet1!A:A,1,0),“”)</f>
        <v>#NAME?</v>
      </c>
      <c r="AD524" s="98"/>
      <c r="AE524" s="98"/>
      <c r="AF524" s="284"/>
      <c r="AG524" s="284"/>
      <c r="AH524" s="284"/>
      <c r="AI524" s="284"/>
      <c r="AJ524" s="284"/>
      <c r="AK524" s="284"/>
      <c r="AL524" s="284"/>
      <c r="AM524" s="284"/>
    </row>
    <row r="525" s="12" customFormat="1" ht="82" hidden="1" customHeight="1" spans="1:31">
      <c r="A525" s="67" t="s">
        <v>2941</v>
      </c>
      <c r="B525" s="67" t="s">
        <v>2941</v>
      </c>
      <c r="C525" s="98" t="s">
        <v>1957</v>
      </c>
      <c r="D525" s="98" t="s">
        <v>99</v>
      </c>
      <c r="E525" s="98">
        <v>1999.08</v>
      </c>
      <c r="F525" s="115" t="s">
        <v>1958</v>
      </c>
      <c r="G525" s="262" t="s">
        <v>48</v>
      </c>
      <c r="H525" s="262" t="s">
        <v>49</v>
      </c>
      <c r="I525" s="262" t="s">
        <v>80</v>
      </c>
      <c r="J525" s="262" t="s">
        <v>2112</v>
      </c>
      <c r="K525" s="262" t="s">
        <v>2112</v>
      </c>
      <c r="L525" s="262" t="s">
        <v>103</v>
      </c>
      <c r="M525" s="98" t="s">
        <v>2942</v>
      </c>
      <c r="N525" s="101" t="s">
        <v>1941</v>
      </c>
      <c r="O525" s="98" t="s">
        <v>105</v>
      </c>
      <c r="P525" s="98" t="s">
        <v>103</v>
      </c>
      <c r="Q525" s="98" t="s">
        <v>103</v>
      </c>
      <c r="R525" s="98" t="s">
        <v>94</v>
      </c>
      <c r="S525" s="98">
        <v>2023.07</v>
      </c>
      <c r="T525" s="98" t="s">
        <v>2943</v>
      </c>
      <c r="U525" s="98" t="s">
        <v>83</v>
      </c>
      <c r="V525" s="98" t="s">
        <v>103</v>
      </c>
      <c r="W525" s="98" t="s">
        <v>103</v>
      </c>
      <c r="X525" s="98">
        <v>18198284459</v>
      </c>
      <c r="Y525" s="98" t="s">
        <v>1960</v>
      </c>
      <c r="Z525" s="98" t="s">
        <v>58</v>
      </c>
      <c r="AA525" s="101" t="s">
        <v>59</v>
      </c>
      <c r="AB525" s="101" t="s">
        <v>64</v>
      </c>
      <c r="AC525" s="101" t="e">
        <f>IFERROR(VLOOKUP(C525,[1]Sheet1!A:A,1,0),“”)</f>
        <v>#NAME?</v>
      </c>
      <c r="AD525" s="98"/>
      <c r="AE525" s="16"/>
    </row>
    <row r="526" s="12" customFormat="1" ht="82" hidden="1" customHeight="1" spans="1:32">
      <c r="A526" s="66" t="s">
        <v>2944</v>
      </c>
      <c r="B526" s="66" t="s">
        <v>2944</v>
      </c>
      <c r="C526" s="98" t="s">
        <v>593</v>
      </c>
      <c r="D526" s="98" t="s">
        <v>45</v>
      </c>
      <c r="E526" s="98">
        <v>1994.02</v>
      </c>
      <c r="F526" s="115" t="s">
        <v>594</v>
      </c>
      <c r="G526" s="262" t="s">
        <v>48</v>
      </c>
      <c r="H526" s="262" t="s">
        <v>49</v>
      </c>
      <c r="I526" s="262" t="s">
        <v>50</v>
      </c>
      <c r="J526" s="262" t="s">
        <v>514</v>
      </c>
      <c r="K526" s="262" t="s">
        <v>514</v>
      </c>
      <c r="L526" s="262" t="s">
        <v>103</v>
      </c>
      <c r="M526" s="98" t="s">
        <v>478</v>
      </c>
      <c r="N526" s="101" t="s">
        <v>595</v>
      </c>
      <c r="O526" s="98" t="s">
        <v>105</v>
      </c>
      <c r="P526" s="98" t="s">
        <v>595</v>
      </c>
      <c r="Q526" s="98" t="s">
        <v>949</v>
      </c>
      <c r="R526" s="98" t="s">
        <v>94</v>
      </c>
      <c r="S526" s="98">
        <v>2023.07</v>
      </c>
      <c r="T526" s="98" t="s">
        <v>2490</v>
      </c>
      <c r="U526" s="98" t="s">
        <v>83</v>
      </c>
      <c r="V526" s="98" t="s">
        <v>103</v>
      </c>
      <c r="W526" s="98" t="s">
        <v>103</v>
      </c>
      <c r="X526" s="98">
        <v>18798832063</v>
      </c>
      <c r="Y526" s="98" t="s">
        <v>596</v>
      </c>
      <c r="Z526" s="98" t="s">
        <v>58</v>
      </c>
      <c r="AA526" s="101" t="s">
        <v>59</v>
      </c>
      <c r="AB526" s="101" t="s">
        <v>64</v>
      </c>
      <c r="AC526" s="101" t="str">
        <f>IFERROR(VLOOKUP(C526,[1]Sheet1!A:A,1,0),“”)</f>
        <v>文迪</v>
      </c>
      <c r="AD526" s="98"/>
      <c r="AE526" s="16"/>
      <c r="AF526" s="16"/>
    </row>
    <row r="527" s="12" customFormat="1" ht="82" hidden="1" customHeight="1" spans="1:32">
      <c r="A527" s="67" t="s">
        <v>2945</v>
      </c>
      <c r="B527" s="67" t="s">
        <v>2945</v>
      </c>
      <c r="C527" s="112" t="s">
        <v>2511</v>
      </c>
      <c r="D527" s="112" t="s">
        <v>99</v>
      </c>
      <c r="E527" s="112">
        <v>1996.03</v>
      </c>
      <c r="F527" s="115" t="s">
        <v>2512</v>
      </c>
      <c r="G527" s="262" t="s">
        <v>48</v>
      </c>
      <c r="H527" s="262" t="s">
        <v>49</v>
      </c>
      <c r="I527" s="262" t="s">
        <v>80</v>
      </c>
      <c r="J527" s="262" t="s">
        <v>1016</v>
      </c>
      <c r="K527" s="262" t="s">
        <v>1016</v>
      </c>
      <c r="L527" s="262"/>
      <c r="M527" s="98" t="s">
        <v>2513</v>
      </c>
      <c r="N527" s="101" t="s">
        <v>2496</v>
      </c>
      <c r="O527" s="98" t="s">
        <v>55</v>
      </c>
      <c r="P527" s="98"/>
      <c r="Q527" s="98"/>
      <c r="R527" s="98" t="s">
        <v>265</v>
      </c>
      <c r="S527" s="98">
        <v>2023.07</v>
      </c>
      <c r="T527" s="98"/>
      <c r="U527" s="98" t="s">
        <v>83</v>
      </c>
      <c r="V527" s="98"/>
      <c r="W527" s="98"/>
      <c r="X527" s="98">
        <v>15800336253</v>
      </c>
      <c r="Y527" s="98" t="s">
        <v>2878</v>
      </c>
      <c r="Z527" s="98" t="s">
        <v>58</v>
      </c>
      <c r="AA527" s="101" t="s">
        <v>59</v>
      </c>
      <c r="AB527" s="101" t="s">
        <v>64</v>
      </c>
      <c r="AC527" s="101" t="e">
        <f>IFERROR(VLOOKUP(C527,[1]Sheet1!A:A,1,0),“”)</f>
        <v>#NAME?</v>
      </c>
      <c r="AD527" s="98"/>
      <c r="AE527" s="16"/>
      <c r="AF527" s="16"/>
    </row>
    <row r="528" s="12" customFormat="1" ht="82" hidden="1" customHeight="1" spans="1:32">
      <c r="A528" s="66" t="s">
        <v>2946</v>
      </c>
      <c r="B528" s="66" t="s">
        <v>2946</v>
      </c>
      <c r="C528" s="112" t="s">
        <v>2493</v>
      </c>
      <c r="D528" s="112" t="s">
        <v>99</v>
      </c>
      <c r="E528" s="112">
        <v>1990.09</v>
      </c>
      <c r="F528" s="115" t="s">
        <v>2494</v>
      </c>
      <c r="G528" s="262" t="s">
        <v>48</v>
      </c>
      <c r="H528" s="262" t="s">
        <v>244</v>
      </c>
      <c r="I528" s="262" t="s">
        <v>50</v>
      </c>
      <c r="J528" s="262" t="s">
        <v>152</v>
      </c>
      <c r="K528" s="262" t="s">
        <v>152</v>
      </c>
      <c r="L528" s="262"/>
      <c r="M528" s="98" t="s">
        <v>2495</v>
      </c>
      <c r="N528" s="103" t="s">
        <v>2496</v>
      </c>
      <c r="O528" s="98" t="s">
        <v>55</v>
      </c>
      <c r="P528" s="98"/>
      <c r="Q528" s="98"/>
      <c r="R528" s="98" t="s">
        <v>56</v>
      </c>
      <c r="S528" s="98">
        <v>2022.07</v>
      </c>
      <c r="T528" s="98"/>
      <c r="U528" s="98" t="s">
        <v>2798</v>
      </c>
      <c r="V528" s="98"/>
      <c r="W528" s="98"/>
      <c r="X528" s="98">
        <v>18785082574</v>
      </c>
      <c r="Y528" s="225" t="s">
        <v>2498</v>
      </c>
      <c r="Z528" s="259" t="s">
        <v>1217</v>
      </c>
      <c r="AA528" s="211" t="s">
        <v>64</v>
      </c>
      <c r="AB528" s="101" t="s">
        <v>64</v>
      </c>
      <c r="AC528" s="101" t="e">
        <f>IFERROR(VLOOKUP(C528,[1]Sheet1!A:A,1,0),“”)</f>
        <v>#NAME?</v>
      </c>
      <c r="AD528" s="259" t="s">
        <v>2947</v>
      </c>
      <c r="AE528" s="16"/>
      <c r="AF528" s="16"/>
    </row>
    <row r="529" s="12" customFormat="1" ht="82" hidden="1" customHeight="1" spans="1:32">
      <c r="A529" s="67" t="s">
        <v>2948</v>
      </c>
      <c r="B529" s="67" t="s">
        <v>2948</v>
      </c>
      <c r="C529" s="112" t="s">
        <v>2869</v>
      </c>
      <c r="D529" s="112" t="s">
        <v>99</v>
      </c>
      <c r="E529" s="112">
        <v>1994.05</v>
      </c>
      <c r="F529" s="115" t="s">
        <v>2870</v>
      </c>
      <c r="G529" s="262" t="s">
        <v>48</v>
      </c>
      <c r="H529" s="262" t="s">
        <v>49</v>
      </c>
      <c r="I529" s="262" t="s">
        <v>50</v>
      </c>
      <c r="J529" s="262" t="s">
        <v>91</v>
      </c>
      <c r="K529" s="262" t="s">
        <v>91</v>
      </c>
      <c r="L529" s="262"/>
      <c r="M529" s="98" t="s">
        <v>315</v>
      </c>
      <c r="N529" s="101" t="s">
        <v>2871</v>
      </c>
      <c r="O529" s="98" t="s">
        <v>55</v>
      </c>
      <c r="P529" s="98"/>
      <c r="Q529" s="98"/>
      <c r="R529" s="98" t="s">
        <v>265</v>
      </c>
      <c r="S529" s="98">
        <v>2023.07</v>
      </c>
      <c r="T529" s="98"/>
      <c r="U529" s="98" t="s">
        <v>83</v>
      </c>
      <c r="V529" s="98"/>
      <c r="W529" s="98"/>
      <c r="X529" s="98">
        <v>18716275948</v>
      </c>
      <c r="Y529" s="98" t="s">
        <v>2873</v>
      </c>
      <c r="Z529" s="98" t="s">
        <v>58</v>
      </c>
      <c r="AA529" s="101" t="s">
        <v>59</v>
      </c>
      <c r="AB529" s="101" t="s">
        <v>64</v>
      </c>
      <c r="AC529" s="101" t="e">
        <f>IFERROR(VLOOKUP(C529,[1]Sheet1!A:A,1,0),“”)</f>
        <v>#NAME?</v>
      </c>
      <c r="AD529" s="98"/>
      <c r="AE529" s="16"/>
      <c r="AF529" s="16"/>
    </row>
    <row r="530" s="12" customFormat="1" ht="82" hidden="1" customHeight="1" spans="1:32">
      <c r="A530" s="66" t="s">
        <v>2949</v>
      </c>
      <c r="B530" s="66" t="s">
        <v>2949</v>
      </c>
      <c r="C530" s="112" t="s">
        <v>2950</v>
      </c>
      <c r="D530" s="396" t="s">
        <v>45</v>
      </c>
      <c r="E530" s="396">
        <v>34001</v>
      </c>
      <c r="F530" s="115" t="s">
        <v>2951</v>
      </c>
      <c r="G530" s="262" t="s">
        <v>48</v>
      </c>
      <c r="H530" s="262" t="s">
        <v>472</v>
      </c>
      <c r="I530" s="262" t="s">
        <v>112</v>
      </c>
      <c r="J530" s="262" t="s">
        <v>514</v>
      </c>
      <c r="K530" s="262" t="s">
        <v>2952</v>
      </c>
      <c r="L530" s="262"/>
      <c r="M530" s="98" t="s">
        <v>71</v>
      </c>
      <c r="N530" s="101" t="s">
        <v>894</v>
      </c>
      <c r="O530" s="98" t="s">
        <v>55</v>
      </c>
      <c r="P530" s="98"/>
      <c r="Q530" s="98"/>
      <c r="R530" s="98" t="s">
        <v>265</v>
      </c>
      <c r="S530" s="98">
        <v>2022.07</v>
      </c>
      <c r="T530" s="98"/>
      <c r="U530" s="98" t="s">
        <v>83</v>
      </c>
      <c r="V530" s="98"/>
      <c r="W530" s="98"/>
      <c r="X530" s="98">
        <v>15286014778</v>
      </c>
      <c r="Y530" s="225" t="s">
        <v>2953</v>
      </c>
      <c r="Z530" s="98" t="s">
        <v>58</v>
      </c>
      <c r="AA530" s="101" t="s">
        <v>59</v>
      </c>
      <c r="AB530" s="101" t="s">
        <v>64</v>
      </c>
      <c r="AC530" s="101" t="e">
        <f>IFERROR(VLOOKUP(C530,[1]Sheet1!A:A,1,0),“”)</f>
        <v>#NAME?</v>
      </c>
      <c r="AD530" s="98"/>
      <c r="AE530" s="315" t="s">
        <v>2954</v>
      </c>
      <c r="AF530" s="16"/>
    </row>
    <row r="531" s="12" customFormat="1" ht="82" hidden="1" customHeight="1" spans="1:32">
      <c r="A531" s="67" t="s">
        <v>2955</v>
      </c>
      <c r="B531" s="67" t="s">
        <v>2955</v>
      </c>
      <c r="C531" s="112" t="s">
        <v>2956</v>
      </c>
      <c r="D531" s="396" t="s">
        <v>45</v>
      </c>
      <c r="E531" s="112">
        <v>1997.07</v>
      </c>
      <c r="F531" s="115" t="s">
        <v>2957</v>
      </c>
      <c r="G531" s="262" t="s">
        <v>48</v>
      </c>
      <c r="H531" s="262" t="s">
        <v>244</v>
      </c>
      <c r="I531" s="262" t="s">
        <v>50</v>
      </c>
      <c r="J531" s="262" t="s">
        <v>2958</v>
      </c>
      <c r="K531" s="262" t="s">
        <v>2958</v>
      </c>
      <c r="L531" s="262"/>
      <c r="M531" s="98" t="s">
        <v>1672</v>
      </c>
      <c r="N531" s="101" t="s">
        <v>2959</v>
      </c>
      <c r="O531" s="98" t="s">
        <v>55</v>
      </c>
      <c r="P531" s="98"/>
      <c r="Q531" s="98"/>
      <c r="R531" s="98" t="s">
        <v>265</v>
      </c>
      <c r="S531" s="98">
        <v>2023.07</v>
      </c>
      <c r="T531" s="98"/>
      <c r="U531" s="98" t="s">
        <v>83</v>
      </c>
      <c r="V531" s="98"/>
      <c r="W531" s="98"/>
      <c r="X531" s="98">
        <v>13595022510</v>
      </c>
      <c r="Y531" s="225" t="s">
        <v>2960</v>
      </c>
      <c r="Z531" s="98" t="s">
        <v>58</v>
      </c>
      <c r="AA531" s="101" t="s">
        <v>59</v>
      </c>
      <c r="AB531" s="101" t="s">
        <v>64</v>
      </c>
      <c r="AC531" s="101" t="e">
        <f>IFERROR(VLOOKUP(C531,[1]Sheet1!A:A,1,0),“”)</f>
        <v>#NAME?</v>
      </c>
      <c r="AD531" s="98"/>
      <c r="AE531" s="16"/>
      <c r="AF531" s="16"/>
    </row>
    <row r="532" s="12" customFormat="1" ht="82" hidden="1" customHeight="1" spans="1:32">
      <c r="A532" s="67" t="s">
        <v>2961</v>
      </c>
      <c r="B532" s="67" t="s">
        <v>2961</v>
      </c>
      <c r="C532" s="112" t="s">
        <v>2460</v>
      </c>
      <c r="D532" s="112" t="s">
        <v>99</v>
      </c>
      <c r="E532" s="112">
        <v>1991.02</v>
      </c>
      <c r="F532" s="115" t="s">
        <v>2461</v>
      </c>
      <c r="G532" s="262" t="s">
        <v>48</v>
      </c>
      <c r="H532" s="262" t="s">
        <v>192</v>
      </c>
      <c r="I532" s="262" t="s">
        <v>80</v>
      </c>
      <c r="J532" s="262" t="s">
        <v>1280</v>
      </c>
      <c r="K532" s="262" t="s">
        <v>1280</v>
      </c>
      <c r="L532" s="262"/>
      <c r="M532" s="98" t="s">
        <v>71</v>
      </c>
      <c r="N532" s="101" t="s">
        <v>894</v>
      </c>
      <c r="O532" s="98" t="s">
        <v>55</v>
      </c>
      <c r="P532" s="98"/>
      <c r="Q532" s="98"/>
      <c r="R532" s="98" t="s">
        <v>265</v>
      </c>
      <c r="S532" s="98">
        <v>2024.07</v>
      </c>
      <c r="T532" s="98"/>
      <c r="U532" s="98" t="s">
        <v>83</v>
      </c>
      <c r="V532" s="98"/>
      <c r="W532" s="98"/>
      <c r="X532" s="98">
        <v>18786717531</v>
      </c>
      <c r="Y532" s="98" t="s">
        <v>2465</v>
      </c>
      <c r="Z532" s="98" t="s">
        <v>58</v>
      </c>
      <c r="AA532" s="101" t="s">
        <v>59</v>
      </c>
      <c r="AB532" s="101" t="s">
        <v>64</v>
      </c>
      <c r="AC532" s="101" t="e">
        <f>IFERROR(VLOOKUP(C532,[1]Sheet1!A:A,1,0),“”)</f>
        <v>#NAME?</v>
      </c>
      <c r="AD532" s="98"/>
      <c r="AE532" s="16"/>
      <c r="AF532" s="16"/>
    </row>
    <row r="533" s="12" customFormat="1" ht="82" hidden="1" customHeight="1" spans="1:30">
      <c r="A533" s="66" t="s">
        <v>2962</v>
      </c>
      <c r="B533" s="66" t="s">
        <v>2962</v>
      </c>
      <c r="C533" s="112" t="s">
        <v>2436</v>
      </c>
      <c r="D533" s="112" t="s">
        <v>99</v>
      </c>
      <c r="E533" s="112">
        <v>1989.02</v>
      </c>
      <c r="F533" s="115" t="s">
        <v>2437</v>
      </c>
      <c r="G533" s="262" t="s">
        <v>48</v>
      </c>
      <c r="H533" s="262" t="s">
        <v>49</v>
      </c>
      <c r="I533" s="262" t="s">
        <v>50</v>
      </c>
      <c r="J533" s="262" t="s">
        <v>2438</v>
      </c>
      <c r="K533" s="262" t="s">
        <v>2438</v>
      </c>
      <c r="L533" s="262"/>
      <c r="M533" s="98" t="s">
        <v>2439</v>
      </c>
      <c r="N533" s="101" t="s">
        <v>894</v>
      </c>
      <c r="O533" s="98" t="s">
        <v>55</v>
      </c>
      <c r="P533" s="98"/>
      <c r="Q533" s="98"/>
      <c r="R533" s="98" t="s">
        <v>265</v>
      </c>
      <c r="S533" s="98">
        <v>2023.07</v>
      </c>
      <c r="T533" s="98"/>
      <c r="U533" s="98" t="s">
        <v>83</v>
      </c>
      <c r="V533" s="98"/>
      <c r="W533" s="98"/>
      <c r="X533" s="98">
        <v>17853469243</v>
      </c>
      <c r="Y533" s="98" t="s">
        <v>2443</v>
      </c>
      <c r="Z533" s="98" t="s">
        <v>58</v>
      </c>
      <c r="AA533" s="101" t="s">
        <v>59</v>
      </c>
      <c r="AB533" s="101" t="s">
        <v>64</v>
      </c>
      <c r="AC533" s="101" t="e">
        <f>IFERROR(VLOOKUP(C533,[1]Sheet1!A:A,1,0),“”)</f>
        <v>#NAME?</v>
      </c>
      <c r="AD533" s="98"/>
    </row>
    <row r="534" s="12" customFormat="1" ht="82" hidden="1" customHeight="1" spans="1:30">
      <c r="A534" s="67" t="s">
        <v>2963</v>
      </c>
      <c r="B534" s="67" t="s">
        <v>2963</v>
      </c>
      <c r="C534" s="112" t="s">
        <v>920</v>
      </c>
      <c r="D534" s="112" t="s">
        <v>99</v>
      </c>
      <c r="E534" s="112">
        <v>1993.11</v>
      </c>
      <c r="F534" s="115" t="s">
        <v>921</v>
      </c>
      <c r="G534" s="262" t="s">
        <v>48</v>
      </c>
      <c r="H534" s="262" t="s">
        <v>457</v>
      </c>
      <c r="I534" s="262" t="s">
        <v>50</v>
      </c>
      <c r="J534" s="262" t="s">
        <v>81</v>
      </c>
      <c r="K534" s="262" t="s">
        <v>81</v>
      </c>
      <c r="L534" s="262"/>
      <c r="M534" s="98" t="s">
        <v>2252</v>
      </c>
      <c r="N534" s="101" t="s">
        <v>923</v>
      </c>
      <c r="O534" s="98" t="s">
        <v>55</v>
      </c>
      <c r="P534" s="98"/>
      <c r="Q534" s="98"/>
      <c r="R534" s="98" t="s">
        <v>265</v>
      </c>
      <c r="S534" s="98">
        <v>2022.07</v>
      </c>
      <c r="T534" s="98"/>
      <c r="U534" s="98" t="s">
        <v>83</v>
      </c>
      <c r="V534" s="98"/>
      <c r="W534" s="98"/>
      <c r="X534" s="98">
        <v>13164199729</v>
      </c>
      <c r="Y534" s="225" t="s">
        <v>924</v>
      </c>
      <c r="Z534" s="98" t="s">
        <v>58</v>
      </c>
      <c r="AA534" s="101" t="s">
        <v>59</v>
      </c>
      <c r="AB534" s="101" t="s">
        <v>64</v>
      </c>
      <c r="AC534" s="101" t="e">
        <f>IFERROR(VLOOKUP(C534,[1]Sheet1!A:A,1,0),“”)</f>
        <v>#NAME?</v>
      </c>
      <c r="AD534" s="98"/>
    </row>
    <row r="535" s="12" customFormat="1" ht="82" hidden="1" customHeight="1" spans="1:30">
      <c r="A535" s="66" t="s">
        <v>2964</v>
      </c>
      <c r="B535" s="66" t="s">
        <v>2964</v>
      </c>
      <c r="C535" s="101" t="s">
        <v>1240</v>
      </c>
      <c r="D535" s="101" t="s">
        <v>45</v>
      </c>
      <c r="E535" s="101">
        <v>1995.07</v>
      </c>
      <c r="F535" s="452" t="s">
        <v>1242</v>
      </c>
      <c r="G535" s="101" t="str">
        <f t="shared" ref="G535:G598" si="23">IF((CHOOSE(MOD(SUM((MID(F535,1,1)+MID(F535,11,1))*7+(MID(F535,2,1)+MID(F535,12,1))*9+(MID(F535,3,1)+MID(F535,13,1))*10+(MID(F535,4,1)+MID(F535,14,1))*5+(MID(F535,5,1)+MID(F535,15,1))*8+(MID(F535,6,1)+MID(F535,16,1))*4+(MID(F535,7,1)+MID(F535,17,1))*2+MID(F535,8,1)+MID(F535,9,1)*6+MID(F535,10,1)*3),11)+1,"1","0","X","9","8","7","6","5","4","3","2"))=RIGHT(F535,1),"正确","错误")</f>
        <v>正确</v>
      </c>
      <c r="H535" s="126" t="s">
        <v>49</v>
      </c>
      <c r="I535" s="101" t="s">
        <v>80</v>
      </c>
      <c r="J535" s="101" t="s">
        <v>1449</v>
      </c>
      <c r="K535" s="101" t="s">
        <v>1449</v>
      </c>
      <c r="L535" s="126" t="s">
        <v>103</v>
      </c>
      <c r="M535" s="101" t="s">
        <v>82</v>
      </c>
      <c r="N535" s="101" t="s">
        <v>576</v>
      </c>
      <c r="O535" s="126" t="s">
        <v>55</v>
      </c>
      <c r="P535" s="126" t="s">
        <v>103</v>
      </c>
      <c r="Q535" s="126" t="s">
        <v>103</v>
      </c>
      <c r="R535" s="126" t="s">
        <v>94</v>
      </c>
      <c r="S535" s="126">
        <v>2023.07</v>
      </c>
      <c r="T535" s="101" t="s">
        <v>82</v>
      </c>
      <c r="U535" s="126" t="s">
        <v>83</v>
      </c>
      <c r="V535" s="126" t="s">
        <v>103</v>
      </c>
      <c r="W535" s="126" t="s">
        <v>103</v>
      </c>
      <c r="X535" s="101">
        <v>18745977015</v>
      </c>
      <c r="Y535" s="234" t="s">
        <v>1244</v>
      </c>
      <c r="Z535" s="313" t="s">
        <v>58</v>
      </c>
      <c r="AA535" s="101" t="s">
        <v>59</v>
      </c>
      <c r="AB535" s="101" t="s">
        <v>64</v>
      </c>
      <c r="AC535" s="101" t="e">
        <f>IFERROR(VLOOKUP(C535,[1]Sheet1!A:A,1,0),“”)</f>
        <v>#NAME?</v>
      </c>
      <c r="AD535" s="101"/>
    </row>
    <row r="536" s="12" customFormat="1" ht="82" hidden="1" customHeight="1" spans="1:30">
      <c r="A536" s="66" t="s">
        <v>2965</v>
      </c>
      <c r="B536" s="66" t="s">
        <v>2965</v>
      </c>
      <c r="C536" s="98" t="s">
        <v>2966</v>
      </c>
      <c r="D536" s="98" t="s">
        <v>45</v>
      </c>
      <c r="E536" s="98">
        <v>1997.1</v>
      </c>
      <c r="F536" s="115" t="s">
        <v>2967</v>
      </c>
      <c r="G536" s="262" t="str">
        <f t="shared" si="23"/>
        <v>正确</v>
      </c>
      <c r="H536" s="262" t="s">
        <v>49</v>
      </c>
      <c r="I536" s="262" t="s">
        <v>112</v>
      </c>
      <c r="J536" s="262" t="s">
        <v>145</v>
      </c>
      <c r="K536" s="262" t="s">
        <v>145</v>
      </c>
      <c r="L536" s="262" t="s">
        <v>103</v>
      </c>
      <c r="M536" s="98" t="s">
        <v>71</v>
      </c>
      <c r="N536" s="101" t="s">
        <v>1229</v>
      </c>
      <c r="O536" s="98" t="s">
        <v>55</v>
      </c>
      <c r="P536" s="98" t="s">
        <v>103</v>
      </c>
      <c r="Q536" s="98" t="s">
        <v>103</v>
      </c>
      <c r="R536" s="98" t="s">
        <v>94</v>
      </c>
      <c r="S536" s="98">
        <v>2023.07</v>
      </c>
      <c r="T536" s="98" t="s">
        <v>103</v>
      </c>
      <c r="U536" s="98" t="s">
        <v>103</v>
      </c>
      <c r="V536" s="98" t="s">
        <v>103</v>
      </c>
      <c r="W536" s="98" t="s">
        <v>103</v>
      </c>
      <c r="X536" s="98">
        <v>18785490936</v>
      </c>
      <c r="Y536" s="225" t="s">
        <v>2968</v>
      </c>
      <c r="Z536" s="126" t="s">
        <v>58</v>
      </c>
      <c r="AA536" s="101" t="s">
        <v>59</v>
      </c>
      <c r="AB536" s="101" t="s">
        <v>64</v>
      </c>
      <c r="AC536" s="101" t="e">
        <f>IFERROR(VLOOKUP(C536,[1]Sheet1!A:A,1,0),“”)</f>
        <v>#NAME?</v>
      </c>
      <c r="AD536" s="98"/>
    </row>
    <row r="537" s="12" customFormat="1" ht="82" hidden="1" customHeight="1" spans="1:39">
      <c r="A537" s="67" t="s">
        <v>2969</v>
      </c>
      <c r="B537" s="67" t="s">
        <v>2969</v>
      </c>
      <c r="C537" s="98" t="s">
        <v>2828</v>
      </c>
      <c r="D537" s="98" t="s">
        <v>99</v>
      </c>
      <c r="E537" s="98">
        <v>1995.08</v>
      </c>
      <c r="F537" s="115" t="s">
        <v>2829</v>
      </c>
      <c r="G537" s="262" t="str">
        <f t="shared" si="23"/>
        <v>正确</v>
      </c>
      <c r="H537" s="262" t="s">
        <v>49</v>
      </c>
      <c r="I537" s="262" t="s">
        <v>80</v>
      </c>
      <c r="J537" s="262" t="s">
        <v>1862</v>
      </c>
      <c r="K537" s="262" t="s">
        <v>1862</v>
      </c>
      <c r="L537" s="262" t="s">
        <v>103</v>
      </c>
      <c r="M537" s="98" t="s">
        <v>575</v>
      </c>
      <c r="N537" s="101" t="s">
        <v>1229</v>
      </c>
      <c r="O537" s="98" t="s">
        <v>55</v>
      </c>
      <c r="P537" s="98" t="s">
        <v>103</v>
      </c>
      <c r="Q537" s="98" t="s">
        <v>103</v>
      </c>
      <c r="R537" s="98" t="s">
        <v>56</v>
      </c>
      <c r="S537" s="98">
        <v>2022.06</v>
      </c>
      <c r="T537" s="98" t="s">
        <v>2970</v>
      </c>
      <c r="U537" s="98" t="s">
        <v>2971</v>
      </c>
      <c r="V537" s="98" t="s">
        <v>2972</v>
      </c>
      <c r="W537" s="98" t="s">
        <v>238</v>
      </c>
      <c r="X537" s="98">
        <v>18586878912</v>
      </c>
      <c r="Y537" s="391" t="s">
        <v>2832</v>
      </c>
      <c r="Z537" s="126" t="s">
        <v>58</v>
      </c>
      <c r="AA537" s="101" t="s">
        <v>59</v>
      </c>
      <c r="AB537" s="101" t="s">
        <v>64</v>
      </c>
      <c r="AC537" s="101" t="e">
        <f>IFERROR(VLOOKUP(C537,[1]Sheet1!A:A,1,0),“”)</f>
        <v>#NAME?</v>
      </c>
      <c r="AD537" s="259" t="s">
        <v>74</v>
      </c>
      <c r="AE537" s="284"/>
      <c r="AF537" s="284"/>
      <c r="AG537" s="284"/>
      <c r="AH537" s="284"/>
      <c r="AI537" s="284"/>
      <c r="AJ537" s="284"/>
      <c r="AK537" s="284"/>
      <c r="AL537" s="284"/>
      <c r="AM537" s="284"/>
    </row>
    <row r="538" s="12" customFormat="1" ht="82" hidden="1" customHeight="1" spans="1:30">
      <c r="A538" s="66" t="s">
        <v>2973</v>
      </c>
      <c r="B538" s="66" t="s">
        <v>2973</v>
      </c>
      <c r="C538" s="112" t="s">
        <v>2839</v>
      </c>
      <c r="D538" s="112" t="s">
        <v>45</v>
      </c>
      <c r="E538" s="112">
        <v>1996.12</v>
      </c>
      <c r="F538" s="115" t="s">
        <v>2840</v>
      </c>
      <c r="G538" s="299" t="str">
        <f t="shared" si="23"/>
        <v>正确</v>
      </c>
      <c r="H538" s="299" t="s">
        <v>663</v>
      </c>
      <c r="I538" s="299" t="s">
        <v>80</v>
      </c>
      <c r="J538" s="299" t="s">
        <v>2841</v>
      </c>
      <c r="K538" s="299" t="s">
        <v>2841</v>
      </c>
      <c r="L538" s="262" t="s">
        <v>103</v>
      </c>
      <c r="M538" s="112" t="s">
        <v>71</v>
      </c>
      <c r="N538" s="101" t="s">
        <v>1229</v>
      </c>
      <c r="O538" s="98" t="s">
        <v>55</v>
      </c>
      <c r="P538" s="98" t="s">
        <v>103</v>
      </c>
      <c r="Q538" s="98" t="s">
        <v>103</v>
      </c>
      <c r="R538" s="98" t="s">
        <v>94</v>
      </c>
      <c r="S538" s="98">
        <v>2023.07</v>
      </c>
      <c r="T538" s="98" t="s">
        <v>103</v>
      </c>
      <c r="U538" s="98" t="s">
        <v>103</v>
      </c>
      <c r="V538" s="98" t="s">
        <v>103</v>
      </c>
      <c r="W538" s="98" t="s">
        <v>103</v>
      </c>
      <c r="X538" s="112">
        <v>18375138633</v>
      </c>
      <c r="Y538" s="225" t="s">
        <v>2843</v>
      </c>
      <c r="Z538" s="98" t="s">
        <v>58</v>
      </c>
      <c r="AA538" s="101" t="s">
        <v>59</v>
      </c>
      <c r="AB538" s="101" t="s">
        <v>64</v>
      </c>
      <c r="AC538" s="101" t="e">
        <f>IFERROR(VLOOKUP(C538,[1]Sheet1!A:A,1,0),“”)</f>
        <v>#NAME?</v>
      </c>
      <c r="AD538" s="112"/>
    </row>
    <row r="539" s="12" customFormat="1" ht="82" hidden="1" customHeight="1" spans="1:30">
      <c r="A539" s="66" t="s">
        <v>2974</v>
      </c>
      <c r="B539" s="66" t="s">
        <v>2974</v>
      </c>
      <c r="C539" s="112" t="s">
        <v>2975</v>
      </c>
      <c r="D539" s="112" t="s">
        <v>45</v>
      </c>
      <c r="E539" s="112">
        <v>1996.07</v>
      </c>
      <c r="F539" s="115" t="s">
        <v>2976</v>
      </c>
      <c r="G539" s="299" t="str">
        <f t="shared" si="23"/>
        <v>正确</v>
      </c>
      <c r="H539" s="299" t="s">
        <v>49</v>
      </c>
      <c r="I539" s="299" t="s">
        <v>80</v>
      </c>
      <c r="J539" s="299" t="s">
        <v>1750</v>
      </c>
      <c r="K539" s="299" t="s">
        <v>1750</v>
      </c>
      <c r="L539" s="299" t="s">
        <v>103</v>
      </c>
      <c r="M539" s="98" t="s">
        <v>2977</v>
      </c>
      <c r="N539" s="101" t="s">
        <v>576</v>
      </c>
      <c r="O539" s="98" t="s">
        <v>55</v>
      </c>
      <c r="P539" s="98" t="s">
        <v>103</v>
      </c>
      <c r="Q539" s="98" t="s">
        <v>103</v>
      </c>
      <c r="R539" s="98" t="s">
        <v>94</v>
      </c>
      <c r="S539" s="98">
        <v>2023.06</v>
      </c>
      <c r="T539" s="98" t="s">
        <v>103</v>
      </c>
      <c r="U539" s="98" t="s">
        <v>103</v>
      </c>
      <c r="V539" s="98" t="s">
        <v>103</v>
      </c>
      <c r="W539" s="98" t="s">
        <v>103</v>
      </c>
      <c r="X539" s="112">
        <v>18760926534</v>
      </c>
      <c r="Y539" s="225" t="s">
        <v>2978</v>
      </c>
      <c r="Z539" s="112" t="s">
        <v>58</v>
      </c>
      <c r="AA539" s="101" t="s">
        <v>59</v>
      </c>
      <c r="AB539" s="101" t="s">
        <v>64</v>
      </c>
      <c r="AC539" s="101" t="e">
        <f>IFERROR(VLOOKUP(C539,[1]Sheet1!A:A,1,0),“”)</f>
        <v>#NAME?</v>
      </c>
      <c r="AD539" s="112"/>
    </row>
    <row r="540" hidden="1" customHeight="1" spans="1:39">
      <c r="A540" s="67" t="s">
        <v>2979</v>
      </c>
      <c r="B540" s="67" t="s">
        <v>2979</v>
      </c>
      <c r="C540" s="126" t="s">
        <v>2980</v>
      </c>
      <c r="D540" s="126" t="s">
        <v>45</v>
      </c>
      <c r="E540" s="126">
        <v>1994.01</v>
      </c>
      <c r="F540" s="272" t="s">
        <v>2981</v>
      </c>
      <c r="G540" s="258" t="str">
        <f t="shared" si="23"/>
        <v>正确</v>
      </c>
      <c r="H540" s="258" t="s">
        <v>49</v>
      </c>
      <c r="I540" s="258" t="s">
        <v>50</v>
      </c>
      <c r="J540" s="258" t="s">
        <v>2129</v>
      </c>
      <c r="K540" s="258" t="s">
        <v>2129</v>
      </c>
      <c r="L540" s="258">
        <v>2022.07</v>
      </c>
      <c r="M540" s="126" t="s">
        <v>1307</v>
      </c>
      <c r="N540" s="101" t="s">
        <v>1229</v>
      </c>
      <c r="O540" s="126" t="s">
        <v>55</v>
      </c>
      <c r="P540" s="126" t="s">
        <v>103</v>
      </c>
      <c r="Q540" s="126" t="s">
        <v>103</v>
      </c>
      <c r="R540" s="126" t="s">
        <v>56</v>
      </c>
      <c r="S540" s="126">
        <v>2022.06</v>
      </c>
      <c r="T540" s="101" t="s">
        <v>2982</v>
      </c>
      <c r="U540" s="126" t="s">
        <v>236</v>
      </c>
      <c r="V540" s="101" t="s">
        <v>2983</v>
      </c>
      <c r="W540" s="126" t="s">
        <v>238</v>
      </c>
      <c r="X540" s="126">
        <v>18798078659</v>
      </c>
      <c r="Y540" s="234" t="s">
        <v>2984</v>
      </c>
      <c r="Z540" s="126" t="s">
        <v>58</v>
      </c>
      <c r="AA540" s="101" t="s">
        <v>59</v>
      </c>
      <c r="AB540" s="101" t="s">
        <v>64</v>
      </c>
      <c r="AC540" s="101" t="e">
        <f>IFERROR(VLOOKUP(C540,[1]Sheet1!A:A,1,0),“”)</f>
        <v>#NAME?</v>
      </c>
      <c r="AD540" s="126"/>
      <c r="AE540" s="12"/>
      <c r="AF540" s="12"/>
      <c r="AH540" s="10"/>
      <c r="AI540" s="10"/>
      <c r="AK540" s="10"/>
      <c r="AM540" s="10"/>
    </row>
    <row r="541" hidden="1" customHeight="1" spans="1:39">
      <c r="A541" s="66" t="s">
        <v>2985</v>
      </c>
      <c r="B541" s="66" t="s">
        <v>2985</v>
      </c>
      <c r="C541" s="126" t="s">
        <v>882</v>
      </c>
      <c r="D541" s="126" t="s">
        <v>45</v>
      </c>
      <c r="E541" s="126">
        <v>1997.08</v>
      </c>
      <c r="F541" s="272" t="s">
        <v>883</v>
      </c>
      <c r="G541" s="258" t="str">
        <f t="shared" si="23"/>
        <v>正确</v>
      </c>
      <c r="H541" s="258" t="s">
        <v>49</v>
      </c>
      <c r="I541" s="258" t="s">
        <v>80</v>
      </c>
      <c r="J541" s="258" t="s">
        <v>358</v>
      </c>
      <c r="K541" s="258" t="s">
        <v>358</v>
      </c>
      <c r="L541" s="126" t="s">
        <v>103</v>
      </c>
      <c r="M541" s="101" t="s">
        <v>92</v>
      </c>
      <c r="N541" s="101" t="s">
        <v>576</v>
      </c>
      <c r="O541" s="126" t="s">
        <v>55</v>
      </c>
      <c r="P541" s="126" t="s">
        <v>103</v>
      </c>
      <c r="Q541" s="126" t="s">
        <v>103</v>
      </c>
      <c r="R541" s="126" t="s">
        <v>94</v>
      </c>
      <c r="S541" s="126">
        <v>2023.07</v>
      </c>
      <c r="T541" s="101" t="s">
        <v>92</v>
      </c>
      <c r="U541" s="126" t="s">
        <v>83</v>
      </c>
      <c r="V541" s="126" t="s">
        <v>103</v>
      </c>
      <c r="W541" s="126" t="s">
        <v>103</v>
      </c>
      <c r="X541" s="126">
        <v>18786505685</v>
      </c>
      <c r="Y541" s="234" t="s">
        <v>888</v>
      </c>
      <c r="Z541" s="408" t="s">
        <v>58</v>
      </c>
      <c r="AA541" s="101" t="s">
        <v>59</v>
      </c>
      <c r="AB541" s="101" t="s">
        <v>64</v>
      </c>
      <c r="AC541" s="101" t="e">
        <f>IFERROR(VLOOKUP(C541,[1]Sheet1!A:A,1,0),“”)</f>
        <v>#NAME?</v>
      </c>
      <c r="AD541" s="126"/>
      <c r="AE541" s="12"/>
      <c r="AF541" s="12"/>
      <c r="AH541" s="10"/>
      <c r="AI541" s="10"/>
      <c r="AK541" s="10"/>
      <c r="AM541" s="10"/>
    </row>
    <row r="542" hidden="1" customHeight="1" spans="1:39">
      <c r="A542" s="67" t="s">
        <v>2986</v>
      </c>
      <c r="B542" s="67" t="s">
        <v>2986</v>
      </c>
      <c r="C542" s="126" t="s">
        <v>1246</v>
      </c>
      <c r="D542" s="126" t="s">
        <v>45</v>
      </c>
      <c r="E542" s="126">
        <v>1992.04</v>
      </c>
      <c r="F542" s="272" t="s">
        <v>1248</v>
      </c>
      <c r="G542" s="258" t="str">
        <f t="shared" si="23"/>
        <v>正确</v>
      </c>
      <c r="H542" s="258" t="s">
        <v>49</v>
      </c>
      <c r="I542" s="258" t="s">
        <v>50</v>
      </c>
      <c r="J542" s="258" t="s">
        <v>233</v>
      </c>
      <c r="K542" s="258" t="s">
        <v>233</v>
      </c>
      <c r="L542" s="258" t="s">
        <v>103</v>
      </c>
      <c r="M542" s="101" t="s">
        <v>1249</v>
      </c>
      <c r="N542" s="101" t="s">
        <v>1229</v>
      </c>
      <c r="O542" s="126" t="s">
        <v>55</v>
      </c>
      <c r="P542" s="126" t="s">
        <v>103</v>
      </c>
      <c r="Q542" s="126" t="s">
        <v>103</v>
      </c>
      <c r="R542" s="126" t="s">
        <v>56</v>
      </c>
      <c r="S542" s="126">
        <v>2022.06</v>
      </c>
      <c r="T542" s="101" t="s">
        <v>2987</v>
      </c>
      <c r="U542" s="126" t="s">
        <v>163</v>
      </c>
      <c r="V542" s="101" t="s">
        <v>2988</v>
      </c>
      <c r="W542" s="126" t="s">
        <v>103</v>
      </c>
      <c r="X542" s="126">
        <v>18150625996</v>
      </c>
      <c r="Y542" s="410" t="s">
        <v>1252</v>
      </c>
      <c r="Z542" s="408" t="s">
        <v>58</v>
      </c>
      <c r="AA542" s="101" t="s">
        <v>59</v>
      </c>
      <c r="AB542" s="101" t="s">
        <v>64</v>
      </c>
      <c r="AC542" s="101" t="e">
        <f>IFERROR(VLOOKUP(C542,[1]Sheet1!A:A,1,0),“”)</f>
        <v>#NAME?</v>
      </c>
      <c r="AD542" s="408" t="s">
        <v>74</v>
      </c>
      <c r="AE542" s="12"/>
      <c r="AF542" s="12"/>
      <c r="AH542" s="10"/>
      <c r="AI542" s="10"/>
      <c r="AK542" s="10"/>
      <c r="AM542" s="10"/>
    </row>
    <row r="543" hidden="1" customHeight="1" spans="1:39">
      <c r="A543" s="66" t="s">
        <v>2989</v>
      </c>
      <c r="B543" s="66" t="s">
        <v>2989</v>
      </c>
      <c r="C543" s="126" t="s">
        <v>2178</v>
      </c>
      <c r="D543" s="126" t="s">
        <v>45</v>
      </c>
      <c r="E543" s="126">
        <v>1996.03</v>
      </c>
      <c r="F543" s="272" t="s">
        <v>2179</v>
      </c>
      <c r="G543" s="258" t="str">
        <f t="shared" si="23"/>
        <v>正确</v>
      </c>
      <c r="H543" s="258" t="s">
        <v>244</v>
      </c>
      <c r="I543" s="258" t="s">
        <v>50</v>
      </c>
      <c r="J543" s="258" t="s">
        <v>2180</v>
      </c>
      <c r="K543" s="258" t="s">
        <v>2180</v>
      </c>
      <c r="L543" s="258" t="s">
        <v>103</v>
      </c>
      <c r="M543" s="101" t="s">
        <v>71</v>
      </c>
      <c r="N543" s="101" t="s">
        <v>576</v>
      </c>
      <c r="O543" s="126" t="s">
        <v>55</v>
      </c>
      <c r="P543" s="126" t="s">
        <v>103</v>
      </c>
      <c r="Q543" s="126" t="s">
        <v>103</v>
      </c>
      <c r="R543" s="126" t="s">
        <v>56</v>
      </c>
      <c r="S543" s="126">
        <v>2021.12</v>
      </c>
      <c r="T543" s="101" t="s">
        <v>71</v>
      </c>
      <c r="U543" s="126" t="s">
        <v>103</v>
      </c>
      <c r="V543" s="126" t="s">
        <v>103</v>
      </c>
      <c r="W543" s="126" t="s">
        <v>103</v>
      </c>
      <c r="X543" s="126">
        <v>17885055176</v>
      </c>
      <c r="Y543" s="234" t="s">
        <v>2181</v>
      </c>
      <c r="Z543" s="408" t="s">
        <v>58</v>
      </c>
      <c r="AA543" s="101" t="s">
        <v>59</v>
      </c>
      <c r="AB543" s="101" t="s">
        <v>64</v>
      </c>
      <c r="AC543" s="101" t="e">
        <f>IFERROR(VLOOKUP(C543,[1]Sheet1!A:A,1,0),“”)</f>
        <v>#NAME?</v>
      </c>
      <c r="AD543" s="408" t="s">
        <v>2990</v>
      </c>
      <c r="AE543" s="12"/>
      <c r="AF543" s="12"/>
      <c r="AH543" s="10"/>
      <c r="AI543" s="10"/>
      <c r="AK543" s="10"/>
      <c r="AM543" s="10"/>
    </row>
    <row r="544" hidden="1" customHeight="1" spans="1:39">
      <c r="A544" s="67" t="s">
        <v>2991</v>
      </c>
      <c r="B544" s="67" t="s">
        <v>2991</v>
      </c>
      <c r="C544" s="126" t="s">
        <v>2992</v>
      </c>
      <c r="D544" s="126" t="s">
        <v>99</v>
      </c>
      <c r="E544" s="126">
        <v>1997.11</v>
      </c>
      <c r="F544" s="272" t="s">
        <v>2993</v>
      </c>
      <c r="G544" s="258" t="str">
        <f t="shared" si="23"/>
        <v>正确</v>
      </c>
      <c r="H544" s="258" t="s">
        <v>49</v>
      </c>
      <c r="I544" s="258" t="s">
        <v>80</v>
      </c>
      <c r="J544" s="258" t="s">
        <v>459</v>
      </c>
      <c r="K544" s="258" t="s">
        <v>459</v>
      </c>
      <c r="L544" s="258" t="s">
        <v>103</v>
      </c>
      <c r="M544" s="101" t="s">
        <v>785</v>
      </c>
      <c r="N544" s="101" t="s">
        <v>1229</v>
      </c>
      <c r="O544" s="126" t="s">
        <v>55</v>
      </c>
      <c r="P544" s="126" t="s">
        <v>103</v>
      </c>
      <c r="Q544" s="126" t="s">
        <v>103</v>
      </c>
      <c r="R544" s="126" t="s">
        <v>94</v>
      </c>
      <c r="S544" s="126">
        <v>2023.07</v>
      </c>
      <c r="T544" s="101" t="s">
        <v>785</v>
      </c>
      <c r="U544" s="126" t="s">
        <v>83</v>
      </c>
      <c r="V544" s="126" t="s">
        <v>103</v>
      </c>
      <c r="W544" s="126" t="s">
        <v>103</v>
      </c>
      <c r="X544" s="126">
        <v>15185932041</v>
      </c>
      <c r="Y544" s="234" t="s">
        <v>2994</v>
      </c>
      <c r="Z544" s="126" t="s">
        <v>58</v>
      </c>
      <c r="AA544" s="101" t="s">
        <v>59</v>
      </c>
      <c r="AB544" s="101" t="s">
        <v>64</v>
      </c>
      <c r="AC544" s="101" t="e">
        <f>IFERROR(VLOOKUP(C544,[1]Sheet1!A:A,1,0),“”)</f>
        <v>#NAME?</v>
      </c>
      <c r="AD544" s="126"/>
      <c r="AE544" s="112"/>
      <c r="AF544" s="112"/>
      <c r="AG544" s="284"/>
      <c r="AH544" s="291"/>
      <c r="AI544" s="291"/>
      <c r="AJ544" s="284"/>
      <c r="AK544" s="284"/>
      <c r="AL544" s="284"/>
      <c r="AM544" s="284"/>
    </row>
    <row r="545" hidden="1" customHeight="1" spans="1:39">
      <c r="A545" s="66" t="s">
        <v>2995</v>
      </c>
      <c r="B545" s="66" t="s">
        <v>2995</v>
      </c>
      <c r="C545" s="126" t="s">
        <v>2138</v>
      </c>
      <c r="D545" s="126" t="s">
        <v>99</v>
      </c>
      <c r="E545" s="126">
        <v>1997.12</v>
      </c>
      <c r="F545" s="126" t="s">
        <v>722</v>
      </c>
      <c r="G545" s="258" t="str">
        <f t="shared" si="23"/>
        <v>正确</v>
      </c>
      <c r="H545" s="126" t="s">
        <v>49</v>
      </c>
      <c r="I545" s="126" t="s">
        <v>50</v>
      </c>
      <c r="J545" s="126" t="s">
        <v>333</v>
      </c>
      <c r="K545" s="126" t="s">
        <v>333</v>
      </c>
      <c r="L545" s="126" t="s">
        <v>103</v>
      </c>
      <c r="M545" s="101" t="s">
        <v>723</v>
      </c>
      <c r="N545" s="101" t="s">
        <v>724</v>
      </c>
      <c r="O545" s="126" t="s">
        <v>55</v>
      </c>
      <c r="P545" s="126" t="s">
        <v>103</v>
      </c>
      <c r="Q545" s="126" t="s">
        <v>103</v>
      </c>
      <c r="R545" s="126" t="s">
        <v>94</v>
      </c>
      <c r="S545" s="126">
        <v>2023.07</v>
      </c>
      <c r="T545" s="101" t="s">
        <v>723</v>
      </c>
      <c r="U545" s="126" t="s">
        <v>83</v>
      </c>
      <c r="V545" s="126" t="s">
        <v>103</v>
      </c>
      <c r="W545" s="126" t="s">
        <v>103</v>
      </c>
      <c r="X545" s="126">
        <v>18212709254</v>
      </c>
      <c r="Y545" s="234" t="s">
        <v>726</v>
      </c>
      <c r="Z545" s="126" t="s">
        <v>58</v>
      </c>
      <c r="AA545" s="101" t="s">
        <v>59</v>
      </c>
      <c r="AB545" s="101" t="s">
        <v>64</v>
      </c>
      <c r="AC545" s="101" t="e">
        <f>IFERROR(VLOOKUP(C545,[1]Sheet1!A:A,1,0),“”)</f>
        <v>#NAME?</v>
      </c>
      <c r="AD545" s="126"/>
      <c r="AE545" s="12"/>
      <c r="AF545" s="12"/>
      <c r="AH545" s="10"/>
      <c r="AI545" s="10"/>
      <c r="AK545" s="10"/>
      <c r="AM545" s="10"/>
    </row>
    <row r="546" hidden="1" customHeight="1" spans="1:39">
      <c r="A546" s="67" t="s">
        <v>2996</v>
      </c>
      <c r="B546" s="67" t="s">
        <v>2996</v>
      </c>
      <c r="C546" s="126" t="s">
        <v>2096</v>
      </c>
      <c r="D546" s="126" t="s">
        <v>45</v>
      </c>
      <c r="E546" s="126">
        <v>1995.08</v>
      </c>
      <c r="F546" s="272" t="s">
        <v>2097</v>
      </c>
      <c r="G546" s="258" t="str">
        <f t="shared" si="23"/>
        <v>正确</v>
      </c>
      <c r="H546" s="258" t="s">
        <v>49</v>
      </c>
      <c r="I546" s="258" t="s">
        <v>112</v>
      </c>
      <c r="J546" s="258" t="s">
        <v>514</v>
      </c>
      <c r="K546" s="258" t="s">
        <v>91</v>
      </c>
      <c r="L546" s="258" t="s">
        <v>103</v>
      </c>
      <c r="M546" s="126" t="s">
        <v>71</v>
      </c>
      <c r="N546" s="101" t="s">
        <v>731</v>
      </c>
      <c r="O546" s="126" t="s">
        <v>55</v>
      </c>
      <c r="P546" s="126" t="s">
        <v>103</v>
      </c>
      <c r="Q546" s="126" t="s">
        <v>103</v>
      </c>
      <c r="R546" s="101" t="s">
        <v>2997</v>
      </c>
      <c r="S546" s="126">
        <v>2023.07</v>
      </c>
      <c r="T546" s="126" t="s">
        <v>71</v>
      </c>
      <c r="U546" s="126" t="s">
        <v>83</v>
      </c>
      <c r="V546" s="126" t="s">
        <v>103</v>
      </c>
      <c r="W546" s="126" t="s">
        <v>103</v>
      </c>
      <c r="X546" s="126">
        <v>15700772655</v>
      </c>
      <c r="Y546" s="234" t="s">
        <v>2098</v>
      </c>
      <c r="Z546" s="126" t="s">
        <v>58</v>
      </c>
      <c r="AA546" s="101" t="s">
        <v>59</v>
      </c>
      <c r="AB546" s="101" t="s">
        <v>64</v>
      </c>
      <c r="AC546" s="101" t="e">
        <f>IFERROR(VLOOKUP(C546,[1]Sheet1!A:A,1,0),“”)</f>
        <v>#NAME?</v>
      </c>
      <c r="AD546" s="126"/>
      <c r="AE546" s="12"/>
      <c r="AF546" s="12"/>
      <c r="AH546" s="10"/>
      <c r="AI546" s="10"/>
      <c r="AK546" s="10"/>
      <c r="AM546" s="10"/>
    </row>
    <row r="547" hidden="1" customHeight="1" spans="1:39">
      <c r="A547" s="66" t="s">
        <v>2998</v>
      </c>
      <c r="B547" s="66" t="s">
        <v>2998</v>
      </c>
      <c r="C547" s="98" t="s">
        <v>2150</v>
      </c>
      <c r="D547" s="98" t="s">
        <v>45</v>
      </c>
      <c r="E547" s="98">
        <v>1996.07</v>
      </c>
      <c r="F547" s="115" t="s">
        <v>2151</v>
      </c>
      <c r="G547" s="262" t="str">
        <f t="shared" si="23"/>
        <v>正确</v>
      </c>
      <c r="H547" s="262" t="s">
        <v>49</v>
      </c>
      <c r="I547" s="262" t="s">
        <v>50</v>
      </c>
      <c r="J547" s="262" t="s">
        <v>1832</v>
      </c>
      <c r="K547" s="262" t="s">
        <v>1832</v>
      </c>
      <c r="L547" s="262" t="s">
        <v>103</v>
      </c>
      <c r="M547" s="98" t="s">
        <v>92</v>
      </c>
      <c r="N547" s="101" t="s">
        <v>576</v>
      </c>
      <c r="O547" s="98" t="s">
        <v>55</v>
      </c>
      <c r="P547" s="98" t="s">
        <v>103</v>
      </c>
      <c r="Q547" s="98" t="s">
        <v>103</v>
      </c>
      <c r="R547" s="98" t="s">
        <v>94</v>
      </c>
      <c r="S547" s="98">
        <v>2023.06</v>
      </c>
      <c r="T547" s="98" t="s">
        <v>103</v>
      </c>
      <c r="U547" s="98" t="s">
        <v>103</v>
      </c>
      <c r="V547" s="98" t="s">
        <v>103</v>
      </c>
      <c r="W547" s="98" t="s">
        <v>103</v>
      </c>
      <c r="X547" s="98">
        <v>18083822468</v>
      </c>
      <c r="Y547" s="225" t="s">
        <v>2152</v>
      </c>
      <c r="Z547" s="126" t="s">
        <v>58</v>
      </c>
      <c r="AA547" s="101" t="s">
        <v>59</v>
      </c>
      <c r="AB547" s="101" t="s">
        <v>64</v>
      </c>
      <c r="AC547" s="101" t="e">
        <f>IFERROR(VLOOKUP(C547,[1]Sheet1!A:A,1,0),“”)</f>
        <v>#NAME?</v>
      </c>
      <c r="AD547" s="98"/>
      <c r="AE547" s="112"/>
      <c r="AF547" s="112"/>
      <c r="AG547" s="284"/>
      <c r="AH547" s="291"/>
      <c r="AI547" s="291"/>
      <c r="AJ547" s="284"/>
      <c r="AK547" s="284"/>
      <c r="AL547" s="284"/>
      <c r="AM547" s="284"/>
    </row>
    <row r="548" hidden="1" customHeight="1" spans="1:39">
      <c r="A548" s="67" t="s">
        <v>2999</v>
      </c>
      <c r="B548" s="67" t="s">
        <v>2999</v>
      </c>
      <c r="C548" s="101" t="s">
        <v>2881</v>
      </c>
      <c r="D548" s="101" t="s">
        <v>45</v>
      </c>
      <c r="E548" s="101">
        <v>1996.03</v>
      </c>
      <c r="F548" s="118" t="s">
        <v>2882</v>
      </c>
      <c r="G548" s="103" t="str">
        <f t="shared" si="23"/>
        <v>正确</v>
      </c>
      <c r="H548" s="103" t="s">
        <v>49</v>
      </c>
      <c r="I548" s="103"/>
      <c r="J548" s="103" t="s">
        <v>91</v>
      </c>
      <c r="K548" s="103" t="s">
        <v>2883</v>
      </c>
      <c r="L548" s="101" t="s">
        <v>103</v>
      </c>
      <c r="M548" s="101" t="s">
        <v>1700</v>
      </c>
      <c r="N548" s="101" t="s">
        <v>595</v>
      </c>
      <c r="O548" s="101" t="s">
        <v>256</v>
      </c>
      <c r="P548" s="101"/>
      <c r="Q548" s="101"/>
      <c r="R548" s="101" t="s">
        <v>265</v>
      </c>
      <c r="S548" s="101">
        <v>2023.06</v>
      </c>
      <c r="T548" s="101" t="s">
        <v>1700</v>
      </c>
      <c r="U548" s="126" t="s">
        <v>83</v>
      </c>
      <c r="V548" s="126" t="s">
        <v>103</v>
      </c>
      <c r="W548" s="101"/>
      <c r="X548" s="118">
        <v>15572761542</v>
      </c>
      <c r="Y548" s="98" t="s">
        <v>2885</v>
      </c>
      <c r="Z548" s="313" t="s">
        <v>58</v>
      </c>
      <c r="AA548" s="101" t="s">
        <v>59</v>
      </c>
      <c r="AB548" s="101" t="s">
        <v>64</v>
      </c>
      <c r="AC548" s="101" t="e">
        <f>IFERROR(VLOOKUP(C548,[1]Sheet1!A:A,1,0),“”)</f>
        <v>#NAME?</v>
      </c>
      <c r="AD548" s="313" t="s">
        <v>3000</v>
      </c>
      <c r="AE548" s="12"/>
      <c r="AF548" s="12"/>
      <c r="AH548" s="10"/>
      <c r="AI548" s="10"/>
      <c r="AK548" s="10"/>
      <c r="AM548" s="10"/>
    </row>
    <row r="549" hidden="1" customHeight="1" spans="1:39">
      <c r="A549" s="66" t="s">
        <v>3001</v>
      </c>
      <c r="B549" s="66" t="s">
        <v>3001</v>
      </c>
      <c r="C549" s="205" t="s">
        <v>2493</v>
      </c>
      <c r="D549" s="205" t="s">
        <v>99</v>
      </c>
      <c r="E549" s="205">
        <v>1990.09</v>
      </c>
      <c r="F549" s="219" t="s">
        <v>2494</v>
      </c>
      <c r="G549" s="323" t="str">
        <f t="shared" si="23"/>
        <v>正确</v>
      </c>
      <c r="H549" s="323" t="s">
        <v>244</v>
      </c>
      <c r="I549" s="297" t="s">
        <v>50</v>
      </c>
      <c r="J549" s="323" t="s">
        <v>358</v>
      </c>
      <c r="K549" s="297" t="s">
        <v>152</v>
      </c>
      <c r="L549" s="323">
        <v>2015.12</v>
      </c>
      <c r="M549" s="217" t="s">
        <v>2495</v>
      </c>
      <c r="N549" s="103" t="s">
        <v>2496</v>
      </c>
      <c r="O549" s="204" t="s">
        <v>256</v>
      </c>
      <c r="P549" s="205"/>
      <c r="Q549" s="205"/>
      <c r="R549" s="204" t="s">
        <v>56</v>
      </c>
      <c r="S549" s="205">
        <v>2022.06</v>
      </c>
      <c r="T549" s="217" t="s">
        <v>2497</v>
      </c>
      <c r="U549" s="205" t="s">
        <v>163</v>
      </c>
      <c r="V549" s="217" t="s">
        <v>2497</v>
      </c>
      <c r="W549" s="205" t="s">
        <v>227</v>
      </c>
      <c r="X549" s="219">
        <v>18785082574</v>
      </c>
      <c r="Y549" s="247" t="s">
        <v>2498</v>
      </c>
      <c r="Z549" s="204" t="s">
        <v>1170</v>
      </c>
      <c r="AA549" s="211" t="s">
        <v>64</v>
      </c>
      <c r="AB549" s="101" t="s">
        <v>64</v>
      </c>
      <c r="AC549" s="101" t="e">
        <f>IFERROR(VLOOKUP(C549,[1]Sheet1!A:A,1,0),“”)</f>
        <v>#NAME?</v>
      </c>
      <c r="AD549" s="217" t="s">
        <v>3002</v>
      </c>
      <c r="AE549" s="12"/>
      <c r="AF549" s="12"/>
      <c r="AH549" s="10"/>
      <c r="AI549" s="10"/>
      <c r="AK549" s="10"/>
      <c r="AM549" s="10"/>
    </row>
    <row r="550" s="10" customFormat="1" hidden="1" customHeight="1" spans="1:30">
      <c r="A550" s="67" t="s">
        <v>3003</v>
      </c>
      <c r="B550" s="67" t="s">
        <v>3003</v>
      </c>
      <c r="C550" s="218" t="s">
        <v>2524</v>
      </c>
      <c r="D550" s="218" t="s">
        <v>99</v>
      </c>
      <c r="E550" s="397">
        <v>1997.1</v>
      </c>
      <c r="F550" s="398" t="s">
        <v>2525</v>
      </c>
      <c r="G550" s="399" t="str">
        <f t="shared" si="23"/>
        <v>正确</v>
      </c>
      <c r="H550" s="327" t="s">
        <v>49</v>
      </c>
      <c r="I550" s="399" t="s">
        <v>80</v>
      </c>
      <c r="J550" s="399" t="s">
        <v>1478</v>
      </c>
      <c r="K550" s="327" t="s">
        <v>2921</v>
      </c>
      <c r="L550" s="399" t="s">
        <v>103</v>
      </c>
      <c r="M550" s="204" t="s">
        <v>2527</v>
      </c>
      <c r="N550" s="103" t="s">
        <v>2496</v>
      </c>
      <c r="O550" s="204" t="s">
        <v>256</v>
      </c>
      <c r="P550" s="218"/>
      <c r="Q550" s="218"/>
      <c r="R550" s="204" t="s">
        <v>265</v>
      </c>
      <c r="S550" s="205">
        <v>2023.06</v>
      </c>
      <c r="T550" s="204" t="s">
        <v>2527</v>
      </c>
      <c r="U550" s="205" t="s">
        <v>83</v>
      </c>
      <c r="V550" s="218" t="s">
        <v>103</v>
      </c>
      <c r="W550" s="218" t="s">
        <v>103</v>
      </c>
      <c r="X550" s="398">
        <v>15096617039</v>
      </c>
      <c r="Y550" s="204" t="s">
        <v>2530</v>
      </c>
      <c r="Z550" s="204" t="s">
        <v>1170</v>
      </c>
      <c r="AA550" s="211" t="s">
        <v>64</v>
      </c>
      <c r="AB550" s="101" t="s">
        <v>64</v>
      </c>
      <c r="AC550" s="101" t="e">
        <f>IFERROR(VLOOKUP(C550,[1]Sheet1!A:A,1,0),“”)</f>
        <v>#NAME?</v>
      </c>
      <c r="AD550" s="217" t="s">
        <v>3004</v>
      </c>
    </row>
    <row r="551" hidden="1" customHeight="1" spans="1:39">
      <c r="A551" s="66" t="s">
        <v>3005</v>
      </c>
      <c r="B551" s="66" t="s">
        <v>3005</v>
      </c>
      <c r="C551" s="126" t="s">
        <v>1866</v>
      </c>
      <c r="D551" s="126" t="s">
        <v>45</v>
      </c>
      <c r="E551" s="400">
        <v>1998.1</v>
      </c>
      <c r="F551" s="118" t="s">
        <v>1868</v>
      </c>
      <c r="G551" s="258" t="str">
        <f t="shared" si="23"/>
        <v>正确</v>
      </c>
      <c r="H551" s="258" t="s">
        <v>49</v>
      </c>
      <c r="I551" s="258" t="s">
        <v>123</v>
      </c>
      <c r="J551" s="258" t="s">
        <v>514</v>
      </c>
      <c r="K551" s="103" t="s">
        <v>3006</v>
      </c>
      <c r="L551" s="126" t="s">
        <v>103</v>
      </c>
      <c r="M551" s="126" t="s">
        <v>1672</v>
      </c>
      <c r="N551" s="101" t="s">
        <v>326</v>
      </c>
      <c r="O551" s="101" t="s">
        <v>1869</v>
      </c>
      <c r="P551" s="126"/>
      <c r="Q551" s="126"/>
      <c r="R551" s="101" t="s">
        <v>265</v>
      </c>
      <c r="S551" s="101" t="s">
        <v>3007</v>
      </c>
      <c r="T551" s="126" t="s">
        <v>1672</v>
      </c>
      <c r="U551" s="126" t="s">
        <v>83</v>
      </c>
      <c r="V551" s="126" t="s">
        <v>103</v>
      </c>
      <c r="W551" s="126"/>
      <c r="X551" s="118">
        <v>18088484173</v>
      </c>
      <c r="Y551" s="98" t="s">
        <v>1870</v>
      </c>
      <c r="Z551" s="126" t="s">
        <v>58</v>
      </c>
      <c r="AA551" s="101" t="s">
        <v>59</v>
      </c>
      <c r="AB551" s="101" t="s">
        <v>64</v>
      </c>
      <c r="AC551" s="101" t="e">
        <f>IFERROR(VLOOKUP(C551,[1]Sheet1!A:A,1,0),“”)</f>
        <v>#NAME?</v>
      </c>
      <c r="AD551" s="126"/>
      <c r="AH551" s="10"/>
      <c r="AI551" s="10"/>
      <c r="AK551" s="10"/>
      <c r="AM551" s="10"/>
    </row>
    <row r="552" hidden="1" customHeight="1" spans="1:39">
      <c r="A552" s="67" t="s">
        <v>3008</v>
      </c>
      <c r="B552" s="67" t="s">
        <v>3008</v>
      </c>
      <c r="C552" s="126" t="s">
        <v>1986</v>
      </c>
      <c r="D552" s="126" t="s">
        <v>45</v>
      </c>
      <c r="E552" s="126">
        <v>1996.04</v>
      </c>
      <c r="F552" s="118" t="s">
        <v>1987</v>
      </c>
      <c r="G552" s="258" t="str">
        <f t="shared" si="23"/>
        <v>正确</v>
      </c>
      <c r="H552" s="258" t="s">
        <v>49</v>
      </c>
      <c r="I552" s="103" t="s">
        <v>50</v>
      </c>
      <c r="J552" s="258" t="s">
        <v>439</v>
      </c>
      <c r="K552" s="103" t="s">
        <v>3009</v>
      </c>
      <c r="L552" s="258"/>
      <c r="M552" s="101" t="s">
        <v>948</v>
      </c>
      <c r="N552" s="101" t="s">
        <v>433</v>
      </c>
      <c r="O552" s="126" t="s">
        <v>256</v>
      </c>
      <c r="P552" s="126" t="s">
        <v>103</v>
      </c>
      <c r="Q552" s="126" t="s">
        <v>103</v>
      </c>
      <c r="R552" s="101" t="s">
        <v>265</v>
      </c>
      <c r="S552" s="126">
        <v>2023.06</v>
      </c>
      <c r="T552" s="101" t="s">
        <v>948</v>
      </c>
      <c r="U552" s="126" t="s">
        <v>83</v>
      </c>
      <c r="V552" s="126" t="s">
        <v>103</v>
      </c>
      <c r="W552" s="126"/>
      <c r="X552" s="118">
        <v>18300861642</v>
      </c>
      <c r="Y552" s="150" t="s">
        <v>1988</v>
      </c>
      <c r="Z552" s="126" t="s">
        <v>58</v>
      </c>
      <c r="AA552" s="101" t="s">
        <v>59</v>
      </c>
      <c r="AB552" s="101" t="s">
        <v>64</v>
      </c>
      <c r="AC552" s="101" t="e">
        <f>IFERROR(VLOOKUP(C552,[1]Sheet1!A:A,1,0),“”)</f>
        <v>#NAME?</v>
      </c>
      <c r="AD552" s="126"/>
      <c r="AE552" s="284"/>
      <c r="AF552" s="284"/>
      <c r="AG552" s="284"/>
      <c r="AH552" s="291"/>
      <c r="AI552" s="291"/>
      <c r="AJ552" s="284"/>
      <c r="AK552" s="284"/>
      <c r="AL552" s="284"/>
      <c r="AM552" s="284"/>
    </row>
    <row r="553" s="23" customFormat="1" ht="82" hidden="1" customHeight="1" spans="1:32">
      <c r="A553" s="67" t="s">
        <v>3010</v>
      </c>
      <c r="B553" s="67" t="s">
        <v>3010</v>
      </c>
      <c r="C553" s="208" t="s">
        <v>2009</v>
      </c>
      <c r="D553" s="208" t="s">
        <v>99</v>
      </c>
      <c r="E553" s="208">
        <v>1994.07</v>
      </c>
      <c r="F553" s="220" t="s">
        <v>2010</v>
      </c>
      <c r="G553" s="401" t="str">
        <f t="shared" si="23"/>
        <v>正确</v>
      </c>
      <c r="H553" s="401" t="s">
        <v>1332</v>
      </c>
      <c r="I553" s="401" t="s">
        <v>80</v>
      </c>
      <c r="J553" s="401" t="s">
        <v>459</v>
      </c>
      <c r="K553" s="401" t="s">
        <v>3011</v>
      </c>
      <c r="L553" s="401" t="s">
        <v>103</v>
      </c>
      <c r="M553" s="208" t="s">
        <v>71</v>
      </c>
      <c r="N553" s="101" t="s">
        <v>433</v>
      </c>
      <c r="O553" s="208" t="s">
        <v>256</v>
      </c>
      <c r="P553" s="221" t="s">
        <v>3012</v>
      </c>
      <c r="Q553" s="208" t="s">
        <v>1055</v>
      </c>
      <c r="R553" s="208" t="s">
        <v>56</v>
      </c>
      <c r="S553" s="208">
        <v>2022.02</v>
      </c>
      <c r="T553" s="221" t="s">
        <v>3013</v>
      </c>
      <c r="U553" s="208" t="s">
        <v>236</v>
      </c>
      <c r="V553" s="221" t="s">
        <v>3013</v>
      </c>
      <c r="W553" s="208"/>
      <c r="X553" s="220">
        <v>18886332014</v>
      </c>
      <c r="Y553" s="411" t="s">
        <v>2014</v>
      </c>
      <c r="Z553" s="208" t="s">
        <v>58</v>
      </c>
      <c r="AA553" s="101" t="s">
        <v>59</v>
      </c>
      <c r="AB553" s="101" t="s">
        <v>64</v>
      </c>
      <c r="AC553" s="101" t="e">
        <f>IFERROR(VLOOKUP(C553,[1]Sheet1!A:A,1,0),“”)</f>
        <v>#NAME?</v>
      </c>
      <c r="AD553" s="208"/>
      <c r="AE553" s="10"/>
      <c r="AF553" s="10"/>
    </row>
    <row r="554" hidden="1" customHeight="1" spans="1:39">
      <c r="A554" s="67" t="s">
        <v>3014</v>
      </c>
      <c r="B554" s="67" t="s">
        <v>3014</v>
      </c>
      <c r="C554" s="126" t="s">
        <v>1990</v>
      </c>
      <c r="D554" s="126" t="s">
        <v>45</v>
      </c>
      <c r="E554" s="126">
        <v>1997.05</v>
      </c>
      <c r="F554" s="118" t="s">
        <v>1991</v>
      </c>
      <c r="G554" s="258" t="str">
        <f t="shared" si="23"/>
        <v>正确</v>
      </c>
      <c r="H554" s="258" t="s">
        <v>457</v>
      </c>
      <c r="I554" s="258" t="s">
        <v>50</v>
      </c>
      <c r="J554" s="103" t="s">
        <v>2250</v>
      </c>
      <c r="K554" s="103" t="s">
        <v>2251</v>
      </c>
      <c r="L554" s="258" t="s">
        <v>103</v>
      </c>
      <c r="M554" s="101" t="s">
        <v>2252</v>
      </c>
      <c r="N554" s="101" t="s">
        <v>441</v>
      </c>
      <c r="O554" s="126" t="s">
        <v>256</v>
      </c>
      <c r="P554" s="126"/>
      <c r="Q554" s="126"/>
      <c r="R554" s="126" t="s">
        <v>56</v>
      </c>
      <c r="S554" s="126"/>
      <c r="T554" s="101" t="s">
        <v>2252</v>
      </c>
      <c r="U554" s="126" t="s">
        <v>3015</v>
      </c>
      <c r="V554" s="126"/>
      <c r="W554" s="126"/>
      <c r="X554" s="118">
        <v>18185626524</v>
      </c>
      <c r="Y554" s="101" t="s">
        <v>1995</v>
      </c>
      <c r="Z554" s="408" t="s">
        <v>58</v>
      </c>
      <c r="AA554" s="101" t="s">
        <v>59</v>
      </c>
      <c r="AB554" s="101" t="s">
        <v>64</v>
      </c>
      <c r="AC554" s="101" t="e">
        <f>IFERROR(VLOOKUP(C554,[1]Sheet1!A:A,1,0),“”)</f>
        <v>#NAME?</v>
      </c>
      <c r="AD554" s="408"/>
      <c r="AH554" s="10"/>
      <c r="AI554" s="10"/>
      <c r="AK554" s="10"/>
      <c r="AM554" s="10"/>
    </row>
    <row r="555" s="12" customFormat="1" ht="82" hidden="1" customHeight="1" spans="1:32">
      <c r="A555" s="67" t="s">
        <v>3016</v>
      </c>
      <c r="B555" s="67" t="s">
        <v>3016</v>
      </c>
      <c r="C555" s="313" t="s">
        <v>2069</v>
      </c>
      <c r="D555" s="313" t="s">
        <v>99</v>
      </c>
      <c r="E555" s="313">
        <v>1997.12</v>
      </c>
      <c r="F555" s="402" t="s">
        <v>2070</v>
      </c>
      <c r="G555" s="403" t="str">
        <f t="shared" si="23"/>
        <v>正确</v>
      </c>
      <c r="H555" s="403" t="s">
        <v>2004</v>
      </c>
      <c r="I555" s="403" t="s">
        <v>123</v>
      </c>
      <c r="J555" s="403" t="s">
        <v>391</v>
      </c>
      <c r="K555" s="403" t="s">
        <v>184</v>
      </c>
      <c r="L555" s="313" t="s">
        <v>103</v>
      </c>
      <c r="M555" s="313" t="s">
        <v>3017</v>
      </c>
      <c r="N555" s="101" t="s">
        <v>433</v>
      </c>
      <c r="O555" s="313" t="s">
        <v>256</v>
      </c>
      <c r="P555" s="313"/>
      <c r="Q555" s="313"/>
      <c r="R555" s="313" t="s">
        <v>265</v>
      </c>
      <c r="S555" s="313">
        <v>2023.06</v>
      </c>
      <c r="T555" s="313" t="s">
        <v>3017</v>
      </c>
      <c r="U555" s="408" t="s">
        <v>83</v>
      </c>
      <c r="V555" s="408" t="s">
        <v>103</v>
      </c>
      <c r="W555" s="313"/>
      <c r="X555" s="402">
        <v>15201837013</v>
      </c>
      <c r="Y555" s="259" t="s">
        <v>2072</v>
      </c>
      <c r="Z555" s="313" t="s">
        <v>58</v>
      </c>
      <c r="AA555" s="101" t="s">
        <v>59</v>
      </c>
      <c r="AB555" s="101" t="s">
        <v>64</v>
      </c>
      <c r="AC555" s="101" t="e">
        <f>IFERROR(VLOOKUP(C555,[1]Sheet1!A:A,1,0),“”)</f>
        <v>#NAME?</v>
      </c>
      <c r="AD555" s="313" t="s">
        <v>2289</v>
      </c>
      <c r="AE555" s="10"/>
      <c r="AF555" s="10"/>
    </row>
    <row r="556" s="12" customFormat="1" ht="82" hidden="1" customHeight="1" spans="1:32">
      <c r="A556" s="66" t="s">
        <v>3018</v>
      </c>
      <c r="B556" s="66" t="s">
        <v>3018</v>
      </c>
      <c r="C556" s="126" t="s">
        <v>1853</v>
      </c>
      <c r="D556" s="126" t="s">
        <v>45</v>
      </c>
      <c r="E556" s="126">
        <v>1995.07</v>
      </c>
      <c r="F556" s="118" t="s">
        <v>340</v>
      </c>
      <c r="G556" s="258" t="str">
        <f t="shared" si="23"/>
        <v>正确</v>
      </c>
      <c r="H556" s="103" t="s">
        <v>49</v>
      </c>
      <c r="I556" s="258"/>
      <c r="J556" s="258" t="s">
        <v>1854</v>
      </c>
      <c r="K556" s="103" t="s">
        <v>341</v>
      </c>
      <c r="L556" s="258">
        <v>2021.07</v>
      </c>
      <c r="M556" s="101" t="s">
        <v>342</v>
      </c>
      <c r="N556" s="101" t="s">
        <v>367</v>
      </c>
      <c r="O556" s="101" t="s">
        <v>256</v>
      </c>
      <c r="P556" s="126"/>
      <c r="Q556" s="126"/>
      <c r="R556" s="101" t="s">
        <v>56</v>
      </c>
      <c r="S556" s="126">
        <v>2021.06</v>
      </c>
      <c r="T556" s="101" t="s">
        <v>344</v>
      </c>
      <c r="U556" s="126" t="s">
        <v>236</v>
      </c>
      <c r="V556" s="101" t="s">
        <v>3019</v>
      </c>
      <c r="W556" s="126" t="s">
        <v>238</v>
      </c>
      <c r="X556" s="118">
        <v>13759419724</v>
      </c>
      <c r="Y556" s="98" t="s">
        <v>345</v>
      </c>
      <c r="Z556" s="101" t="s">
        <v>58</v>
      </c>
      <c r="AA556" s="101" t="s">
        <v>59</v>
      </c>
      <c r="AB556" s="101" t="s">
        <v>64</v>
      </c>
      <c r="AC556" s="101" t="e">
        <f>IFERROR(VLOOKUP(C556,[1]Sheet1!A:A,1,0),“”)</f>
        <v>#NAME?</v>
      </c>
      <c r="AD556" s="126"/>
      <c r="AE556" s="10"/>
      <c r="AF556" s="10"/>
    </row>
    <row r="557" s="25" customFormat="1" ht="82" hidden="1" customHeight="1" spans="1:32">
      <c r="A557" s="67" t="s">
        <v>3020</v>
      </c>
      <c r="B557" s="67" t="s">
        <v>3020</v>
      </c>
      <c r="C557" s="126" t="s">
        <v>586</v>
      </c>
      <c r="D557" s="126" t="s">
        <v>45</v>
      </c>
      <c r="E557" s="126">
        <v>1993.11</v>
      </c>
      <c r="F557" s="118" t="s">
        <v>587</v>
      </c>
      <c r="G557" s="258" t="str">
        <f t="shared" si="23"/>
        <v>正确</v>
      </c>
      <c r="H557" s="103" t="s">
        <v>49</v>
      </c>
      <c r="I557" s="103" t="s">
        <v>50</v>
      </c>
      <c r="J557" s="258" t="s">
        <v>125</v>
      </c>
      <c r="K557" s="103" t="s">
        <v>200</v>
      </c>
      <c r="L557" s="258" t="s">
        <v>103</v>
      </c>
      <c r="M557" s="101" t="s">
        <v>588</v>
      </c>
      <c r="N557" s="101" t="s">
        <v>326</v>
      </c>
      <c r="O557" s="101" t="s">
        <v>256</v>
      </c>
      <c r="P557" s="126"/>
      <c r="Q557" s="126"/>
      <c r="R557" s="101" t="s">
        <v>56</v>
      </c>
      <c r="S557" s="126">
        <v>2021.06</v>
      </c>
      <c r="T557" s="101" t="s">
        <v>200</v>
      </c>
      <c r="U557" s="126"/>
      <c r="V557" s="126" t="s">
        <v>103</v>
      </c>
      <c r="W557" s="126"/>
      <c r="X557" s="118">
        <v>19800369897</v>
      </c>
      <c r="Y557" s="101" t="s">
        <v>590</v>
      </c>
      <c r="Z557" s="101" t="s">
        <v>58</v>
      </c>
      <c r="AA557" s="101" t="s">
        <v>59</v>
      </c>
      <c r="AB557" s="101" t="s">
        <v>64</v>
      </c>
      <c r="AC557" s="101" t="str">
        <f>IFERROR(VLOOKUP(C557,[1]Sheet1!A:A,1,0),“”)</f>
        <v>付正义</v>
      </c>
      <c r="AD557" s="408" t="s">
        <v>3021</v>
      </c>
      <c r="AE557" s="283" t="s">
        <v>1270</v>
      </c>
      <c r="AF557" s="23"/>
    </row>
    <row r="558" s="12" customFormat="1" ht="82" hidden="1" customHeight="1" spans="1:30">
      <c r="A558" s="67" t="s">
        <v>3022</v>
      </c>
      <c r="B558" s="67" t="s">
        <v>3022</v>
      </c>
      <c r="C558" s="205" t="s">
        <v>1922</v>
      </c>
      <c r="D558" s="205" t="s">
        <v>45</v>
      </c>
      <c r="E558" s="205">
        <v>1997.08</v>
      </c>
      <c r="F558" s="219" t="s">
        <v>1879</v>
      </c>
      <c r="G558" s="323" t="str">
        <f t="shared" si="23"/>
        <v>正确</v>
      </c>
      <c r="H558" s="327" t="s">
        <v>49</v>
      </c>
      <c r="I558" s="297" t="s">
        <v>112</v>
      </c>
      <c r="J558" s="323" t="s">
        <v>514</v>
      </c>
      <c r="K558" s="297" t="s">
        <v>211</v>
      </c>
      <c r="L558" s="399" t="s">
        <v>103</v>
      </c>
      <c r="M558" s="205" t="s">
        <v>71</v>
      </c>
      <c r="N558" s="101" t="s">
        <v>326</v>
      </c>
      <c r="O558" s="204" t="s">
        <v>256</v>
      </c>
      <c r="P558" s="205"/>
      <c r="Q558" s="205"/>
      <c r="R558" s="204" t="s">
        <v>265</v>
      </c>
      <c r="S558" s="205">
        <v>2023.06</v>
      </c>
      <c r="T558" s="205" t="s">
        <v>71</v>
      </c>
      <c r="U558" s="205" t="s">
        <v>83</v>
      </c>
      <c r="V558" s="218" t="s">
        <v>103</v>
      </c>
      <c r="W558" s="218" t="s">
        <v>103</v>
      </c>
      <c r="X558" s="219">
        <v>18212786555</v>
      </c>
      <c r="Y558" s="247" t="s">
        <v>3023</v>
      </c>
      <c r="Z558" s="204" t="s">
        <v>58</v>
      </c>
      <c r="AA558" s="101" t="s">
        <v>59</v>
      </c>
      <c r="AB558" s="101" t="s">
        <v>64</v>
      </c>
      <c r="AC558" s="101" t="e">
        <f>IFERROR(VLOOKUP(C558,[1]Sheet1!A:A,1,0),“”)</f>
        <v>#NAME?</v>
      </c>
      <c r="AD558" s="205"/>
    </row>
    <row r="559" s="25" customFormat="1" ht="82" hidden="1" customHeight="1" spans="1:32">
      <c r="A559" s="66" t="s">
        <v>3024</v>
      </c>
      <c r="B559" s="66" t="s">
        <v>3024</v>
      </c>
      <c r="C559" s="126" t="s">
        <v>1872</v>
      </c>
      <c r="D559" s="126" t="s">
        <v>45</v>
      </c>
      <c r="E559" s="126">
        <v>1996.06</v>
      </c>
      <c r="F559" s="118" t="s">
        <v>1873</v>
      </c>
      <c r="G559" s="258" t="str">
        <f t="shared" si="23"/>
        <v>正确</v>
      </c>
      <c r="H559" s="258" t="s">
        <v>375</v>
      </c>
      <c r="I559" s="103" t="s">
        <v>123</v>
      </c>
      <c r="J559" s="258" t="s">
        <v>1301</v>
      </c>
      <c r="K559" s="103" t="s">
        <v>2199</v>
      </c>
      <c r="L559" s="258" t="s">
        <v>103</v>
      </c>
      <c r="M559" s="101" t="s">
        <v>3025</v>
      </c>
      <c r="N559" s="101" t="s">
        <v>326</v>
      </c>
      <c r="O559" s="126" t="s">
        <v>256</v>
      </c>
      <c r="P559" s="126" t="s">
        <v>103</v>
      </c>
      <c r="Q559" s="126" t="s">
        <v>103</v>
      </c>
      <c r="R559" s="101" t="s">
        <v>265</v>
      </c>
      <c r="S559" s="126">
        <v>2023.06</v>
      </c>
      <c r="T559" s="101" t="s">
        <v>3025</v>
      </c>
      <c r="U559" s="126" t="s">
        <v>83</v>
      </c>
      <c r="V559" s="126" t="s">
        <v>103</v>
      </c>
      <c r="W559" s="126"/>
      <c r="X559" s="118">
        <v>18185878124</v>
      </c>
      <c r="Y559" s="101" t="s">
        <v>1930</v>
      </c>
      <c r="Z559" s="126" t="s">
        <v>58</v>
      </c>
      <c r="AA559" s="101" t="s">
        <v>59</v>
      </c>
      <c r="AB559" s="101" t="s">
        <v>64</v>
      </c>
      <c r="AC559" s="101" t="e">
        <f>IFERROR(VLOOKUP(C559,[1]Sheet1!A:A,1,0),“”)</f>
        <v>#NAME?</v>
      </c>
      <c r="AD559" s="126" t="s">
        <v>3026</v>
      </c>
      <c r="AE559" s="12"/>
      <c r="AF559" s="12"/>
    </row>
    <row r="560" s="12" customFormat="1" ht="82" hidden="1" customHeight="1" spans="1:39">
      <c r="A560" s="67" t="s">
        <v>3027</v>
      </c>
      <c r="B560" s="67" t="s">
        <v>3027</v>
      </c>
      <c r="C560" s="126" t="s">
        <v>2276</v>
      </c>
      <c r="D560" s="126" t="s">
        <v>45</v>
      </c>
      <c r="E560" s="126">
        <v>1997.01</v>
      </c>
      <c r="F560" s="118" t="s">
        <v>2277</v>
      </c>
      <c r="G560" s="258" t="str">
        <f t="shared" si="23"/>
        <v>正确</v>
      </c>
      <c r="H560" s="258" t="s">
        <v>49</v>
      </c>
      <c r="I560" s="258" t="s">
        <v>123</v>
      </c>
      <c r="J560" s="103" t="s">
        <v>2269</v>
      </c>
      <c r="K560" s="103" t="s">
        <v>2278</v>
      </c>
      <c r="L560" s="258" t="s">
        <v>103</v>
      </c>
      <c r="M560" s="126" t="s">
        <v>1672</v>
      </c>
      <c r="N560" s="101" t="s">
        <v>2280</v>
      </c>
      <c r="O560" s="126" t="s">
        <v>256</v>
      </c>
      <c r="P560" s="126" t="s">
        <v>103</v>
      </c>
      <c r="Q560" s="126" t="s">
        <v>103</v>
      </c>
      <c r="R560" s="101" t="s">
        <v>265</v>
      </c>
      <c r="S560" s="126">
        <v>2023.06</v>
      </c>
      <c r="T560" s="126" t="s">
        <v>1672</v>
      </c>
      <c r="U560" s="126" t="s">
        <v>83</v>
      </c>
      <c r="V560" s="126" t="s">
        <v>103</v>
      </c>
      <c r="W560" s="126"/>
      <c r="X560" s="118">
        <v>18786003214</v>
      </c>
      <c r="Y560" s="150" t="s">
        <v>2281</v>
      </c>
      <c r="Z560" s="126" t="s">
        <v>1170</v>
      </c>
      <c r="AA560" s="211" t="s">
        <v>64</v>
      </c>
      <c r="AB560" s="101" t="s">
        <v>64</v>
      </c>
      <c r="AC560" s="101" t="e">
        <f>IFERROR(VLOOKUP(C560,[1]Sheet1!A:A,1,0),“”)</f>
        <v>#NAME?</v>
      </c>
      <c r="AD560" s="101" t="s">
        <v>1225</v>
      </c>
      <c r="AE560" s="126"/>
      <c r="AF560" s="126"/>
      <c r="AG560" s="284"/>
      <c r="AH560" s="284"/>
      <c r="AI560" s="284"/>
      <c r="AJ560" s="284"/>
      <c r="AK560" s="284"/>
      <c r="AL560" s="284"/>
      <c r="AM560" s="284"/>
    </row>
    <row r="561" s="12" customFormat="1" ht="82" hidden="1" customHeight="1" spans="1:32">
      <c r="A561" s="66" t="s">
        <v>3028</v>
      </c>
      <c r="B561" s="66" t="s">
        <v>3028</v>
      </c>
      <c r="C561" s="126" t="s">
        <v>251</v>
      </c>
      <c r="D561" s="126" t="s">
        <v>99</v>
      </c>
      <c r="E561" s="126">
        <v>1996.03</v>
      </c>
      <c r="F561" s="118" t="s">
        <v>252</v>
      </c>
      <c r="G561" s="258" t="str">
        <f t="shared" si="23"/>
        <v>正确</v>
      </c>
      <c r="H561" s="258" t="s">
        <v>49</v>
      </c>
      <c r="I561" s="258" t="s">
        <v>50</v>
      </c>
      <c r="J561" s="258" t="s">
        <v>514</v>
      </c>
      <c r="K561" s="103" t="s">
        <v>211</v>
      </c>
      <c r="L561" s="258"/>
      <c r="M561" s="101" t="s">
        <v>254</v>
      </c>
      <c r="N561" s="101" t="s">
        <v>255</v>
      </c>
      <c r="O561" s="101" t="s">
        <v>692</v>
      </c>
      <c r="P561" s="126"/>
      <c r="Q561" s="126"/>
      <c r="R561" s="126" t="s">
        <v>56</v>
      </c>
      <c r="S561" s="126">
        <v>2022.06</v>
      </c>
      <c r="T561" s="126"/>
      <c r="U561" s="126"/>
      <c r="V561" s="126"/>
      <c r="W561" s="126"/>
      <c r="X561" s="126">
        <v>18428322284</v>
      </c>
      <c r="Y561" s="234" t="s">
        <v>257</v>
      </c>
      <c r="Z561" s="408" t="s">
        <v>1170</v>
      </c>
      <c r="AA561" s="101" t="s">
        <v>59</v>
      </c>
      <c r="AB561" s="101" t="s">
        <v>64</v>
      </c>
      <c r="AC561" s="101" t="str">
        <f>IFERROR(VLOOKUP(C561,[1]Sheet1!A:A,1,0),“”)</f>
        <v>邹江海</v>
      </c>
      <c r="AD561" s="313" t="s">
        <v>1171</v>
      </c>
      <c r="AE561" s="25"/>
      <c r="AF561" s="25"/>
    </row>
    <row r="562" s="12" customFormat="1" ht="82" hidden="1" customHeight="1" spans="1:30">
      <c r="A562" s="67" t="s">
        <v>3029</v>
      </c>
      <c r="B562" s="67" t="s">
        <v>3029</v>
      </c>
      <c r="C562" s="126" t="s">
        <v>2364</v>
      </c>
      <c r="D562" s="126" t="s">
        <v>99</v>
      </c>
      <c r="E562" s="126">
        <v>1997.02</v>
      </c>
      <c r="F562" s="118" t="s">
        <v>2365</v>
      </c>
      <c r="G562" s="258" t="str">
        <f t="shared" si="23"/>
        <v>正确</v>
      </c>
      <c r="H562" s="258" t="s">
        <v>49</v>
      </c>
      <c r="I562" s="258" t="s">
        <v>123</v>
      </c>
      <c r="J562" s="258" t="s">
        <v>983</v>
      </c>
      <c r="K562" s="258" t="s">
        <v>439</v>
      </c>
      <c r="L562" s="258"/>
      <c r="M562" s="126" t="s">
        <v>3030</v>
      </c>
      <c r="N562" s="101" t="s">
        <v>613</v>
      </c>
      <c r="O562" s="101" t="s">
        <v>692</v>
      </c>
      <c r="P562" s="126"/>
      <c r="Q562" s="126"/>
      <c r="R562" s="126" t="s">
        <v>94</v>
      </c>
      <c r="S562" s="126">
        <v>2023.06</v>
      </c>
      <c r="T562" s="126" t="s">
        <v>3031</v>
      </c>
      <c r="U562" s="126" t="s">
        <v>83</v>
      </c>
      <c r="V562" s="126"/>
      <c r="W562" s="126"/>
      <c r="X562" s="126">
        <v>17865580716</v>
      </c>
      <c r="Y562" s="150" t="s">
        <v>2368</v>
      </c>
      <c r="Z562" s="126" t="s">
        <v>58</v>
      </c>
      <c r="AA562" s="101" t="s">
        <v>59</v>
      </c>
      <c r="AB562" s="101" t="s">
        <v>64</v>
      </c>
      <c r="AC562" s="101" t="e">
        <f>IFERROR(VLOOKUP(C562,[1]Sheet1!A:A,1,0),“”)</f>
        <v>#NAME?</v>
      </c>
      <c r="AD562" s="408" t="s">
        <v>2369</v>
      </c>
    </row>
    <row r="563" s="12" customFormat="1" ht="82" hidden="1" customHeight="1" spans="1:32">
      <c r="A563" s="66" t="s">
        <v>3032</v>
      </c>
      <c r="B563" s="66" t="s">
        <v>3032</v>
      </c>
      <c r="C563" s="126" t="s">
        <v>2374</v>
      </c>
      <c r="D563" s="126" t="s">
        <v>45</v>
      </c>
      <c r="E563" s="126">
        <v>1995.12</v>
      </c>
      <c r="F563" s="118" t="s">
        <v>2375</v>
      </c>
      <c r="G563" s="258" t="str">
        <f t="shared" si="23"/>
        <v>正确</v>
      </c>
      <c r="H563" s="258" t="s">
        <v>2376</v>
      </c>
      <c r="I563" s="258" t="s">
        <v>123</v>
      </c>
      <c r="J563" s="258" t="s">
        <v>954</v>
      </c>
      <c r="K563" s="258" t="s">
        <v>162</v>
      </c>
      <c r="L563" s="258"/>
      <c r="M563" s="126" t="s">
        <v>2377</v>
      </c>
      <c r="N563" s="101" t="s">
        <v>613</v>
      </c>
      <c r="O563" s="101" t="s">
        <v>692</v>
      </c>
      <c r="P563" s="126"/>
      <c r="Q563" s="126"/>
      <c r="R563" s="126" t="s">
        <v>56</v>
      </c>
      <c r="S563" s="126">
        <v>2022.07</v>
      </c>
      <c r="T563" s="126"/>
      <c r="U563" s="126"/>
      <c r="V563" s="126"/>
      <c r="W563" s="126"/>
      <c r="X563" s="126">
        <v>13037883513</v>
      </c>
      <c r="Y563" s="280" t="s">
        <v>2380</v>
      </c>
      <c r="Z563" s="126" t="s">
        <v>58</v>
      </c>
      <c r="AA563" s="101" t="s">
        <v>59</v>
      </c>
      <c r="AB563" s="101" t="s">
        <v>64</v>
      </c>
      <c r="AC563" s="101" t="e">
        <f>IFERROR(VLOOKUP(C563,[1]Sheet1!A:A,1,0),“”)</f>
        <v>#NAME?</v>
      </c>
      <c r="AD563" s="112"/>
      <c r="AE563" s="25"/>
      <c r="AF563" s="25"/>
    </row>
    <row r="564" s="12" customFormat="1" ht="82" hidden="1" customHeight="1" spans="1:30">
      <c r="A564" s="67" t="s">
        <v>3033</v>
      </c>
      <c r="B564" s="67" t="s">
        <v>3033</v>
      </c>
      <c r="C564" s="126" t="s">
        <v>3034</v>
      </c>
      <c r="D564" s="126" t="s">
        <v>45</v>
      </c>
      <c r="E564" s="126">
        <v>1994.01</v>
      </c>
      <c r="F564" s="118" t="s">
        <v>3035</v>
      </c>
      <c r="G564" s="258" t="str">
        <f t="shared" si="23"/>
        <v>正确</v>
      </c>
      <c r="H564" s="258" t="s">
        <v>49</v>
      </c>
      <c r="I564" s="258" t="s">
        <v>80</v>
      </c>
      <c r="J564" s="258" t="s">
        <v>514</v>
      </c>
      <c r="K564" s="258" t="s">
        <v>333</v>
      </c>
      <c r="L564" s="258">
        <v>2017.02</v>
      </c>
      <c r="M564" s="101" t="s">
        <v>263</v>
      </c>
      <c r="N564" s="103" t="s">
        <v>3036</v>
      </c>
      <c r="O564" s="101" t="s">
        <v>3037</v>
      </c>
      <c r="P564" s="101" t="s">
        <v>3038</v>
      </c>
      <c r="Q564" s="126" t="s">
        <v>1055</v>
      </c>
      <c r="R564" s="126" t="s">
        <v>56</v>
      </c>
      <c r="S564" s="126">
        <v>2017.07</v>
      </c>
      <c r="T564" s="126" t="s">
        <v>162</v>
      </c>
      <c r="U564" s="126" t="s">
        <v>236</v>
      </c>
      <c r="V564" s="101" t="s">
        <v>3039</v>
      </c>
      <c r="W564" s="126" t="s">
        <v>3040</v>
      </c>
      <c r="X564" s="101">
        <v>15692748193</v>
      </c>
      <c r="Y564" s="150" t="s">
        <v>3041</v>
      </c>
      <c r="Z564" s="126" t="s">
        <v>1170</v>
      </c>
      <c r="AA564" s="211" t="s">
        <v>64</v>
      </c>
      <c r="AB564" s="101" t="s">
        <v>64</v>
      </c>
      <c r="AC564" s="101" t="e">
        <f>IFERROR(VLOOKUP(C564,[1]Sheet1!A:A,1,0),“”)</f>
        <v>#NAME?</v>
      </c>
      <c r="AD564" s="101" t="s">
        <v>1171</v>
      </c>
    </row>
    <row r="565" s="12" customFormat="1" ht="82" hidden="1" customHeight="1" spans="1:30">
      <c r="A565" s="66" t="s">
        <v>3042</v>
      </c>
      <c r="B565" s="66" t="s">
        <v>3042</v>
      </c>
      <c r="C565" s="126" t="s">
        <v>3043</v>
      </c>
      <c r="D565" s="126" t="s">
        <v>99</v>
      </c>
      <c r="E565" s="404">
        <v>1991.1</v>
      </c>
      <c r="F565" s="118" t="s">
        <v>3044</v>
      </c>
      <c r="G565" s="258" t="str">
        <f t="shared" si="23"/>
        <v>正确</v>
      </c>
      <c r="H565" s="258" t="s">
        <v>49</v>
      </c>
      <c r="I565" s="258" t="s">
        <v>80</v>
      </c>
      <c r="J565" s="258" t="s">
        <v>514</v>
      </c>
      <c r="K565" s="258" t="s">
        <v>514</v>
      </c>
      <c r="L565" s="258">
        <v>2014.07</v>
      </c>
      <c r="M565" s="126" t="s">
        <v>71</v>
      </c>
      <c r="N565" s="103" t="s">
        <v>3045</v>
      </c>
      <c r="O565" s="101" t="s">
        <v>3046</v>
      </c>
      <c r="P565" s="101" t="s">
        <v>3038</v>
      </c>
      <c r="Q565" s="126" t="s">
        <v>1055</v>
      </c>
      <c r="R565" s="126" t="s">
        <v>56</v>
      </c>
      <c r="S565" s="126">
        <v>2021.06</v>
      </c>
      <c r="T565" s="126"/>
      <c r="U565" s="126"/>
      <c r="V565" s="126"/>
      <c r="W565" s="126"/>
      <c r="X565" s="126">
        <v>18798004153</v>
      </c>
      <c r="Y565" s="150" t="s">
        <v>3047</v>
      </c>
      <c r="Z565" s="126" t="s">
        <v>58</v>
      </c>
      <c r="AA565" s="211" t="s">
        <v>64</v>
      </c>
      <c r="AB565" s="101" t="s">
        <v>64</v>
      </c>
      <c r="AC565" s="101" t="e">
        <f>IFERROR(VLOOKUP(C565,[1]Sheet1!A:A,1,0),“”)</f>
        <v>#NAME?</v>
      </c>
      <c r="AD565" s="408" t="s">
        <v>74</v>
      </c>
    </row>
    <row r="566" s="12" customFormat="1" ht="82" hidden="1" customHeight="1" spans="1:30">
      <c r="A566" s="67" t="s">
        <v>3048</v>
      </c>
      <c r="B566" s="67" t="s">
        <v>3048</v>
      </c>
      <c r="C566" s="126" t="s">
        <v>3049</v>
      </c>
      <c r="D566" s="126" t="s">
        <v>45</v>
      </c>
      <c r="E566" s="126">
        <v>1991.08</v>
      </c>
      <c r="F566" s="118" t="s">
        <v>3050</v>
      </c>
      <c r="G566" s="258" t="str">
        <f t="shared" si="23"/>
        <v>正确</v>
      </c>
      <c r="H566" s="258" t="s">
        <v>49</v>
      </c>
      <c r="I566" s="258" t="s">
        <v>50</v>
      </c>
      <c r="J566" s="258" t="s">
        <v>1478</v>
      </c>
      <c r="K566" s="103" t="s">
        <v>3051</v>
      </c>
      <c r="L566" s="258">
        <v>2015.07</v>
      </c>
      <c r="M566" s="101" t="s">
        <v>3052</v>
      </c>
      <c r="N566" s="103" t="s">
        <v>3045</v>
      </c>
      <c r="O566" s="101" t="s">
        <v>3046</v>
      </c>
      <c r="P566" s="101" t="s">
        <v>3038</v>
      </c>
      <c r="Q566" s="126" t="s">
        <v>1055</v>
      </c>
      <c r="R566" s="126" t="s">
        <v>56</v>
      </c>
      <c r="S566" s="126">
        <v>2015.07</v>
      </c>
      <c r="T566" s="126"/>
      <c r="U566" s="126"/>
      <c r="V566" s="126"/>
      <c r="W566" s="126"/>
      <c r="X566" s="126">
        <v>18288966185</v>
      </c>
      <c r="Y566" s="234" t="s">
        <v>3053</v>
      </c>
      <c r="Z566" s="126" t="s">
        <v>58</v>
      </c>
      <c r="AA566" s="211" t="s">
        <v>64</v>
      </c>
      <c r="AB566" s="101" t="s">
        <v>64</v>
      </c>
      <c r="AC566" s="101" t="e">
        <f>IFERROR(VLOOKUP(C566,[1]Sheet1!A:A,1,0),“”)</f>
        <v>#NAME?</v>
      </c>
      <c r="AD566" s="126"/>
    </row>
    <row r="567" s="16" customFormat="1" ht="82" hidden="1" customHeight="1" spans="1:32">
      <c r="A567" s="66" t="s">
        <v>3054</v>
      </c>
      <c r="B567" s="66" t="s">
        <v>3054</v>
      </c>
      <c r="C567" s="126" t="s">
        <v>3055</v>
      </c>
      <c r="D567" s="405" t="s">
        <v>99</v>
      </c>
      <c r="E567" s="126">
        <v>1994.04</v>
      </c>
      <c r="F567" s="469" t="s">
        <v>3056</v>
      </c>
      <c r="G567" s="258" t="str">
        <f t="shared" si="23"/>
        <v>正确</v>
      </c>
      <c r="H567" s="258" t="s">
        <v>49</v>
      </c>
      <c r="I567" s="258" t="s">
        <v>123</v>
      </c>
      <c r="J567" s="258" t="s">
        <v>2129</v>
      </c>
      <c r="K567" s="258" t="s">
        <v>2129</v>
      </c>
      <c r="L567" s="258"/>
      <c r="M567" s="126" t="s">
        <v>3057</v>
      </c>
      <c r="N567" s="103" t="s">
        <v>3058</v>
      </c>
      <c r="O567" s="101" t="s">
        <v>3046</v>
      </c>
      <c r="P567" s="101" t="s">
        <v>3038</v>
      </c>
      <c r="Q567" s="126" t="s">
        <v>1055</v>
      </c>
      <c r="R567" s="126" t="s">
        <v>56</v>
      </c>
      <c r="S567" s="126">
        <v>2020.12</v>
      </c>
      <c r="T567" s="126" t="s">
        <v>2129</v>
      </c>
      <c r="U567" s="126" t="s">
        <v>236</v>
      </c>
      <c r="V567" s="101" t="s">
        <v>3059</v>
      </c>
      <c r="W567" s="126" t="s">
        <v>2214</v>
      </c>
      <c r="X567" s="126">
        <v>13158190788</v>
      </c>
      <c r="Y567" s="150" t="s">
        <v>3060</v>
      </c>
      <c r="Z567" s="126" t="s">
        <v>1170</v>
      </c>
      <c r="AA567" s="211" t="s">
        <v>64</v>
      </c>
      <c r="AB567" s="101" t="s">
        <v>64</v>
      </c>
      <c r="AC567" s="101" t="e">
        <f>IFERROR(VLOOKUP(C567,[1]Sheet1!A:A,1,0),“”)</f>
        <v>#NAME?</v>
      </c>
      <c r="AD567" s="101" t="s">
        <v>1171</v>
      </c>
      <c r="AE567" s="12"/>
      <c r="AF567" s="12"/>
    </row>
    <row r="568" s="16" customFormat="1" ht="82" hidden="1" customHeight="1" spans="1:32">
      <c r="A568" s="67" t="s">
        <v>3061</v>
      </c>
      <c r="B568" s="67" t="s">
        <v>3061</v>
      </c>
      <c r="C568" s="112" t="s">
        <v>2881</v>
      </c>
      <c r="D568" s="112" t="s">
        <v>45</v>
      </c>
      <c r="E568" s="112">
        <v>1996.03</v>
      </c>
      <c r="F568" s="298" t="s">
        <v>2882</v>
      </c>
      <c r="G568" s="299" t="str">
        <f t="shared" si="23"/>
        <v>正确</v>
      </c>
      <c r="H568" s="299" t="s">
        <v>49</v>
      </c>
      <c r="I568" s="299" t="s">
        <v>80</v>
      </c>
      <c r="J568" s="299" t="s">
        <v>91</v>
      </c>
      <c r="K568" s="299" t="s">
        <v>3062</v>
      </c>
      <c r="L568" s="299" t="s">
        <v>103</v>
      </c>
      <c r="M568" s="112" t="s">
        <v>1700</v>
      </c>
      <c r="N568" s="101" t="s">
        <v>595</v>
      </c>
      <c r="O568" s="112" t="s">
        <v>105</v>
      </c>
      <c r="P568" s="112" t="s">
        <v>2489</v>
      </c>
      <c r="Q568" s="112" t="s">
        <v>949</v>
      </c>
      <c r="R568" s="112" t="s">
        <v>94</v>
      </c>
      <c r="S568" s="112">
        <v>2023.06</v>
      </c>
      <c r="T568" s="112" t="s">
        <v>1700</v>
      </c>
      <c r="U568" s="112" t="s">
        <v>83</v>
      </c>
      <c r="V568" s="112" t="s">
        <v>103</v>
      </c>
      <c r="W568" s="112" t="s">
        <v>103</v>
      </c>
      <c r="X568" s="112">
        <v>15572761542</v>
      </c>
      <c r="Y568" s="224" t="s">
        <v>2885</v>
      </c>
      <c r="Z568" s="412" t="s">
        <v>58</v>
      </c>
      <c r="AA568" s="101" t="s">
        <v>59</v>
      </c>
      <c r="AB568" s="101" t="s">
        <v>64</v>
      </c>
      <c r="AC568" s="101" t="e">
        <f>IFERROR(VLOOKUP(C568,[1]Sheet1!A:A,1,0),“”)</f>
        <v>#NAME?</v>
      </c>
      <c r="AD568" s="259" t="s">
        <v>3063</v>
      </c>
      <c r="AE568" s="12"/>
      <c r="AF568" s="12"/>
    </row>
    <row r="569" s="16" customFormat="1" ht="82" hidden="1" customHeight="1" spans="1:30">
      <c r="A569" s="66" t="s">
        <v>3064</v>
      </c>
      <c r="B569" s="66" t="s">
        <v>3064</v>
      </c>
      <c r="C569" s="112" t="s">
        <v>593</v>
      </c>
      <c r="D569" s="112" t="s">
        <v>45</v>
      </c>
      <c r="E569" s="112">
        <v>1994.02</v>
      </c>
      <c r="F569" s="298" t="s">
        <v>594</v>
      </c>
      <c r="G569" s="299" t="str">
        <f t="shared" si="23"/>
        <v>正确</v>
      </c>
      <c r="H569" s="299" t="s">
        <v>49</v>
      </c>
      <c r="I569" s="299" t="s">
        <v>50</v>
      </c>
      <c r="J569" s="299" t="s">
        <v>3065</v>
      </c>
      <c r="K569" s="299" t="s">
        <v>3065</v>
      </c>
      <c r="L569" s="299" t="s">
        <v>103</v>
      </c>
      <c r="M569" s="112" t="s">
        <v>478</v>
      </c>
      <c r="N569" s="101" t="s">
        <v>595</v>
      </c>
      <c r="O569" s="112" t="s">
        <v>105</v>
      </c>
      <c r="P569" s="112" t="s">
        <v>103</v>
      </c>
      <c r="Q569" s="112" t="s">
        <v>103</v>
      </c>
      <c r="R569" s="112" t="s">
        <v>94</v>
      </c>
      <c r="S569" s="112">
        <v>2023.06</v>
      </c>
      <c r="T569" s="112" t="s">
        <v>478</v>
      </c>
      <c r="U569" s="112" t="s">
        <v>83</v>
      </c>
      <c r="V569" s="112" t="s">
        <v>103</v>
      </c>
      <c r="W569" s="112" t="s">
        <v>103</v>
      </c>
      <c r="X569" s="112">
        <v>18798832063</v>
      </c>
      <c r="Y569" s="224" t="s">
        <v>596</v>
      </c>
      <c r="Z569" s="112" t="s">
        <v>58</v>
      </c>
      <c r="AA569" s="101" t="s">
        <v>59</v>
      </c>
      <c r="AB569" s="101" t="s">
        <v>64</v>
      </c>
      <c r="AC569" s="101" t="str">
        <f>IFERROR(VLOOKUP(C569,[1]Sheet1!A:A,1,0),“”)</f>
        <v>文迪</v>
      </c>
      <c r="AD569" s="112"/>
    </row>
    <row r="570" s="12" customFormat="1" ht="82" hidden="1" customHeight="1" spans="1:30">
      <c r="A570" s="66" t="s">
        <v>3066</v>
      </c>
      <c r="B570" s="66" t="s">
        <v>3066</v>
      </c>
      <c r="C570" s="112" t="s">
        <v>2118</v>
      </c>
      <c r="D570" s="112" t="s">
        <v>45</v>
      </c>
      <c r="E570" s="112">
        <v>1998.02</v>
      </c>
      <c r="F570" s="298" t="s">
        <v>2119</v>
      </c>
      <c r="G570" s="299" t="str">
        <f t="shared" si="23"/>
        <v>正确</v>
      </c>
      <c r="H570" s="299" t="s">
        <v>192</v>
      </c>
      <c r="I570" s="299" t="s">
        <v>123</v>
      </c>
      <c r="J570" s="299" t="s">
        <v>3067</v>
      </c>
      <c r="K570" s="299" t="s">
        <v>3068</v>
      </c>
      <c r="L570" s="299" t="s">
        <v>103</v>
      </c>
      <c r="M570" s="112" t="s">
        <v>3069</v>
      </c>
      <c r="N570" s="101" t="s">
        <v>560</v>
      </c>
      <c r="O570" s="112" t="s">
        <v>105</v>
      </c>
      <c r="P570" s="112" t="s">
        <v>103</v>
      </c>
      <c r="Q570" s="112" t="s">
        <v>103</v>
      </c>
      <c r="R570" s="112" t="s">
        <v>94</v>
      </c>
      <c r="S570" s="112">
        <v>2023.07</v>
      </c>
      <c r="T570" s="112" t="s">
        <v>3069</v>
      </c>
      <c r="U570" s="112" t="s">
        <v>83</v>
      </c>
      <c r="V570" s="112" t="s">
        <v>103</v>
      </c>
      <c r="W570" s="112" t="s">
        <v>103</v>
      </c>
      <c r="X570" s="112">
        <v>18722909204</v>
      </c>
      <c r="Y570" s="235" t="s">
        <v>2121</v>
      </c>
      <c r="Z570" s="112" t="s">
        <v>58</v>
      </c>
      <c r="AA570" s="101" t="s">
        <v>59</v>
      </c>
      <c r="AB570" s="101" t="s">
        <v>64</v>
      </c>
      <c r="AC570" s="101" t="e">
        <f>IFERROR(VLOOKUP(C570,[1]Sheet1!A:A,1,0),“”)</f>
        <v>#NAME?</v>
      </c>
      <c r="AD570" s="112"/>
    </row>
    <row r="571" s="37" customFormat="1" ht="31" hidden="1" customHeight="1" spans="1:32">
      <c r="A571" s="67" t="s">
        <v>3070</v>
      </c>
      <c r="B571" s="67" t="s">
        <v>3070</v>
      </c>
      <c r="C571" s="112" t="s">
        <v>2096</v>
      </c>
      <c r="D571" s="112" t="s">
        <v>45</v>
      </c>
      <c r="E571" s="112">
        <v>1995.08</v>
      </c>
      <c r="F571" s="298" t="s">
        <v>2097</v>
      </c>
      <c r="G571" s="299" t="str">
        <f t="shared" si="23"/>
        <v>正确</v>
      </c>
      <c r="H571" s="299" t="s">
        <v>101</v>
      </c>
      <c r="I571" s="299" t="s">
        <v>112</v>
      </c>
      <c r="J571" s="299"/>
      <c r="K571" s="299" t="s">
        <v>91</v>
      </c>
      <c r="L571" s="299">
        <v>2019.03</v>
      </c>
      <c r="M571" s="112" t="s">
        <v>71</v>
      </c>
      <c r="N571" s="101" t="s">
        <v>731</v>
      </c>
      <c r="O571" s="112" t="s">
        <v>105</v>
      </c>
      <c r="P571" s="112" t="s">
        <v>103</v>
      </c>
      <c r="Q571" s="112" t="s">
        <v>103</v>
      </c>
      <c r="R571" s="112" t="s">
        <v>94</v>
      </c>
      <c r="S571" s="112">
        <v>2023.07</v>
      </c>
      <c r="T571" s="112" t="s">
        <v>71</v>
      </c>
      <c r="U571" s="112" t="s">
        <v>83</v>
      </c>
      <c r="V571" s="112" t="s">
        <v>103</v>
      </c>
      <c r="W571" s="112" t="s">
        <v>103</v>
      </c>
      <c r="X571" s="112">
        <v>15700772655</v>
      </c>
      <c r="Y571" s="224" t="s">
        <v>2098</v>
      </c>
      <c r="Z571" s="112" t="s">
        <v>58</v>
      </c>
      <c r="AA571" s="101" t="s">
        <v>59</v>
      </c>
      <c r="AB571" s="101" t="s">
        <v>64</v>
      </c>
      <c r="AC571" s="101" t="e">
        <f>IFERROR(VLOOKUP(C571,[1]Sheet1!A:A,1,0),“”)</f>
        <v>#NAME?</v>
      </c>
      <c r="AD571" s="112"/>
      <c r="AE571" s="18" t="s">
        <v>3071</v>
      </c>
      <c r="AF571" s="18"/>
    </row>
    <row r="572" s="25" customFormat="1" ht="82" hidden="1" customHeight="1" spans="1:32">
      <c r="A572" s="66" t="s">
        <v>3072</v>
      </c>
      <c r="B572" s="66" t="s">
        <v>3072</v>
      </c>
      <c r="C572" s="112" t="s">
        <v>2100</v>
      </c>
      <c r="D572" s="112" t="s">
        <v>45</v>
      </c>
      <c r="E572" s="112">
        <v>1997.1</v>
      </c>
      <c r="F572" s="298" t="s">
        <v>2101</v>
      </c>
      <c r="G572" s="299" t="str">
        <f t="shared" si="23"/>
        <v>正确</v>
      </c>
      <c r="H572" s="299" t="s">
        <v>49</v>
      </c>
      <c r="I572" s="299" t="s">
        <v>50</v>
      </c>
      <c r="J572" s="299" t="s">
        <v>514</v>
      </c>
      <c r="K572" s="299" t="s">
        <v>514</v>
      </c>
      <c r="L572" s="299" t="s">
        <v>103</v>
      </c>
      <c r="M572" s="112" t="s">
        <v>1842</v>
      </c>
      <c r="N572" s="101" t="s">
        <v>731</v>
      </c>
      <c r="O572" s="112" t="s">
        <v>105</v>
      </c>
      <c r="P572" s="112" t="s">
        <v>103</v>
      </c>
      <c r="Q572" s="112" t="s">
        <v>103</v>
      </c>
      <c r="R572" s="112" t="s">
        <v>94</v>
      </c>
      <c r="S572" s="112">
        <v>2023.06</v>
      </c>
      <c r="T572" s="112" t="s">
        <v>1842</v>
      </c>
      <c r="U572" s="112" t="s">
        <v>83</v>
      </c>
      <c r="V572" s="112" t="s">
        <v>103</v>
      </c>
      <c r="W572" s="112" t="s">
        <v>103</v>
      </c>
      <c r="X572" s="112">
        <v>15902661123</v>
      </c>
      <c r="Y572" s="112" t="s">
        <v>3073</v>
      </c>
      <c r="Z572" s="112" t="s">
        <v>58</v>
      </c>
      <c r="AA572" s="101" t="s">
        <v>59</v>
      </c>
      <c r="AB572" s="101" t="s">
        <v>64</v>
      </c>
      <c r="AC572" s="101" t="e">
        <f>IFERROR(VLOOKUP(C572,[1]Sheet1!A:A,1,0),“”)</f>
        <v>#NAME?</v>
      </c>
      <c r="AD572" s="112"/>
      <c r="AE572" s="34"/>
      <c r="AF572" s="34"/>
    </row>
    <row r="573" s="12" customFormat="1" ht="82" hidden="1" customHeight="1" spans="1:32">
      <c r="A573" s="67" t="s">
        <v>3074</v>
      </c>
      <c r="B573" s="67" t="s">
        <v>3074</v>
      </c>
      <c r="C573" s="112" t="s">
        <v>2567</v>
      </c>
      <c r="D573" s="112" t="s">
        <v>99</v>
      </c>
      <c r="E573" s="112">
        <v>1995.09</v>
      </c>
      <c r="F573" s="298" t="s">
        <v>2568</v>
      </c>
      <c r="G573" s="299" t="str">
        <f t="shared" si="23"/>
        <v>正确</v>
      </c>
      <c r="H573" s="299" t="s">
        <v>457</v>
      </c>
      <c r="I573" s="299" t="s">
        <v>123</v>
      </c>
      <c r="J573" s="299" t="s">
        <v>3075</v>
      </c>
      <c r="K573" s="299" t="s">
        <v>3075</v>
      </c>
      <c r="L573" s="299" t="s">
        <v>103</v>
      </c>
      <c r="M573" s="112" t="s">
        <v>92</v>
      </c>
      <c r="N573" s="101" t="s">
        <v>731</v>
      </c>
      <c r="O573" s="112" t="s">
        <v>105</v>
      </c>
      <c r="P573" s="112" t="s">
        <v>103</v>
      </c>
      <c r="Q573" s="112" t="s">
        <v>103</v>
      </c>
      <c r="R573" s="112" t="s">
        <v>94</v>
      </c>
      <c r="S573" s="112">
        <v>2023.06</v>
      </c>
      <c r="T573" s="112" t="s">
        <v>92</v>
      </c>
      <c r="U573" s="112" t="s">
        <v>83</v>
      </c>
      <c r="V573" s="112" t="s">
        <v>103</v>
      </c>
      <c r="W573" s="112" t="s">
        <v>103</v>
      </c>
      <c r="X573" s="112">
        <v>18286526725</v>
      </c>
      <c r="Y573" s="224" t="s">
        <v>3076</v>
      </c>
      <c r="Z573" s="112" t="s">
        <v>58</v>
      </c>
      <c r="AA573" s="101" t="s">
        <v>59</v>
      </c>
      <c r="AB573" s="101" t="s">
        <v>64</v>
      </c>
      <c r="AC573" s="101" t="e">
        <f>IFERROR(VLOOKUP(C573,[1]Sheet1!A:A,1,0),“”)</f>
        <v>#NAME?</v>
      </c>
      <c r="AD573" s="112"/>
      <c r="AE573" s="16"/>
      <c r="AF573" s="16"/>
    </row>
    <row r="574" s="12" customFormat="1" ht="82" hidden="1" customHeight="1" spans="1:32">
      <c r="A574" s="66" t="s">
        <v>3077</v>
      </c>
      <c r="B574" s="66" t="s">
        <v>3077</v>
      </c>
      <c r="C574" s="98" t="s">
        <v>735</v>
      </c>
      <c r="D574" s="98" t="s">
        <v>99</v>
      </c>
      <c r="E574" s="98">
        <v>1998.04</v>
      </c>
      <c r="F574" s="115" t="s">
        <v>736</v>
      </c>
      <c r="G574" s="262" t="str">
        <f t="shared" si="23"/>
        <v>正确</v>
      </c>
      <c r="H574" s="262" t="s">
        <v>49</v>
      </c>
      <c r="I574" s="262" t="s">
        <v>80</v>
      </c>
      <c r="J574" s="262" t="s">
        <v>145</v>
      </c>
      <c r="K574" s="262" t="s">
        <v>3078</v>
      </c>
      <c r="L574" s="262" t="s">
        <v>103</v>
      </c>
      <c r="M574" s="98" t="s">
        <v>2544</v>
      </c>
      <c r="N574" s="101" t="s">
        <v>737</v>
      </c>
      <c r="O574" s="98" t="s">
        <v>105</v>
      </c>
      <c r="P574" s="98" t="s">
        <v>103</v>
      </c>
      <c r="Q574" s="98" t="s">
        <v>103</v>
      </c>
      <c r="R574" s="98" t="s">
        <v>94</v>
      </c>
      <c r="S574" s="98">
        <v>2023.07</v>
      </c>
      <c r="T574" s="98" t="s">
        <v>2544</v>
      </c>
      <c r="U574" s="98" t="s">
        <v>83</v>
      </c>
      <c r="V574" s="98" t="s">
        <v>103</v>
      </c>
      <c r="W574" s="98" t="s">
        <v>103</v>
      </c>
      <c r="X574" s="98">
        <v>15519097042</v>
      </c>
      <c r="Y574" s="225" t="s">
        <v>738</v>
      </c>
      <c r="Z574" s="98" t="s">
        <v>58</v>
      </c>
      <c r="AA574" s="101" t="s">
        <v>59</v>
      </c>
      <c r="AB574" s="101" t="s">
        <v>64</v>
      </c>
      <c r="AC574" s="101" t="e">
        <f>IFERROR(VLOOKUP(C574,[1]Sheet1!A:A,1,0),“”)</f>
        <v>#NAME?</v>
      </c>
      <c r="AD574" s="259" t="s">
        <v>3079</v>
      </c>
      <c r="AE574" s="413"/>
      <c r="AF574" s="413"/>
    </row>
    <row r="575" s="12" customFormat="1" ht="82" hidden="1" customHeight="1" spans="1:32">
      <c r="A575" s="67" t="s">
        <v>3080</v>
      </c>
      <c r="B575" s="67" t="s">
        <v>3080</v>
      </c>
      <c r="C575" s="98" t="s">
        <v>2207</v>
      </c>
      <c r="D575" s="98" t="s">
        <v>99</v>
      </c>
      <c r="E575" s="98">
        <v>1991.03</v>
      </c>
      <c r="F575" s="115" t="s">
        <v>2208</v>
      </c>
      <c r="G575" s="262" t="str">
        <f t="shared" si="23"/>
        <v>正确</v>
      </c>
      <c r="H575" s="262" t="s">
        <v>49</v>
      </c>
      <c r="I575" s="262" t="s">
        <v>80</v>
      </c>
      <c r="J575" s="262" t="s">
        <v>3081</v>
      </c>
      <c r="K575" s="262" t="s">
        <v>3081</v>
      </c>
      <c r="L575" s="262">
        <v>2019.07</v>
      </c>
      <c r="M575" s="98" t="s">
        <v>92</v>
      </c>
      <c r="N575" s="101" t="s">
        <v>2193</v>
      </c>
      <c r="O575" s="98" t="s">
        <v>105</v>
      </c>
      <c r="P575" s="98" t="s">
        <v>1595</v>
      </c>
      <c r="Q575" s="98" t="s">
        <v>2211</v>
      </c>
      <c r="R575" s="98" t="s">
        <v>56</v>
      </c>
      <c r="S575" s="98">
        <v>2019.06</v>
      </c>
      <c r="T575" s="98" t="s">
        <v>2212</v>
      </c>
      <c r="U575" s="98" t="s">
        <v>236</v>
      </c>
      <c r="V575" s="98" t="s">
        <v>3082</v>
      </c>
      <c r="W575" s="98" t="s">
        <v>238</v>
      </c>
      <c r="X575" s="98">
        <v>15034108177</v>
      </c>
      <c r="Y575" s="225" t="s">
        <v>2215</v>
      </c>
      <c r="Z575" s="259" t="s">
        <v>1170</v>
      </c>
      <c r="AA575" s="101" t="s">
        <v>59</v>
      </c>
      <c r="AB575" s="101" t="s">
        <v>64</v>
      </c>
      <c r="AC575" s="101" t="e">
        <f>IFERROR(VLOOKUP(C575,[1]Sheet1!A:A,1,0),“”)</f>
        <v>#NAME?</v>
      </c>
      <c r="AD575" s="259" t="s">
        <v>1171</v>
      </c>
      <c r="AE575" s="10"/>
      <c r="AF575" s="10"/>
    </row>
    <row r="576" s="12" customFormat="1" ht="82" hidden="1" customHeight="1" spans="1:32">
      <c r="A576" s="67" t="s">
        <v>3083</v>
      </c>
      <c r="B576" s="67" t="s">
        <v>3083</v>
      </c>
      <c r="C576" s="98" t="s">
        <v>2950</v>
      </c>
      <c r="D576" s="98" t="s">
        <v>45</v>
      </c>
      <c r="E576" s="98">
        <v>1993.02</v>
      </c>
      <c r="F576" s="115" t="s">
        <v>2951</v>
      </c>
      <c r="G576" s="262" t="str">
        <f t="shared" si="23"/>
        <v>正确</v>
      </c>
      <c r="H576" s="262" t="s">
        <v>472</v>
      </c>
      <c r="I576" s="262" t="s">
        <v>112</v>
      </c>
      <c r="J576" s="262" t="s">
        <v>3084</v>
      </c>
      <c r="K576" s="262" t="s">
        <v>3084</v>
      </c>
      <c r="L576" s="262">
        <v>2018.02</v>
      </c>
      <c r="M576" s="98" t="s">
        <v>2842</v>
      </c>
      <c r="N576" s="101" t="s">
        <v>894</v>
      </c>
      <c r="O576" s="98" t="s">
        <v>105</v>
      </c>
      <c r="P576" s="98" t="s">
        <v>3085</v>
      </c>
      <c r="Q576" s="98" t="s">
        <v>1055</v>
      </c>
      <c r="R576" s="98" t="s">
        <v>94</v>
      </c>
      <c r="S576" s="98">
        <v>2023.07</v>
      </c>
      <c r="T576" s="98" t="s">
        <v>71</v>
      </c>
      <c r="U576" s="98" t="s">
        <v>83</v>
      </c>
      <c r="V576" s="98" t="s">
        <v>103</v>
      </c>
      <c r="W576" s="98" t="s">
        <v>103</v>
      </c>
      <c r="X576" s="98">
        <v>15286014778</v>
      </c>
      <c r="Y576" s="225" t="s">
        <v>2953</v>
      </c>
      <c r="Z576" s="98" t="s">
        <v>58</v>
      </c>
      <c r="AA576" s="101" t="s">
        <v>59</v>
      </c>
      <c r="AB576" s="101" t="s">
        <v>64</v>
      </c>
      <c r="AC576" s="101" t="e">
        <f>IFERROR(VLOOKUP(C576,[1]Sheet1!A:A,1,0),“”)</f>
        <v>#NAME?</v>
      </c>
      <c r="AD576" s="98"/>
      <c r="AE576" s="386" t="s">
        <v>3086</v>
      </c>
      <c r="AF576" s="386"/>
    </row>
    <row r="577" s="12" customFormat="1" ht="82" hidden="1" customHeight="1" spans="1:32">
      <c r="A577" s="66" t="s">
        <v>3087</v>
      </c>
      <c r="B577" s="66" t="s">
        <v>3087</v>
      </c>
      <c r="C577" s="112" t="s">
        <v>2460</v>
      </c>
      <c r="D577" s="112" t="s">
        <v>99</v>
      </c>
      <c r="E577" s="112">
        <v>1991.02</v>
      </c>
      <c r="F577" s="298" t="s">
        <v>2461</v>
      </c>
      <c r="G577" s="299" t="str">
        <f t="shared" si="23"/>
        <v>正确</v>
      </c>
      <c r="H577" s="299" t="s">
        <v>192</v>
      </c>
      <c r="I577" s="299" t="s">
        <v>80</v>
      </c>
      <c r="J577" s="299" t="s">
        <v>1280</v>
      </c>
      <c r="K577" s="299" t="s">
        <v>3088</v>
      </c>
      <c r="L577" s="299">
        <v>2015.07</v>
      </c>
      <c r="M577" s="112" t="s">
        <v>71</v>
      </c>
      <c r="N577" s="101" t="s">
        <v>894</v>
      </c>
      <c r="O577" s="112" t="s">
        <v>105</v>
      </c>
      <c r="P577" s="112" t="s">
        <v>1595</v>
      </c>
      <c r="Q577" s="112" t="s">
        <v>1055</v>
      </c>
      <c r="R577" s="112" t="s">
        <v>94</v>
      </c>
      <c r="S577" s="112">
        <v>2023.07</v>
      </c>
      <c r="T577" s="112" t="s">
        <v>2463</v>
      </c>
      <c r="U577" s="112" t="s">
        <v>236</v>
      </c>
      <c r="V577" s="112" t="s">
        <v>2463</v>
      </c>
      <c r="W577" s="112" t="s">
        <v>238</v>
      </c>
      <c r="X577" s="112">
        <v>18786717531</v>
      </c>
      <c r="Y577" s="224" t="s">
        <v>2465</v>
      </c>
      <c r="Z577" s="426" t="s">
        <v>58</v>
      </c>
      <c r="AA577" s="101" t="s">
        <v>59</v>
      </c>
      <c r="AB577" s="101" t="s">
        <v>64</v>
      </c>
      <c r="AC577" s="101" t="e">
        <f>IFERROR(VLOOKUP(C577,[1]Sheet1!A:A,1,0),“”)</f>
        <v>#NAME?</v>
      </c>
      <c r="AD577" s="112"/>
      <c r="AE577" s="16"/>
      <c r="AF577" s="16"/>
    </row>
    <row r="578" s="12" customFormat="1" ht="82" hidden="1" customHeight="1" spans="1:32">
      <c r="A578" s="66" t="s">
        <v>3089</v>
      </c>
      <c r="B578" s="66" t="s">
        <v>3089</v>
      </c>
      <c r="C578" s="98" t="s">
        <v>1043</v>
      </c>
      <c r="D578" s="98" t="s">
        <v>45</v>
      </c>
      <c r="E578" s="98">
        <v>1995.08</v>
      </c>
      <c r="F578" s="115" t="s">
        <v>1044</v>
      </c>
      <c r="G578" s="262" t="str">
        <f t="shared" si="23"/>
        <v>正确</v>
      </c>
      <c r="H578" s="262" t="s">
        <v>49</v>
      </c>
      <c r="I578" s="262" t="s">
        <v>50</v>
      </c>
      <c r="J578" s="262" t="s">
        <v>983</v>
      </c>
      <c r="K578" s="262" t="s">
        <v>391</v>
      </c>
      <c r="L578" s="262" t="s">
        <v>103</v>
      </c>
      <c r="M578" s="98" t="s">
        <v>524</v>
      </c>
      <c r="N578" s="101" t="s">
        <v>955</v>
      </c>
      <c r="O578" s="98" t="s">
        <v>622</v>
      </c>
      <c r="P578" s="98" t="s">
        <v>103</v>
      </c>
      <c r="Q578" s="98" t="s">
        <v>956</v>
      </c>
      <c r="R578" s="98" t="s">
        <v>265</v>
      </c>
      <c r="S578" s="98">
        <v>2023.07</v>
      </c>
      <c r="T578" s="98" t="s">
        <v>1045</v>
      </c>
      <c r="U578" s="98" t="s">
        <v>83</v>
      </c>
      <c r="V578" s="98" t="s">
        <v>103</v>
      </c>
      <c r="W578" s="98" t="s">
        <v>103</v>
      </c>
      <c r="X578" s="98">
        <v>18386308652</v>
      </c>
      <c r="Y578" s="139" t="s">
        <v>1047</v>
      </c>
      <c r="Z578" s="98" t="s">
        <v>58</v>
      </c>
      <c r="AA578" s="101" t="s">
        <v>59</v>
      </c>
      <c r="AB578" s="101" t="s">
        <v>64</v>
      </c>
      <c r="AC578" s="101" t="e">
        <f>IFERROR(VLOOKUP(C578,[1]Sheet1!A:A,1,0),“”)</f>
        <v>#NAME?</v>
      </c>
      <c r="AD578" s="427" t="s">
        <v>3090</v>
      </c>
      <c r="AE578" s="16"/>
      <c r="AF578" s="16"/>
    </row>
    <row r="579" s="12" customFormat="1" ht="82" hidden="1" customHeight="1" spans="1:32">
      <c r="A579" s="67" t="s">
        <v>3091</v>
      </c>
      <c r="B579" s="67" t="s">
        <v>3091</v>
      </c>
      <c r="C579" s="98" t="s">
        <v>3092</v>
      </c>
      <c r="D579" s="98" t="s">
        <v>45</v>
      </c>
      <c r="E579" s="98" t="s">
        <v>3093</v>
      </c>
      <c r="F579" s="115" t="s">
        <v>3094</v>
      </c>
      <c r="G579" s="262" t="str">
        <f t="shared" si="23"/>
        <v>正确</v>
      </c>
      <c r="H579" s="262" t="s">
        <v>49</v>
      </c>
      <c r="I579" s="262" t="s">
        <v>80</v>
      </c>
      <c r="J579" s="262" t="s">
        <v>3095</v>
      </c>
      <c r="K579" s="262" t="s">
        <v>3095</v>
      </c>
      <c r="L579" s="262">
        <v>2017.07</v>
      </c>
      <c r="M579" s="98" t="s">
        <v>2616</v>
      </c>
      <c r="N579" s="101" t="s">
        <v>955</v>
      </c>
      <c r="O579" s="98" t="s">
        <v>622</v>
      </c>
      <c r="P579" s="98" t="s">
        <v>103</v>
      </c>
      <c r="Q579" s="98" t="s">
        <v>956</v>
      </c>
      <c r="R579" s="98" t="s">
        <v>56</v>
      </c>
      <c r="S579" s="98">
        <v>2020.07</v>
      </c>
      <c r="T579" s="98" t="s">
        <v>3096</v>
      </c>
      <c r="U579" s="98" t="s">
        <v>163</v>
      </c>
      <c r="V579" s="98" t="s">
        <v>2044</v>
      </c>
      <c r="W579" s="98" t="s">
        <v>2045</v>
      </c>
      <c r="X579" s="98">
        <v>13017480113</v>
      </c>
      <c r="Y579" s="98" t="s">
        <v>3097</v>
      </c>
      <c r="Z579" s="98" t="s">
        <v>58</v>
      </c>
      <c r="AA579" s="101" t="s">
        <v>59</v>
      </c>
      <c r="AB579" s="101" t="s">
        <v>64</v>
      </c>
      <c r="AC579" s="101" t="e">
        <f>IFERROR(VLOOKUP(C579,[1]Sheet1!A:A,1,0),“”)</f>
        <v>#NAME?</v>
      </c>
      <c r="AD579" s="428"/>
      <c r="AE579" s="16"/>
      <c r="AF579" s="16"/>
    </row>
    <row r="580" s="12" customFormat="1" ht="82" hidden="1" customHeight="1" spans="1:32">
      <c r="A580" s="66" t="s">
        <v>3098</v>
      </c>
      <c r="B580" s="66" t="s">
        <v>3098</v>
      </c>
      <c r="C580" s="98" t="s">
        <v>3099</v>
      </c>
      <c r="D580" s="98" t="s">
        <v>45</v>
      </c>
      <c r="E580" s="98">
        <v>1998.05</v>
      </c>
      <c r="F580" s="115" t="s">
        <v>3100</v>
      </c>
      <c r="G580" s="262" t="str">
        <f t="shared" si="23"/>
        <v>正确</v>
      </c>
      <c r="H580" s="262" t="s">
        <v>49</v>
      </c>
      <c r="I580" s="262" t="s">
        <v>123</v>
      </c>
      <c r="J580" s="262" t="s">
        <v>162</v>
      </c>
      <c r="K580" s="262" t="s">
        <v>162</v>
      </c>
      <c r="L580" s="262" t="s">
        <v>103</v>
      </c>
      <c r="M580" s="98" t="s">
        <v>1045</v>
      </c>
      <c r="N580" s="101" t="s">
        <v>955</v>
      </c>
      <c r="O580" s="98" t="s">
        <v>622</v>
      </c>
      <c r="P580" s="98" t="s">
        <v>103</v>
      </c>
      <c r="Q580" s="98" t="s">
        <v>956</v>
      </c>
      <c r="R580" s="98" t="s">
        <v>265</v>
      </c>
      <c r="S580" s="98">
        <v>2023.07</v>
      </c>
      <c r="T580" s="98" t="s">
        <v>1045</v>
      </c>
      <c r="U580" s="98" t="s">
        <v>83</v>
      </c>
      <c r="V580" s="98" t="s">
        <v>103</v>
      </c>
      <c r="W580" s="98" t="s">
        <v>103</v>
      </c>
      <c r="X580" s="98">
        <v>18984146094</v>
      </c>
      <c r="Y580" s="98" t="s">
        <v>3101</v>
      </c>
      <c r="Z580" s="98" t="s">
        <v>58</v>
      </c>
      <c r="AA580" s="101" t="s">
        <v>59</v>
      </c>
      <c r="AB580" s="101" t="s">
        <v>64</v>
      </c>
      <c r="AC580" s="101" t="e">
        <f>IFERROR(VLOOKUP(C580,[1]Sheet1!A:A,1,0),“”)</f>
        <v>#NAME?</v>
      </c>
      <c r="AD580" s="428"/>
      <c r="AE580" s="386" t="s">
        <v>3102</v>
      </c>
      <c r="AF580" s="386"/>
    </row>
    <row r="581" s="38" customFormat="1" ht="82" hidden="1" customHeight="1" spans="1:32">
      <c r="A581" s="67" t="s">
        <v>3103</v>
      </c>
      <c r="B581" s="67" t="s">
        <v>3103</v>
      </c>
      <c r="C581" s="98" t="s">
        <v>976</v>
      </c>
      <c r="D581" s="98" t="s">
        <v>45</v>
      </c>
      <c r="E581" s="98">
        <v>1995.06</v>
      </c>
      <c r="F581" s="115" t="s">
        <v>978</v>
      </c>
      <c r="G581" s="262" t="str">
        <f t="shared" si="23"/>
        <v>正确</v>
      </c>
      <c r="H581" s="262" t="s">
        <v>49</v>
      </c>
      <c r="I581" s="262" t="s">
        <v>123</v>
      </c>
      <c r="J581" s="262" t="s">
        <v>979</v>
      </c>
      <c r="K581" s="262" t="s">
        <v>979</v>
      </c>
      <c r="L581" s="262" t="s">
        <v>103</v>
      </c>
      <c r="M581" s="98" t="s">
        <v>981</v>
      </c>
      <c r="N581" s="101" t="s">
        <v>955</v>
      </c>
      <c r="O581" s="98" t="s">
        <v>622</v>
      </c>
      <c r="P581" s="98" t="s">
        <v>103</v>
      </c>
      <c r="Q581" s="98" t="s">
        <v>956</v>
      </c>
      <c r="R581" s="98" t="s">
        <v>265</v>
      </c>
      <c r="S581" s="98">
        <v>2023.07</v>
      </c>
      <c r="T581" s="98" t="s">
        <v>981</v>
      </c>
      <c r="U581" s="98" t="s">
        <v>83</v>
      </c>
      <c r="V581" s="98" t="s">
        <v>103</v>
      </c>
      <c r="W581" s="98" t="s">
        <v>103</v>
      </c>
      <c r="X581" s="98">
        <v>18300864278</v>
      </c>
      <c r="Y581" s="98" t="s">
        <v>984</v>
      </c>
      <c r="Z581" s="98" t="s">
        <v>58</v>
      </c>
      <c r="AA581" s="101" t="s">
        <v>59</v>
      </c>
      <c r="AB581" s="101" t="s">
        <v>64</v>
      </c>
      <c r="AC581" s="101" t="e">
        <f>IFERROR(VLOOKUP(C581,[1]Sheet1!A:A,1,0),“”)</f>
        <v>#NAME?</v>
      </c>
      <c r="AD581" s="98"/>
      <c r="AE581" s="16"/>
      <c r="AF581" s="16"/>
    </row>
    <row r="582" s="12" customFormat="1" ht="82" hidden="1" customHeight="1" spans="1:32">
      <c r="A582" s="67" t="s">
        <v>3104</v>
      </c>
      <c r="B582" s="67" t="s">
        <v>3104</v>
      </c>
      <c r="C582" s="98" t="s">
        <v>3105</v>
      </c>
      <c r="D582" s="98" t="s">
        <v>45</v>
      </c>
      <c r="E582" s="98">
        <v>1997.1</v>
      </c>
      <c r="F582" s="115" t="s">
        <v>3106</v>
      </c>
      <c r="G582" s="262" t="str">
        <f t="shared" si="23"/>
        <v>正确</v>
      </c>
      <c r="H582" s="262" t="s">
        <v>101</v>
      </c>
      <c r="I582" s="262" t="s">
        <v>123</v>
      </c>
      <c r="J582" s="262" t="s">
        <v>983</v>
      </c>
      <c r="K582" s="262" t="s">
        <v>3107</v>
      </c>
      <c r="L582" s="262" t="s">
        <v>103</v>
      </c>
      <c r="M582" s="98" t="s">
        <v>524</v>
      </c>
      <c r="N582" s="101" t="s">
        <v>3108</v>
      </c>
      <c r="O582" s="98" t="s">
        <v>622</v>
      </c>
      <c r="P582" s="98" t="s">
        <v>103</v>
      </c>
      <c r="Q582" s="98" t="s">
        <v>956</v>
      </c>
      <c r="R582" s="98" t="s">
        <v>265</v>
      </c>
      <c r="S582" s="98">
        <v>2023.07</v>
      </c>
      <c r="T582" s="98" t="s">
        <v>524</v>
      </c>
      <c r="U582" s="98" t="s">
        <v>83</v>
      </c>
      <c r="V582" s="98" t="s">
        <v>103</v>
      </c>
      <c r="W582" s="98" t="s">
        <v>103</v>
      </c>
      <c r="X582" s="98">
        <v>15885239545</v>
      </c>
      <c r="Y582" s="139" t="s">
        <v>3109</v>
      </c>
      <c r="Z582" s="98" t="s">
        <v>58</v>
      </c>
      <c r="AA582" s="101" t="s">
        <v>59</v>
      </c>
      <c r="AB582" s="101" t="s">
        <v>64</v>
      </c>
      <c r="AC582" s="101" t="e">
        <f>IFERROR(VLOOKUP(C582,[1]Sheet1!A:A,1,0),“”)</f>
        <v>#NAME?</v>
      </c>
      <c r="AD582" s="428"/>
      <c r="AE582" s="16"/>
      <c r="AF582" s="16"/>
    </row>
    <row r="583" s="12" customFormat="1" ht="82" hidden="1" customHeight="1" spans="1:32">
      <c r="A583" s="66" t="s">
        <v>3110</v>
      </c>
      <c r="B583" s="66" t="s">
        <v>3110</v>
      </c>
      <c r="C583" s="98" t="s">
        <v>3111</v>
      </c>
      <c r="D583" s="98" t="s">
        <v>45</v>
      </c>
      <c r="E583" s="98">
        <v>1996.12</v>
      </c>
      <c r="F583" s="115" t="s">
        <v>3112</v>
      </c>
      <c r="G583" s="262" t="str">
        <f t="shared" si="23"/>
        <v>正确</v>
      </c>
      <c r="H583" s="262" t="s">
        <v>192</v>
      </c>
      <c r="I583" s="262" t="s">
        <v>123</v>
      </c>
      <c r="J583" s="262" t="s">
        <v>3113</v>
      </c>
      <c r="K583" s="262" t="s">
        <v>3113</v>
      </c>
      <c r="L583" s="262" t="s">
        <v>103</v>
      </c>
      <c r="M583" s="98" t="s">
        <v>3114</v>
      </c>
      <c r="N583" s="101" t="s">
        <v>3115</v>
      </c>
      <c r="O583" s="98" t="s">
        <v>622</v>
      </c>
      <c r="P583" s="98" t="s">
        <v>103</v>
      </c>
      <c r="Q583" s="98" t="s">
        <v>956</v>
      </c>
      <c r="R583" s="98" t="s">
        <v>94</v>
      </c>
      <c r="S583" s="98">
        <v>2023.07</v>
      </c>
      <c r="T583" s="98" t="s">
        <v>3114</v>
      </c>
      <c r="U583" s="98" t="s">
        <v>83</v>
      </c>
      <c r="V583" s="98" t="s">
        <v>103</v>
      </c>
      <c r="W583" s="98" t="s">
        <v>103</v>
      </c>
      <c r="X583" s="98">
        <v>18385055729</v>
      </c>
      <c r="Y583" s="98" t="s">
        <v>3116</v>
      </c>
      <c r="Z583" s="98" t="s">
        <v>1170</v>
      </c>
      <c r="AA583" s="101" t="s">
        <v>59</v>
      </c>
      <c r="AB583" s="101" t="s">
        <v>64</v>
      </c>
      <c r="AC583" s="101" t="e">
        <f>IFERROR(VLOOKUP(C583,[1]Sheet1!A:A,1,0),“”)</f>
        <v>#NAME?</v>
      </c>
      <c r="AD583" s="428" t="s">
        <v>3117</v>
      </c>
      <c r="AE583" s="386" t="s">
        <v>2710</v>
      </c>
      <c r="AF583" s="386"/>
    </row>
    <row r="584" s="12" customFormat="1" ht="127" hidden="1" customHeight="1" spans="1:39">
      <c r="A584" s="67" t="s">
        <v>3118</v>
      </c>
      <c r="B584" s="67" t="s">
        <v>3118</v>
      </c>
      <c r="C584" s="98" t="s">
        <v>3119</v>
      </c>
      <c r="D584" s="98" t="s">
        <v>45</v>
      </c>
      <c r="E584" s="414">
        <v>1998.1</v>
      </c>
      <c r="F584" s="115" t="s">
        <v>3120</v>
      </c>
      <c r="G584" s="262" t="str">
        <f t="shared" si="23"/>
        <v>正确</v>
      </c>
      <c r="H584" s="262" t="s">
        <v>49</v>
      </c>
      <c r="I584" s="262" t="s">
        <v>50</v>
      </c>
      <c r="J584" s="262" t="s">
        <v>567</v>
      </c>
      <c r="K584" s="262" t="s">
        <v>567</v>
      </c>
      <c r="L584" s="262" t="s">
        <v>103</v>
      </c>
      <c r="M584" s="98" t="s">
        <v>1885</v>
      </c>
      <c r="N584" s="101" t="s">
        <v>964</v>
      </c>
      <c r="O584" s="98" t="s">
        <v>622</v>
      </c>
      <c r="P584" s="98" t="s">
        <v>103</v>
      </c>
      <c r="Q584" s="98" t="s">
        <v>965</v>
      </c>
      <c r="R584" s="98" t="s">
        <v>94</v>
      </c>
      <c r="S584" s="98">
        <v>2023.07</v>
      </c>
      <c r="T584" s="98" t="s">
        <v>1885</v>
      </c>
      <c r="U584" s="98" t="s">
        <v>83</v>
      </c>
      <c r="V584" s="98" t="s">
        <v>103</v>
      </c>
      <c r="W584" s="98" t="s">
        <v>103</v>
      </c>
      <c r="X584" s="98">
        <v>17385499062</v>
      </c>
      <c r="Y584" s="429" t="s">
        <v>3121</v>
      </c>
      <c r="Z584" s="98" t="s">
        <v>58</v>
      </c>
      <c r="AA584" s="101" t="s">
        <v>59</v>
      </c>
      <c r="AB584" s="101" t="s">
        <v>64</v>
      </c>
      <c r="AC584" s="101" t="e">
        <f>IFERROR(VLOOKUP(C584,[1]Sheet1!A:A,1,0),“”)</f>
        <v>#NAME?</v>
      </c>
      <c r="AD584" s="428"/>
      <c r="AE584" s="98"/>
      <c r="AF584" s="98"/>
      <c r="AG584" s="284"/>
      <c r="AH584" s="284"/>
      <c r="AI584" s="284"/>
      <c r="AJ584" s="284"/>
      <c r="AK584" s="284"/>
      <c r="AL584" s="284"/>
      <c r="AM584" s="284"/>
    </row>
    <row r="585" s="12" customFormat="1" ht="82" hidden="1" customHeight="1" spans="1:32">
      <c r="A585" s="66" t="s">
        <v>3122</v>
      </c>
      <c r="B585" s="66" t="s">
        <v>3122</v>
      </c>
      <c r="C585" s="98" t="s">
        <v>3123</v>
      </c>
      <c r="D585" s="98" t="s">
        <v>45</v>
      </c>
      <c r="E585" s="98">
        <v>1997.01</v>
      </c>
      <c r="F585" s="115" t="s">
        <v>3124</v>
      </c>
      <c r="G585" s="262" t="str">
        <f t="shared" si="23"/>
        <v>正确</v>
      </c>
      <c r="H585" s="262" t="s">
        <v>49</v>
      </c>
      <c r="I585" s="262" t="s">
        <v>123</v>
      </c>
      <c r="J585" s="262" t="s">
        <v>416</v>
      </c>
      <c r="K585" s="262" t="s">
        <v>416</v>
      </c>
      <c r="L585" s="262" t="s">
        <v>103</v>
      </c>
      <c r="M585" s="98" t="s">
        <v>154</v>
      </c>
      <c r="N585" s="101" t="s">
        <v>964</v>
      </c>
      <c r="O585" s="98" t="s">
        <v>622</v>
      </c>
      <c r="P585" s="98" t="s">
        <v>103</v>
      </c>
      <c r="Q585" s="98" t="s">
        <v>956</v>
      </c>
      <c r="R585" s="98" t="s">
        <v>94</v>
      </c>
      <c r="S585" s="98">
        <v>2023.07</v>
      </c>
      <c r="T585" s="98" t="s">
        <v>154</v>
      </c>
      <c r="U585" s="98" t="s">
        <v>83</v>
      </c>
      <c r="V585" s="98" t="s">
        <v>103</v>
      </c>
      <c r="W585" s="98" t="s">
        <v>103</v>
      </c>
      <c r="X585" s="98">
        <v>18224659868</v>
      </c>
      <c r="Y585" s="98" t="s">
        <v>3125</v>
      </c>
      <c r="Z585" s="98" t="s">
        <v>58</v>
      </c>
      <c r="AA585" s="101" t="s">
        <v>59</v>
      </c>
      <c r="AB585" s="101" t="s">
        <v>64</v>
      </c>
      <c r="AC585" s="101" t="e">
        <f>IFERROR(VLOOKUP(C585,[1]Sheet1!A:A,1,0),“”)</f>
        <v>#NAME?</v>
      </c>
      <c r="AD585" s="428"/>
      <c r="AE585" s="16"/>
      <c r="AF585" s="16"/>
    </row>
    <row r="586" s="12" customFormat="1" ht="82" hidden="1" customHeight="1" spans="1:32">
      <c r="A586" s="67" t="s">
        <v>3126</v>
      </c>
      <c r="B586" s="67" t="s">
        <v>3126</v>
      </c>
      <c r="C586" s="98" t="s">
        <v>999</v>
      </c>
      <c r="D586" s="98" t="s">
        <v>45</v>
      </c>
      <c r="E586" s="98">
        <v>1997.08</v>
      </c>
      <c r="F586" s="115" t="s">
        <v>1001</v>
      </c>
      <c r="G586" s="262" t="str">
        <f t="shared" si="23"/>
        <v>正确</v>
      </c>
      <c r="H586" s="262" t="s">
        <v>49</v>
      </c>
      <c r="I586" s="262" t="s">
        <v>50</v>
      </c>
      <c r="J586" s="262" t="s">
        <v>125</v>
      </c>
      <c r="K586" s="262" t="s">
        <v>125</v>
      </c>
      <c r="L586" s="262" t="s">
        <v>103</v>
      </c>
      <c r="M586" s="98" t="s">
        <v>408</v>
      </c>
      <c r="N586" s="101" t="s">
        <v>973</v>
      </c>
      <c r="O586" s="98" t="s">
        <v>622</v>
      </c>
      <c r="P586" s="98" t="s">
        <v>103</v>
      </c>
      <c r="Q586" s="98" t="s">
        <v>956</v>
      </c>
      <c r="R586" s="98" t="s">
        <v>94</v>
      </c>
      <c r="S586" s="98">
        <v>2023.07</v>
      </c>
      <c r="T586" s="98" t="s">
        <v>408</v>
      </c>
      <c r="U586" s="98" t="s">
        <v>83</v>
      </c>
      <c r="V586" s="98" t="s">
        <v>103</v>
      </c>
      <c r="W586" s="98" t="s">
        <v>103</v>
      </c>
      <c r="X586" s="98">
        <v>13765975244</v>
      </c>
      <c r="Y586" s="139" t="s">
        <v>1003</v>
      </c>
      <c r="Z586" s="98" t="s">
        <v>58</v>
      </c>
      <c r="AA586" s="101" t="s">
        <v>59</v>
      </c>
      <c r="AB586" s="101" t="s">
        <v>64</v>
      </c>
      <c r="AC586" s="101" t="e">
        <f>IFERROR(VLOOKUP(C586,[1]Sheet1!A:A,1,0),“”)</f>
        <v>#NAME?</v>
      </c>
      <c r="AD586" s="428"/>
      <c r="AE586" s="16"/>
      <c r="AF586" s="16"/>
    </row>
    <row r="587" s="12" customFormat="1" ht="82" hidden="1" customHeight="1" spans="1:30">
      <c r="A587" s="66" t="s">
        <v>3127</v>
      </c>
      <c r="B587" s="66" t="s">
        <v>3127</v>
      </c>
      <c r="C587" s="98" t="s">
        <v>3128</v>
      </c>
      <c r="D587" s="98" t="s">
        <v>45</v>
      </c>
      <c r="E587" s="98">
        <v>1996.11</v>
      </c>
      <c r="F587" s="115" t="s">
        <v>3129</v>
      </c>
      <c r="G587" s="262" t="str">
        <f t="shared" si="23"/>
        <v>正确</v>
      </c>
      <c r="H587" s="262" t="s">
        <v>49</v>
      </c>
      <c r="I587" s="262" t="s">
        <v>123</v>
      </c>
      <c r="J587" s="262" t="s">
        <v>508</v>
      </c>
      <c r="K587" s="262" t="s">
        <v>508</v>
      </c>
      <c r="L587" s="262" t="s">
        <v>103</v>
      </c>
      <c r="M587" s="98" t="s">
        <v>154</v>
      </c>
      <c r="N587" s="101" t="s">
        <v>964</v>
      </c>
      <c r="O587" s="98" t="s">
        <v>622</v>
      </c>
      <c r="P587" s="98" t="s">
        <v>103</v>
      </c>
      <c r="Q587" s="98" t="s">
        <v>956</v>
      </c>
      <c r="R587" s="98" t="s">
        <v>94</v>
      </c>
      <c r="S587" s="98">
        <v>2023.07</v>
      </c>
      <c r="T587" s="98" t="s">
        <v>154</v>
      </c>
      <c r="U587" s="98" t="s">
        <v>83</v>
      </c>
      <c r="V587" s="98" t="s">
        <v>103</v>
      </c>
      <c r="W587" s="98" t="s">
        <v>103</v>
      </c>
      <c r="X587" s="98">
        <v>15051270263</v>
      </c>
      <c r="Y587" s="279" t="s">
        <v>3130</v>
      </c>
      <c r="Z587" s="98" t="s">
        <v>58</v>
      </c>
      <c r="AA587" s="101" t="s">
        <v>59</v>
      </c>
      <c r="AB587" s="101" t="s">
        <v>64</v>
      </c>
      <c r="AC587" s="101" t="e">
        <f>IFERROR(VLOOKUP(C587,[1]Sheet1!A:A,1,0),“”)</f>
        <v>#NAME?</v>
      </c>
      <c r="AD587" s="428"/>
    </row>
    <row r="588" s="12" customFormat="1" ht="82" hidden="1" customHeight="1" spans="1:39">
      <c r="A588" s="67" t="s">
        <v>3131</v>
      </c>
      <c r="B588" s="67" t="s">
        <v>3131</v>
      </c>
      <c r="C588" s="110" t="s">
        <v>3132</v>
      </c>
      <c r="D588" s="211" t="s">
        <v>45</v>
      </c>
      <c r="E588" s="211">
        <v>1997.11</v>
      </c>
      <c r="F588" s="415" t="s">
        <v>3133</v>
      </c>
      <c r="G588" s="416" t="str">
        <f t="shared" si="23"/>
        <v>正确</v>
      </c>
      <c r="H588" s="416" t="s">
        <v>49</v>
      </c>
      <c r="I588" s="416" t="s">
        <v>123</v>
      </c>
      <c r="J588" s="416" t="s">
        <v>2129</v>
      </c>
      <c r="K588" s="416" t="s">
        <v>2129</v>
      </c>
      <c r="L588" s="416">
        <v>2021.09</v>
      </c>
      <c r="M588" s="211" t="s">
        <v>515</v>
      </c>
      <c r="N588" s="103" t="s">
        <v>3134</v>
      </c>
      <c r="O588" s="211" t="s">
        <v>3135</v>
      </c>
      <c r="P588" s="211" t="s">
        <v>103</v>
      </c>
      <c r="Q588" s="211" t="s">
        <v>103</v>
      </c>
      <c r="R588" s="211" t="s">
        <v>56</v>
      </c>
      <c r="S588" s="211">
        <v>2021.09</v>
      </c>
      <c r="T588" s="211" t="s">
        <v>3136</v>
      </c>
      <c r="U588" s="211" t="s">
        <v>163</v>
      </c>
      <c r="V588" s="211" t="s">
        <v>2044</v>
      </c>
      <c r="W588" s="211" t="s">
        <v>3137</v>
      </c>
      <c r="X588" s="211">
        <v>15186476453</v>
      </c>
      <c r="Y588" s="211" t="s">
        <v>3138</v>
      </c>
      <c r="Z588" s="211" t="s">
        <v>1170</v>
      </c>
      <c r="AA588" s="211" t="s">
        <v>64</v>
      </c>
      <c r="AB588" s="101" t="s">
        <v>64</v>
      </c>
      <c r="AC588" s="101" t="e">
        <f>IFERROR(VLOOKUP(C588,[1]Sheet1!A:A,1,0),“”)</f>
        <v>#NAME?</v>
      </c>
      <c r="AD588" s="211" t="s">
        <v>3139</v>
      </c>
      <c r="AE588" s="284"/>
      <c r="AF588" s="284"/>
      <c r="AG588" s="284"/>
      <c r="AH588" s="284"/>
      <c r="AI588" s="284"/>
      <c r="AJ588" s="284"/>
      <c r="AK588" s="284"/>
      <c r="AL588" s="284"/>
      <c r="AM588" s="284"/>
    </row>
    <row r="589" s="12" customFormat="1" ht="21" hidden="1" spans="1:32">
      <c r="A589" s="67" t="s">
        <v>3140</v>
      </c>
      <c r="B589" s="67" t="s">
        <v>3140</v>
      </c>
      <c r="C589" s="98" t="s">
        <v>3141</v>
      </c>
      <c r="D589" s="98" t="s">
        <v>45</v>
      </c>
      <c r="E589" s="98">
        <v>1997.09</v>
      </c>
      <c r="F589" s="115" t="s">
        <v>3142</v>
      </c>
      <c r="G589" s="262" t="str">
        <f t="shared" si="23"/>
        <v>正确</v>
      </c>
      <c r="H589" s="262" t="s">
        <v>375</v>
      </c>
      <c r="I589" s="262" t="s">
        <v>50</v>
      </c>
      <c r="J589" s="262" t="s">
        <v>212</v>
      </c>
      <c r="K589" s="262" t="s">
        <v>212</v>
      </c>
      <c r="L589" s="262" t="s">
        <v>103</v>
      </c>
      <c r="M589" s="98" t="s">
        <v>154</v>
      </c>
      <c r="N589" s="101" t="s">
        <v>964</v>
      </c>
      <c r="O589" s="98" t="s">
        <v>622</v>
      </c>
      <c r="P589" s="98" t="s">
        <v>103</v>
      </c>
      <c r="Q589" s="98" t="s">
        <v>956</v>
      </c>
      <c r="R589" s="98" t="s">
        <v>94</v>
      </c>
      <c r="S589" s="98">
        <v>2023.07</v>
      </c>
      <c r="T589" s="98" t="s">
        <v>154</v>
      </c>
      <c r="U589" s="98" t="s">
        <v>83</v>
      </c>
      <c r="V589" s="98" t="s">
        <v>103</v>
      </c>
      <c r="W589" s="98" t="s">
        <v>103</v>
      </c>
      <c r="X589" s="98">
        <v>18386333549</v>
      </c>
      <c r="Y589" s="98" t="s">
        <v>3143</v>
      </c>
      <c r="Z589" s="98" t="s">
        <v>58</v>
      </c>
      <c r="AA589" s="101" t="s">
        <v>59</v>
      </c>
      <c r="AB589" s="101" t="s">
        <v>64</v>
      </c>
      <c r="AC589" s="101" t="e">
        <f>IFERROR(VLOOKUP(C589,[1]Sheet1!A:A,1,0),“”)</f>
        <v>#NAME?</v>
      </c>
      <c r="AD589" s="428"/>
      <c r="AE589" s="16"/>
      <c r="AF589" s="16"/>
    </row>
    <row r="590" s="12" customFormat="1" ht="82" hidden="1" customHeight="1" spans="1:32">
      <c r="A590" s="66" t="s">
        <v>3144</v>
      </c>
      <c r="B590" s="66" t="s">
        <v>3144</v>
      </c>
      <c r="C590" s="98" t="s">
        <v>3145</v>
      </c>
      <c r="D590" s="98" t="s">
        <v>45</v>
      </c>
      <c r="E590" s="98">
        <v>1997.06</v>
      </c>
      <c r="F590" s="115" t="s">
        <v>3146</v>
      </c>
      <c r="G590" s="262" t="str">
        <f t="shared" si="23"/>
        <v>正确</v>
      </c>
      <c r="H590" s="262" t="s">
        <v>406</v>
      </c>
      <c r="I590" s="262" t="s">
        <v>123</v>
      </c>
      <c r="J590" s="262" t="s">
        <v>508</v>
      </c>
      <c r="K590" s="262" t="s">
        <v>508</v>
      </c>
      <c r="L590" s="262" t="s">
        <v>103</v>
      </c>
      <c r="M590" s="98" t="s">
        <v>408</v>
      </c>
      <c r="N590" s="101" t="s">
        <v>973</v>
      </c>
      <c r="O590" s="98" t="s">
        <v>622</v>
      </c>
      <c r="P590" s="98" t="s">
        <v>103</v>
      </c>
      <c r="Q590" s="98" t="s">
        <v>956</v>
      </c>
      <c r="R590" s="98" t="s">
        <v>94</v>
      </c>
      <c r="S590" s="98">
        <v>2023.07</v>
      </c>
      <c r="T590" s="98" t="s">
        <v>408</v>
      </c>
      <c r="U590" s="98" t="s">
        <v>83</v>
      </c>
      <c r="V590" s="98" t="s">
        <v>103</v>
      </c>
      <c r="W590" s="98" t="s">
        <v>103</v>
      </c>
      <c r="X590" s="98">
        <v>15117505042</v>
      </c>
      <c r="Y590" s="139" t="s">
        <v>3147</v>
      </c>
      <c r="Z590" s="98" t="s">
        <v>58</v>
      </c>
      <c r="AA590" s="101" t="s">
        <v>59</v>
      </c>
      <c r="AB590" s="101" t="s">
        <v>64</v>
      </c>
      <c r="AC590" s="101" t="e">
        <f>IFERROR(VLOOKUP(C590,[1]Sheet1!A:A,1,0),“”)</f>
        <v>#NAME?</v>
      </c>
      <c r="AD590" s="428"/>
      <c r="AE590" s="16"/>
      <c r="AF590" s="16"/>
    </row>
    <row r="591" s="12" customFormat="1" ht="82" hidden="1" customHeight="1" spans="1:32">
      <c r="A591" s="67" t="s">
        <v>3148</v>
      </c>
      <c r="B591" s="67" t="s">
        <v>3148</v>
      </c>
      <c r="C591" s="98" t="s">
        <v>3149</v>
      </c>
      <c r="D591" s="98" t="s">
        <v>45</v>
      </c>
      <c r="E591" s="115" t="s">
        <v>1579</v>
      </c>
      <c r="F591" s="115" t="s">
        <v>3150</v>
      </c>
      <c r="G591" s="262" t="str">
        <f t="shared" si="23"/>
        <v>正确</v>
      </c>
      <c r="H591" s="262" t="s">
        <v>1332</v>
      </c>
      <c r="I591" s="262" t="s">
        <v>123</v>
      </c>
      <c r="J591" s="262" t="s">
        <v>3151</v>
      </c>
      <c r="K591" s="262" t="s">
        <v>3152</v>
      </c>
      <c r="L591" s="262" t="s">
        <v>103</v>
      </c>
      <c r="M591" s="262" t="s">
        <v>3153</v>
      </c>
      <c r="N591" s="101" t="s">
        <v>3154</v>
      </c>
      <c r="O591" s="98" t="s">
        <v>105</v>
      </c>
      <c r="P591" s="98" t="s">
        <v>103</v>
      </c>
      <c r="Q591" s="98" t="s">
        <v>103</v>
      </c>
      <c r="R591" s="98" t="s">
        <v>94</v>
      </c>
      <c r="S591" s="98" t="s">
        <v>3007</v>
      </c>
      <c r="T591" s="98" t="s">
        <v>2645</v>
      </c>
      <c r="U591" s="98" t="s">
        <v>83</v>
      </c>
      <c r="V591" s="98"/>
      <c r="W591" s="98"/>
      <c r="X591" s="98">
        <v>15285259234</v>
      </c>
      <c r="Y591" s="98" t="s">
        <v>3155</v>
      </c>
      <c r="Z591" s="98" t="s">
        <v>58</v>
      </c>
      <c r="AA591" s="101" t="s">
        <v>59</v>
      </c>
      <c r="AB591" s="101" t="s">
        <v>64</v>
      </c>
      <c r="AC591" s="101" t="e">
        <f>IFERROR(VLOOKUP(C591,[1]Sheet1!A:A,1,0),“”)</f>
        <v>#NAME?</v>
      </c>
      <c r="AD591" s="428"/>
      <c r="AE591" s="16"/>
      <c r="AF591" s="16"/>
    </row>
    <row r="592" s="12" customFormat="1" ht="42" hidden="1" spans="1:39">
      <c r="A592" s="66" t="s">
        <v>3156</v>
      </c>
      <c r="B592" s="66" t="s">
        <v>3156</v>
      </c>
      <c r="C592" s="98" t="s">
        <v>3157</v>
      </c>
      <c r="D592" s="98" t="s">
        <v>99</v>
      </c>
      <c r="E592" s="115" t="s">
        <v>3158</v>
      </c>
      <c r="F592" s="115" t="s">
        <v>3159</v>
      </c>
      <c r="G592" s="262" t="str">
        <f t="shared" si="23"/>
        <v>正确</v>
      </c>
      <c r="H592" s="262" t="s">
        <v>262</v>
      </c>
      <c r="I592" s="262"/>
      <c r="J592" s="262" t="s">
        <v>508</v>
      </c>
      <c r="K592" s="262" t="s">
        <v>3160</v>
      </c>
      <c r="L592" s="262">
        <v>2020.08</v>
      </c>
      <c r="M592" s="262" t="s">
        <v>408</v>
      </c>
      <c r="N592" s="101" t="s">
        <v>3161</v>
      </c>
      <c r="O592" s="98" t="s">
        <v>105</v>
      </c>
      <c r="P592" s="98" t="s">
        <v>103</v>
      </c>
      <c r="Q592" s="98" t="s">
        <v>103</v>
      </c>
      <c r="R592" s="98" t="s">
        <v>56</v>
      </c>
      <c r="S592" s="98" t="s">
        <v>3162</v>
      </c>
      <c r="T592" s="98" t="s">
        <v>152</v>
      </c>
      <c r="U592" s="98" t="s">
        <v>1159</v>
      </c>
      <c r="V592" s="98" t="s">
        <v>3163</v>
      </c>
      <c r="W592" s="98" t="s">
        <v>227</v>
      </c>
      <c r="X592" s="98">
        <v>15180849015</v>
      </c>
      <c r="Y592" s="98" t="s">
        <v>3164</v>
      </c>
      <c r="Z592" s="98" t="s">
        <v>58</v>
      </c>
      <c r="AA592" s="101" t="s">
        <v>59</v>
      </c>
      <c r="AB592" s="101" t="s">
        <v>64</v>
      </c>
      <c r="AC592" s="101" t="e">
        <f>IFERROR(VLOOKUP(C592,[1]Sheet1!A:A,1,0),“”)</f>
        <v>#NAME?</v>
      </c>
      <c r="AD592" s="98"/>
      <c r="AE592" s="196"/>
      <c r="AF592" s="196"/>
      <c r="AG592" s="284"/>
      <c r="AH592" s="284"/>
      <c r="AI592" s="284"/>
      <c r="AJ592" s="284"/>
      <c r="AK592" s="284"/>
      <c r="AL592" s="284"/>
      <c r="AM592" s="284"/>
    </row>
    <row r="593" s="12" customFormat="1" ht="82" hidden="1" customHeight="1" spans="1:32">
      <c r="A593" s="67" t="s">
        <v>3165</v>
      </c>
      <c r="B593" s="67" t="s">
        <v>3165</v>
      </c>
      <c r="C593" s="98" t="s">
        <v>3166</v>
      </c>
      <c r="D593" s="98" t="s">
        <v>45</v>
      </c>
      <c r="E593" s="115" t="s">
        <v>3167</v>
      </c>
      <c r="F593" s="115" t="s">
        <v>3168</v>
      </c>
      <c r="G593" s="262" t="str">
        <f t="shared" si="23"/>
        <v>正确</v>
      </c>
      <c r="H593" s="262" t="s">
        <v>457</v>
      </c>
      <c r="I593" s="262" t="s">
        <v>123</v>
      </c>
      <c r="J593" s="262" t="s">
        <v>601</v>
      </c>
      <c r="K593" s="262" t="s">
        <v>3169</v>
      </c>
      <c r="L593" s="262" t="s">
        <v>103</v>
      </c>
      <c r="M593" s="262" t="s">
        <v>3170</v>
      </c>
      <c r="N593" s="101" t="s">
        <v>3171</v>
      </c>
      <c r="O593" s="98" t="s">
        <v>105</v>
      </c>
      <c r="P593" s="98" t="s">
        <v>103</v>
      </c>
      <c r="Q593" s="98" t="s">
        <v>103</v>
      </c>
      <c r="R593" s="98" t="s">
        <v>94</v>
      </c>
      <c r="S593" s="98" t="s">
        <v>3172</v>
      </c>
      <c r="T593" s="98" t="s">
        <v>3173</v>
      </c>
      <c r="U593" s="98" t="s">
        <v>83</v>
      </c>
      <c r="V593" s="98" t="s">
        <v>103</v>
      </c>
      <c r="W593" s="98" t="s">
        <v>103</v>
      </c>
      <c r="X593" s="98">
        <v>17585587084</v>
      </c>
      <c r="Y593" s="98" t="s">
        <v>3174</v>
      </c>
      <c r="Z593" s="98" t="s">
        <v>58</v>
      </c>
      <c r="AA593" s="101" t="s">
        <v>59</v>
      </c>
      <c r="AB593" s="101" t="s">
        <v>64</v>
      </c>
      <c r="AC593" s="101" t="e">
        <f>IFERROR(VLOOKUP(C593,[1]Sheet1!A:A,1,0),“”)</f>
        <v>#NAME?</v>
      </c>
      <c r="AD593" s="98"/>
      <c r="AE593" s="20"/>
      <c r="AF593" s="20"/>
    </row>
    <row r="594" s="12" customFormat="1" ht="82" hidden="1" customHeight="1" spans="1:32">
      <c r="A594" s="66" t="s">
        <v>3175</v>
      </c>
      <c r="B594" s="66" t="s">
        <v>3175</v>
      </c>
      <c r="C594" s="98" t="s">
        <v>3176</v>
      </c>
      <c r="D594" s="98" t="s">
        <v>45</v>
      </c>
      <c r="E594" s="115" t="s">
        <v>637</v>
      </c>
      <c r="F594" s="115" t="s">
        <v>3177</v>
      </c>
      <c r="G594" s="262" t="str">
        <f t="shared" si="23"/>
        <v>正确</v>
      </c>
      <c r="H594" s="262" t="s">
        <v>262</v>
      </c>
      <c r="I594" s="262" t="s">
        <v>123</v>
      </c>
      <c r="J594" s="262" t="s">
        <v>377</v>
      </c>
      <c r="K594" s="262" t="s">
        <v>3178</v>
      </c>
      <c r="L594" s="262" t="s">
        <v>103</v>
      </c>
      <c r="M594" s="262" t="s">
        <v>3179</v>
      </c>
      <c r="N594" s="103" t="s">
        <v>3180</v>
      </c>
      <c r="O594" s="98" t="s">
        <v>105</v>
      </c>
      <c r="P594" s="98" t="s">
        <v>103</v>
      </c>
      <c r="Q594" s="98" t="s">
        <v>103</v>
      </c>
      <c r="R594" s="98" t="s">
        <v>94</v>
      </c>
      <c r="S594" s="98" t="s">
        <v>3181</v>
      </c>
      <c r="T594" s="98" t="s">
        <v>3182</v>
      </c>
      <c r="U594" s="98" t="s">
        <v>83</v>
      </c>
      <c r="V594" s="98" t="s">
        <v>103</v>
      </c>
      <c r="W594" s="98" t="s">
        <v>103</v>
      </c>
      <c r="X594" s="98">
        <v>15751267721</v>
      </c>
      <c r="Y594" s="98" t="s">
        <v>3183</v>
      </c>
      <c r="Z594" s="98" t="s">
        <v>1170</v>
      </c>
      <c r="AA594" s="211" t="s">
        <v>64</v>
      </c>
      <c r="AB594" s="101" t="s">
        <v>64</v>
      </c>
      <c r="AC594" s="101" t="e">
        <f>IFERROR(VLOOKUP(C594,[1]Sheet1!A:A,1,0),“”)</f>
        <v>#NAME?</v>
      </c>
      <c r="AD594" s="98" t="s">
        <v>3184</v>
      </c>
      <c r="AE594" s="16"/>
      <c r="AF594" s="16"/>
    </row>
    <row r="595" s="12" customFormat="1" ht="82" hidden="1" customHeight="1" spans="1:39">
      <c r="A595" s="67" t="s">
        <v>3185</v>
      </c>
      <c r="B595" s="67" t="s">
        <v>3185</v>
      </c>
      <c r="C595" s="98" t="s">
        <v>3186</v>
      </c>
      <c r="D595" s="98" t="s">
        <v>45</v>
      </c>
      <c r="E595" s="115" t="s">
        <v>1793</v>
      </c>
      <c r="F595" s="115" t="s">
        <v>3187</v>
      </c>
      <c r="G595" s="262" t="str">
        <f t="shared" si="23"/>
        <v>正确</v>
      </c>
      <c r="H595" s="262" t="s">
        <v>49</v>
      </c>
      <c r="I595" s="262" t="s">
        <v>123</v>
      </c>
      <c r="J595" s="262" t="s">
        <v>333</v>
      </c>
      <c r="K595" s="262" t="s">
        <v>3188</v>
      </c>
      <c r="L595" s="262" t="s">
        <v>103</v>
      </c>
      <c r="M595" s="262" t="s">
        <v>154</v>
      </c>
      <c r="N595" s="101" t="s">
        <v>3189</v>
      </c>
      <c r="O595" s="98" t="s">
        <v>105</v>
      </c>
      <c r="P595" s="98" t="s">
        <v>103</v>
      </c>
      <c r="Q595" s="98" t="s">
        <v>103</v>
      </c>
      <c r="R595" s="98" t="s">
        <v>94</v>
      </c>
      <c r="S595" s="98" t="s">
        <v>3007</v>
      </c>
      <c r="T595" s="98" t="s">
        <v>672</v>
      </c>
      <c r="U595" s="98" t="s">
        <v>83</v>
      </c>
      <c r="V595" s="98" t="s">
        <v>103</v>
      </c>
      <c r="W595" s="98" t="s">
        <v>103</v>
      </c>
      <c r="X595" s="98">
        <v>18786137293</v>
      </c>
      <c r="Y595" s="98" t="s">
        <v>3190</v>
      </c>
      <c r="Z595" s="98" t="s">
        <v>58</v>
      </c>
      <c r="AA595" s="101" t="s">
        <v>59</v>
      </c>
      <c r="AB595" s="101" t="s">
        <v>64</v>
      </c>
      <c r="AC595" s="101" t="e">
        <f>IFERROR(VLOOKUP(C595,[1]Sheet1!A:A,1,0),“”)</f>
        <v>#NAME?</v>
      </c>
      <c r="AD595" s="428"/>
      <c r="AE595" s="284"/>
      <c r="AF595" s="284"/>
      <c r="AG595" s="284"/>
      <c r="AH595" s="284"/>
      <c r="AI595" s="284"/>
      <c r="AJ595" s="284"/>
      <c r="AK595" s="284"/>
      <c r="AL595" s="284"/>
      <c r="AM595" s="284"/>
    </row>
    <row r="596" s="12" customFormat="1" ht="82" hidden="1" customHeight="1" spans="1:32">
      <c r="A596" s="66" t="s">
        <v>3191</v>
      </c>
      <c r="B596" s="66" t="s">
        <v>3191</v>
      </c>
      <c r="C596" s="98" t="s">
        <v>3192</v>
      </c>
      <c r="D596" s="98" t="s">
        <v>45</v>
      </c>
      <c r="E596" s="115" t="s">
        <v>1738</v>
      </c>
      <c r="F596" s="115" t="s">
        <v>3193</v>
      </c>
      <c r="G596" s="262" t="str">
        <f t="shared" si="23"/>
        <v>正确</v>
      </c>
      <c r="H596" s="262" t="s">
        <v>49</v>
      </c>
      <c r="I596" s="262" t="s">
        <v>123</v>
      </c>
      <c r="J596" s="262" t="s">
        <v>514</v>
      </c>
      <c r="K596" s="262" t="s">
        <v>211</v>
      </c>
      <c r="L596" s="262" t="s">
        <v>103</v>
      </c>
      <c r="M596" s="262" t="s">
        <v>893</v>
      </c>
      <c r="N596" s="101" t="s">
        <v>3189</v>
      </c>
      <c r="O596" s="98" t="s">
        <v>105</v>
      </c>
      <c r="P596" s="98" t="s">
        <v>103</v>
      </c>
      <c r="Q596" s="98" t="s">
        <v>103</v>
      </c>
      <c r="R596" s="98" t="s">
        <v>94</v>
      </c>
      <c r="S596" s="98" t="s">
        <v>982</v>
      </c>
      <c r="T596" s="98" t="s">
        <v>3194</v>
      </c>
      <c r="U596" s="98" t="s">
        <v>83</v>
      </c>
      <c r="V596" s="98" t="s">
        <v>103</v>
      </c>
      <c r="W596" s="98" t="s">
        <v>103</v>
      </c>
      <c r="X596" s="98">
        <v>17340795272</v>
      </c>
      <c r="Y596" s="98" t="s">
        <v>3195</v>
      </c>
      <c r="Z596" s="98" t="s">
        <v>58</v>
      </c>
      <c r="AA596" s="101" t="s">
        <v>59</v>
      </c>
      <c r="AB596" s="101" t="s">
        <v>64</v>
      </c>
      <c r="AC596" s="101" t="e">
        <f>IFERROR(VLOOKUP(C596,[1]Sheet1!A:A,1,0),“”)</f>
        <v>#NAME?</v>
      </c>
      <c r="AD596" s="98"/>
      <c r="AE596" s="10"/>
      <c r="AF596" s="10"/>
    </row>
    <row r="597" s="12" customFormat="1" ht="82" hidden="1" customHeight="1" spans="1:32">
      <c r="A597" s="67" t="s">
        <v>3196</v>
      </c>
      <c r="B597" s="67" t="s">
        <v>3196</v>
      </c>
      <c r="C597" s="98" t="s">
        <v>3123</v>
      </c>
      <c r="D597" s="98" t="s">
        <v>45</v>
      </c>
      <c r="E597" s="115" t="s">
        <v>654</v>
      </c>
      <c r="F597" s="115" t="s">
        <v>3124</v>
      </c>
      <c r="G597" s="262" t="str">
        <f t="shared" si="23"/>
        <v>正确</v>
      </c>
      <c r="H597" s="262" t="s">
        <v>49</v>
      </c>
      <c r="I597" s="262" t="s">
        <v>123</v>
      </c>
      <c r="J597" s="262" t="s">
        <v>416</v>
      </c>
      <c r="K597" s="262" t="s">
        <v>415</v>
      </c>
      <c r="L597" s="262" t="s">
        <v>103</v>
      </c>
      <c r="M597" s="262" t="s">
        <v>154</v>
      </c>
      <c r="N597" s="101" t="s">
        <v>964</v>
      </c>
      <c r="O597" s="98" t="s">
        <v>105</v>
      </c>
      <c r="P597" s="98" t="s">
        <v>103</v>
      </c>
      <c r="Q597" s="98" t="s">
        <v>103</v>
      </c>
      <c r="R597" s="98" t="s">
        <v>94</v>
      </c>
      <c r="S597" s="98" t="s">
        <v>3007</v>
      </c>
      <c r="T597" s="98" t="s">
        <v>672</v>
      </c>
      <c r="U597" s="98" t="s">
        <v>83</v>
      </c>
      <c r="V597" s="98" t="s">
        <v>103</v>
      </c>
      <c r="W597" s="98" t="s">
        <v>103</v>
      </c>
      <c r="X597" s="98">
        <v>18224659868</v>
      </c>
      <c r="Y597" s="98" t="s">
        <v>3125</v>
      </c>
      <c r="Z597" s="98" t="s">
        <v>58</v>
      </c>
      <c r="AA597" s="101" t="s">
        <v>59</v>
      </c>
      <c r="AB597" s="101" t="s">
        <v>64</v>
      </c>
      <c r="AC597" s="101" t="e">
        <f>IFERROR(VLOOKUP(C597,[1]Sheet1!A:A,1,0),“”)</f>
        <v>#NAME?</v>
      </c>
      <c r="AD597" s="430"/>
      <c r="AE597" s="16"/>
      <c r="AF597" s="16"/>
    </row>
    <row r="598" s="12" customFormat="1" ht="82" hidden="1" customHeight="1" spans="1:30">
      <c r="A598" s="66" t="s">
        <v>3197</v>
      </c>
      <c r="B598" s="66" t="s">
        <v>3197</v>
      </c>
      <c r="C598" s="98" t="s">
        <v>3198</v>
      </c>
      <c r="D598" s="98" t="s">
        <v>45</v>
      </c>
      <c r="E598" s="115" t="s">
        <v>3199</v>
      </c>
      <c r="F598" s="115" t="s">
        <v>3200</v>
      </c>
      <c r="G598" s="262" t="str">
        <f t="shared" si="23"/>
        <v>正确</v>
      </c>
      <c r="H598" s="262" t="s">
        <v>262</v>
      </c>
      <c r="I598" s="262" t="s">
        <v>50</v>
      </c>
      <c r="J598" s="262" t="s">
        <v>508</v>
      </c>
      <c r="K598" s="262" t="s">
        <v>3201</v>
      </c>
      <c r="L598" s="262" t="s">
        <v>103</v>
      </c>
      <c r="M598" s="262" t="s">
        <v>408</v>
      </c>
      <c r="N598" s="101" t="s">
        <v>973</v>
      </c>
      <c r="O598" s="98" t="s">
        <v>105</v>
      </c>
      <c r="P598" s="98" t="s">
        <v>103</v>
      </c>
      <c r="Q598" s="98" t="s">
        <v>103</v>
      </c>
      <c r="R598" s="98" t="s">
        <v>94</v>
      </c>
      <c r="S598" s="98" t="s">
        <v>982</v>
      </c>
      <c r="T598" s="98" t="s">
        <v>672</v>
      </c>
      <c r="U598" s="98" t="s">
        <v>83</v>
      </c>
      <c r="V598" s="98" t="s">
        <v>103</v>
      </c>
      <c r="W598" s="98" t="s">
        <v>103</v>
      </c>
      <c r="X598" s="98">
        <v>18885417442</v>
      </c>
      <c r="Y598" s="98" t="s">
        <v>3202</v>
      </c>
      <c r="Z598" s="98" t="s">
        <v>58</v>
      </c>
      <c r="AA598" s="101" t="s">
        <v>59</v>
      </c>
      <c r="AB598" s="101" t="s">
        <v>64</v>
      </c>
      <c r="AC598" s="101" t="e">
        <f>IFERROR(VLOOKUP(C598,[1]Sheet1!A:A,1,0),“”)</f>
        <v>#NAME?</v>
      </c>
      <c r="AD598" s="259"/>
    </row>
    <row r="599" s="12" customFormat="1" ht="82" hidden="1" customHeight="1" spans="1:32">
      <c r="A599" s="67" t="s">
        <v>3203</v>
      </c>
      <c r="B599" s="67" t="s">
        <v>3203</v>
      </c>
      <c r="C599" s="98" t="s">
        <v>3132</v>
      </c>
      <c r="D599" s="98" t="s">
        <v>45</v>
      </c>
      <c r="E599" s="115" t="s">
        <v>637</v>
      </c>
      <c r="F599" s="115" t="s">
        <v>3133</v>
      </c>
      <c r="G599" s="262" t="str">
        <f t="shared" ref="G599:G624" si="24">IF((CHOOSE(MOD(SUM((MID(F599,1,1)+MID(F599,11,1))*7+(MID(F599,2,1)+MID(F599,12,1))*9+(MID(F599,3,1)+MID(F599,13,1))*10+(MID(F599,4,1)+MID(F599,14,1))*5+(MID(F599,5,1)+MID(F599,15,1))*8+(MID(F599,6,1)+MID(F599,16,1))*4+(MID(F599,7,1)+MID(F599,17,1))*2+MID(F599,8,1)+MID(F599,9,1)*6+MID(F599,10,1)*3),11)+1,"1","0","X","9","8","7","6","5","4","3","2"))=RIGHT(F599,1),"正确","错误")</f>
        <v>正确</v>
      </c>
      <c r="H599" s="262" t="s">
        <v>49</v>
      </c>
      <c r="I599" s="262" t="s">
        <v>123</v>
      </c>
      <c r="J599" s="262" t="s">
        <v>2129</v>
      </c>
      <c r="K599" s="262" t="s">
        <v>3204</v>
      </c>
      <c r="L599" s="262">
        <v>2021.09</v>
      </c>
      <c r="M599" s="262" t="s">
        <v>515</v>
      </c>
      <c r="N599" s="103" t="s">
        <v>3134</v>
      </c>
      <c r="O599" s="98" t="s">
        <v>3205</v>
      </c>
      <c r="P599" s="98" t="s">
        <v>103</v>
      </c>
      <c r="Q599" s="98" t="s">
        <v>103</v>
      </c>
      <c r="R599" s="98" t="s">
        <v>56</v>
      </c>
      <c r="S599" s="98" t="s">
        <v>3206</v>
      </c>
      <c r="T599" s="98" t="s">
        <v>3207</v>
      </c>
      <c r="U599" s="98" t="s">
        <v>163</v>
      </c>
      <c r="V599" s="98" t="s">
        <v>3208</v>
      </c>
      <c r="W599" s="98" t="s">
        <v>227</v>
      </c>
      <c r="X599" s="98">
        <v>15186476453</v>
      </c>
      <c r="Y599" s="98" t="s">
        <v>3138</v>
      </c>
      <c r="Z599" s="217" t="s">
        <v>1170</v>
      </c>
      <c r="AA599" s="211" t="s">
        <v>64</v>
      </c>
      <c r="AB599" s="101" t="s">
        <v>64</v>
      </c>
      <c r="AC599" s="101" t="e">
        <f>IFERROR(VLOOKUP(C599,[1]Sheet1!A:A,1,0),“”)</f>
        <v>#NAME?</v>
      </c>
      <c r="AD599" s="259" t="s">
        <v>3209</v>
      </c>
      <c r="AE599" s="13"/>
      <c r="AF599" s="13"/>
    </row>
    <row r="600" s="12" customFormat="1" ht="82" hidden="1" customHeight="1" spans="1:32">
      <c r="A600" s="66" t="s">
        <v>3210</v>
      </c>
      <c r="B600" s="66" t="s">
        <v>3210</v>
      </c>
      <c r="C600" s="112" t="s">
        <v>3211</v>
      </c>
      <c r="D600" s="112" t="s">
        <v>45</v>
      </c>
      <c r="E600" s="298" t="s">
        <v>3212</v>
      </c>
      <c r="F600" s="298" t="s">
        <v>3213</v>
      </c>
      <c r="G600" s="299" t="s">
        <v>48</v>
      </c>
      <c r="H600" s="299" t="s">
        <v>49</v>
      </c>
      <c r="I600" s="299" t="s">
        <v>50</v>
      </c>
      <c r="J600" s="299" t="s">
        <v>391</v>
      </c>
      <c r="K600" s="299" t="s">
        <v>3214</v>
      </c>
      <c r="L600" s="299" t="s">
        <v>103</v>
      </c>
      <c r="M600" s="299" t="s">
        <v>154</v>
      </c>
      <c r="N600" s="101" t="s">
        <v>3215</v>
      </c>
      <c r="O600" s="112" t="s">
        <v>105</v>
      </c>
      <c r="P600" s="112" t="s">
        <v>103</v>
      </c>
      <c r="Q600" s="112" t="s">
        <v>103</v>
      </c>
      <c r="R600" s="112" t="s">
        <v>94</v>
      </c>
      <c r="S600" s="112" t="s">
        <v>3007</v>
      </c>
      <c r="T600" s="112" t="s">
        <v>672</v>
      </c>
      <c r="U600" s="112" t="s">
        <v>83</v>
      </c>
      <c r="V600" s="112" t="s">
        <v>103</v>
      </c>
      <c r="W600" s="112" t="s">
        <v>103</v>
      </c>
      <c r="X600" s="112">
        <v>18285760894</v>
      </c>
      <c r="Y600" s="112" t="s">
        <v>3216</v>
      </c>
      <c r="Z600" s="112" t="s">
        <v>58</v>
      </c>
      <c r="AA600" s="101" t="s">
        <v>59</v>
      </c>
      <c r="AB600" s="101" t="s">
        <v>64</v>
      </c>
      <c r="AC600" s="101" t="e">
        <f>IFERROR(VLOOKUP(C600,[1]Sheet1!A:A,1,0),“”)</f>
        <v>#NAME?</v>
      </c>
      <c r="AD600" s="112"/>
      <c r="AE600" s="16"/>
      <c r="AF600" s="16"/>
    </row>
    <row r="601" s="12" customFormat="1" ht="21" hidden="1" spans="1:32">
      <c r="A601" s="67" t="s">
        <v>3217</v>
      </c>
      <c r="B601" s="67" t="s">
        <v>3217</v>
      </c>
      <c r="C601" s="112" t="s">
        <v>3119</v>
      </c>
      <c r="D601" s="112" t="s">
        <v>45</v>
      </c>
      <c r="E601" s="298" t="s">
        <v>1867</v>
      </c>
      <c r="F601" s="298" t="s">
        <v>3120</v>
      </c>
      <c r="G601" s="299" t="s">
        <v>48</v>
      </c>
      <c r="H601" s="299" t="s">
        <v>49</v>
      </c>
      <c r="I601" s="299" t="s">
        <v>50</v>
      </c>
      <c r="J601" s="299" t="s">
        <v>567</v>
      </c>
      <c r="K601" s="299" t="s">
        <v>3218</v>
      </c>
      <c r="L601" s="299" t="s">
        <v>103</v>
      </c>
      <c r="M601" s="299" t="s">
        <v>1885</v>
      </c>
      <c r="N601" s="101" t="s">
        <v>964</v>
      </c>
      <c r="O601" s="112" t="s">
        <v>105</v>
      </c>
      <c r="P601" s="112" t="s">
        <v>103</v>
      </c>
      <c r="Q601" s="112" t="s">
        <v>103</v>
      </c>
      <c r="R601" s="112" t="s">
        <v>94</v>
      </c>
      <c r="S601" s="112" t="s">
        <v>3007</v>
      </c>
      <c r="T601" s="112" t="s">
        <v>3219</v>
      </c>
      <c r="U601" s="112" t="s">
        <v>83</v>
      </c>
      <c r="V601" s="112" t="s">
        <v>103</v>
      </c>
      <c r="W601" s="112" t="s">
        <v>103</v>
      </c>
      <c r="X601" s="112">
        <v>17385499062</v>
      </c>
      <c r="Y601" s="112" t="s">
        <v>3121</v>
      </c>
      <c r="Z601" s="112" t="s">
        <v>58</v>
      </c>
      <c r="AA601" s="101" t="s">
        <v>59</v>
      </c>
      <c r="AB601" s="101" t="s">
        <v>64</v>
      </c>
      <c r="AC601" s="101" t="e">
        <f>IFERROR(VLOOKUP(C601,[1]Sheet1!A:A,1,0),“”)</f>
        <v>#NAME?</v>
      </c>
      <c r="AD601" s="112"/>
      <c r="AE601" s="16"/>
      <c r="AF601" s="16"/>
    </row>
    <row r="602" s="12" customFormat="1" ht="82" hidden="1" customHeight="1" spans="1:30">
      <c r="A602" s="66" t="s">
        <v>3220</v>
      </c>
      <c r="B602" s="66" t="s">
        <v>3220</v>
      </c>
      <c r="C602" s="112" t="s">
        <v>3128</v>
      </c>
      <c r="D602" s="112" t="s">
        <v>45</v>
      </c>
      <c r="E602" s="298" t="s">
        <v>3221</v>
      </c>
      <c r="F602" s="298" t="s">
        <v>3129</v>
      </c>
      <c r="G602" s="299" t="s">
        <v>48</v>
      </c>
      <c r="H602" s="299" t="s">
        <v>49</v>
      </c>
      <c r="I602" s="299" t="s">
        <v>123</v>
      </c>
      <c r="J602" s="299" t="s">
        <v>508</v>
      </c>
      <c r="K602" s="299" t="s">
        <v>3222</v>
      </c>
      <c r="L602" s="299" t="s">
        <v>103</v>
      </c>
      <c r="M602" s="299" t="s">
        <v>154</v>
      </c>
      <c r="N602" s="101" t="s">
        <v>964</v>
      </c>
      <c r="O602" s="112" t="s">
        <v>105</v>
      </c>
      <c r="P602" s="112" t="s">
        <v>103</v>
      </c>
      <c r="Q602" s="112" t="s">
        <v>103</v>
      </c>
      <c r="R602" s="112" t="s">
        <v>94</v>
      </c>
      <c r="S602" s="112" t="s">
        <v>3007</v>
      </c>
      <c r="T602" s="112" t="s">
        <v>672</v>
      </c>
      <c r="U602" s="112" t="s">
        <v>83</v>
      </c>
      <c r="V602" s="112" t="s">
        <v>103</v>
      </c>
      <c r="W602" s="112" t="s">
        <v>103</v>
      </c>
      <c r="X602" s="112">
        <v>15051270263</v>
      </c>
      <c r="Y602" s="112" t="s">
        <v>3130</v>
      </c>
      <c r="Z602" s="112" t="s">
        <v>58</v>
      </c>
      <c r="AA602" s="101" t="s">
        <v>59</v>
      </c>
      <c r="AB602" s="101" t="s">
        <v>64</v>
      </c>
      <c r="AC602" s="101" t="e">
        <f>IFERROR(VLOOKUP(C602,[1]Sheet1!A:A,1,0),“”)</f>
        <v>#NAME?</v>
      </c>
      <c r="AD602" s="112"/>
    </row>
    <row r="603" s="12" customFormat="1" ht="31.5" hidden="1" spans="1:32">
      <c r="A603" s="67" t="s">
        <v>3223</v>
      </c>
      <c r="B603" s="67" t="s">
        <v>3223</v>
      </c>
      <c r="C603" s="98" t="s">
        <v>3105</v>
      </c>
      <c r="D603" s="98" t="s">
        <v>45</v>
      </c>
      <c r="E603" s="115" t="s">
        <v>654</v>
      </c>
      <c r="F603" s="115" t="s">
        <v>3106</v>
      </c>
      <c r="G603" s="262" t="str">
        <f t="shared" si="24"/>
        <v>正确</v>
      </c>
      <c r="H603" s="262" t="s">
        <v>49</v>
      </c>
      <c r="I603" s="262" t="s">
        <v>123</v>
      </c>
      <c r="J603" s="262" t="s">
        <v>514</v>
      </c>
      <c r="K603" s="262" t="s">
        <v>3224</v>
      </c>
      <c r="L603" s="262" t="s">
        <v>103</v>
      </c>
      <c r="M603" s="262" t="s">
        <v>524</v>
      </c>
      <c r="N603" s="101" t="s">
        <v>3108</v>
      </c>
      <c r="O603" s="98" t="s">
        <v>105</v>
      </c>
      <c r="P603" s="98" t="s">
        <v>103</v>
      </c>
      <c r="Q603" s="98" t="s">
        <v>103</v>
      </c>
      <c r="R603" s="98" t="s">
        <v>94</v>
      </c>
      <c r="S603" s="98" t="s">
        <v>982</v>
      </c>
      <c r="T603" s="98" t="s">
        <v>1908</v>
      </c>
      <c r="U603" s="98" t="s">
        <v>83</v>
      </c>
      <c r="V603" s="98" t="s">
        <v>103</v>
      </c>
      <c r="W603" s="98" t="s">
        <v>103</v>
      </c>
      <c r="X603" s="98">
        <v>15885239545</v>
      </c>
      <c r="Y603" s="98" t="s">
        <v>3225</v>
      </c>
      <c r="Z603" s="98" t="s">
        <v>58</v>
      </c>
      <c r="AA603" s="101" t="s">
        <v>59</v>
      </c>
      <c r="AB603" s="101" t="s">
        <v>64</v>
      </c>
      <c r="AC603" s="101" t="e">
        <f>IFERROR(VLOOKUP(C603,[1]Sheet1!A:A,1,0),“”)</f>
        <v>#NAME?</v>
      </c>
      <c r="AD603" s="428"/>
      <c r="AE603" s="16"/>
      <c r="AF603" s="16"/>
    </row>
    <row r="604" s="12" customFormat="1" ht="82" hidden="1" customHeight="1" spans="1:32">
      <c r="A604" s="66" t="s">
        <v>3226</v>
      </c>
      <c r="B604" s="66" t="s">
        <v>3226</v>
      </c>
      <c r="C604" s="98" t="s">
        <v>3227</v>
      </c>
      <c r="D604" s="98" t="s">
        <v>45</v>
      </c>
      <c r="E604" s="115" t="s">
        <v>3228</v>
      </c>
      <c r="F604" s="115" t="s">
        <v>3229</v>
      </c>
      <c r="G604" s="262" t="str">
        <f t="shared" si="24"/>
        <v>正确</v>
      </c>
      <c r="H604" s="262" t="s">
        <v>49</v>
      </c>
      <c r="I604" s="262" t="s">
        <v>123</v>
      </c>
      <c r="J604" s="262" t="s">
        <v>514</v>
      </c>
      <c r="K604" s="262" t="s">
        <v>3230</v>
      </c>
      <c r="L604" s="262" t="s">
        <v>103</v>
      </c>
      <c r="M604" s="262" t="s">
        <v>154</v>
      </c>
      <c r="N604" s="101" t="s">
        <v>3115</v>
      </c>
      <c r="O604" s="98" t="s">
        <v>105</v>
      </c>
      <c r="P604" s="98" t="s">
        <v>103</v>
      </c>
      <c r="Q604" s="98" t="s">
        <v>103</v>
      </c>
      <c r="R604" s="98" t="s">
        <v>94</v>
      </c>
      <c r="S604" s="98" t="s">
        <v>3007</v>
      </c>
      <c r="T604" s="98" t="s">
        <v>672</v>
      </c>
      <c r="U604" s="98" t="s">
        <v>83</v>
      </c>
      <c r="V604" s="98" t="s">
        <v>103</v>
      </c>
      <c r="W604" s="98" t="s">
        <v>103</v>
      </c>
      <c r="X604" s="98">
        <v>15085389244</v>
      </c>
      <c r="Y604" s="98" t="s">
        <v>3231</v>
      </c>
      <c r="Z604" s="98" t="s">
        <v>58</v>
      </c>
      <c r="AA604" s="101" t="s">
        <v>59</v>
      </c>
      <c r="AB604" s="101" t="s">
        <v>64</v>
      </c>
      <c r="AC604" s="101" t="e">
        <f>IFERROR(VLOOKUP(C604,[1]Sheet1!A:A,1,0),“”)</f>
        <v>#NAME?</v>
      </c>
      <c r="AD604" s="98"/>
      <c r="AE604" s="24"/>
      <c r="AF604" s="24"/>
    </row>
    <row r="605" s="12" customFormat="1" ht="82" hidden="1" customHeight="1" spans="1:30">
      <c r="A605" s="67" t="s">
        <v>3232</v>
      </c>
      <c r="B605" s="67" t="s">
        <v>3232</v>
      </c>
      <c r="C605" s="98" t="s">
        <v>999</v>
      </c>
      <c r="D605" s="98" t="s">
        <v>45</v>
      </c>
      <c r="E605" s="115" t="s">
        <v>3233</v>
      </c>
      <c r="F605" s="115" t="s">
        <v>1001</v>
      </c>
      <c r="G605" s="262" t="str">
        <f t="shared" si="24"/>
        <v>正确</v>
      </c>
      <c r="H605" s="262" t="s">
        <v>49</v>
      </c>
      <c r="I605" s="262" t="s">
        <v>50</v>
      </c>
      <c r="J605" s="262" t="s">
        <v>125</v>
      </c>
      <c r="K605" s="262" t="s">
        <v>3234</v>
      </c>
      <c r="L605" s="262" t="s">
        <v>103</v>
      </c>
      <c r="M605" s="262" t="s">
        <v>408</v>
      </c>
      <c r="N605" s="101" t="s">
        <v>973</v>
      </c>
      <c r="O605" s="98" t="s">
        <v>105</v>
      </c>
      <c r="P605" s="98" t="s">
        <v>103</v>
      </c>
      <c r="Q605" s="98" t="s">
        <v>103</v>
      </c>
      <c r="R605" s="98" t="s">
        <v>94</v>
      </c>
      <c r="S605" s="98" t="s">
        <v>982</v>
      </c>
      <c r="T605" s="98" t="s">
        <v>672</v>
      </c>
      <c r="U605" s="98" t="s">
        <v>83</v>
      </c>
      <c r="V605" s="98" t="s">
        <v>103</v>
      </c>
      <c r="W605" s="98" t="s">
        <v>103</v>
      </c>
      <c r="X605" s="98">
        <v>13765975244</v>
      </c>
      <c r="Y605" s="98" t="s">
        <v>1003</v>
      </c>
      <c r="Z605" s="98" t="s">
        <v>58</v>
      </c>
      <c r="AA605" s="101" t="s">
        <v>59</v>
      </c>
      <c r="AB605" s="101" t="s">
        <v>64</v>
      </c>
      <c r="AC605" s="101" t="e">
        <f>IFERROR(VLOOKUP(C605,[1]Sheet1!A:A,1,0),“”)</f>
        <v>#NAME?</v>
      </c>
      <c r="AD605" s="428"/>
    </row>
    <row r="606" s="12" customFormat="1" ht="31.5" hidden="1" spans="1:32">
      <c r="A606" s="66" t="s">
        <v>3235</v>
      </c>
      <c r="B606" s="66" t="s">
        <v>3235</v>
      </c>
      <c r="C606" s="98" t="s">
        <v>3236</v>
      </c>
      <c r="D606" s="98" t="s">
        <v>45</v>
      </c>
      <c r="E606" s="115" t="s">
        <v>714</v>
      </c>
      <c r="F606" s="115" t="s">
        <v>3237</v>
      </c>
      <c r="G606" s="262" t="str">
        <f t="shared" si="24"/>
        <v>正确</v>
      </c>
      <c r="H606" s="262" t="s">
        <v>49</v>
      </c>
      <c r="I606" s="262" t="s">
        <v>3238</v>
      </c>
      <c r="J606" s="262" t="s">
        <v>439</v>
      </c>
      <c r="K606" s="262" t="s">
        <v>3239</v>
      </c>
      <c r="L606" s="262" t="s">
        <v>103</v>
      </c>
      <c r="M606" s="262" t="s">
        <v>154</v>
      </c>
      <c r="N606" s="101" t="s">
        <v>3115</v>
      </c>
      <c r="O606" s="98" t="s">
        <v>105</v>
      </c>
      <c r="P606" s="98" t="s">
        <v>103</v>
      </c>
      <c r="Q606" s="98" t="s">
        <v>103</v>
      </c>
      <c r="R606" s="98" t="s">
        <v>94</v>
      </c>
      <c r="S606" s="98" t="s">
        <v>3007</v>
      </c>
      <c r="T606" s="98" t="s">
        <v>672</v>
      </c>
      <c r="U606" s="98" t="s">
        <v>83</v>
      </c>
      <c r="V606" s="98" t="s">
        <v>103</v>
      </c>
      <c r="W606" s="98" t="s">
        <v>103</v>
      </c>
      <c r="X606" s="98">
        <v>18984708127</v>
      </c>
      <c r="Y606" s="98" t="s">
        <v>3240</v>
      </c>
      <c r="Z606" s="98" t="s">
        <v>58</v>
      </c>
      <c r="AA606" s="101" t="s">
        <v>59</v>
      </c>
      <c r="AB606" s="101" t="s">
        <v>64</v>
      </c>
      <c r="AC606" s="101" t="e">
        <f>IFERROR(VLOOKUP(C606,[1]Sheet1!A:A,1,0),“”)</f>
        <v>#NAME?</v>
      </c>
      <c r="AD606" s="428"/>
      <c r="AE606" s="16"/>
      <c r="AF606" s="16"/>
    </row>
    <row r="607" s="12" customFormat="1" ht="82" hidden="1" customHeight="1" spans="1:30">
      <c r="A607" s="67" t="s">
        <v>3241</v>
      </c>
      <c r="B607" s="67" t="s">
        <v>3241</v>
      </c>
      <c r="C607" s="98" t="s">
        <v>3242</v>
      </c>
      <c r="D607" s="98" t="s">
        <v>45</v>
      </c>
      <c r="E607" s="115" t="s">
        <v>3243</v>
      </c>
      <c r="F607" s="115" t="s">
        <v>3244</v>
      </c>
      <c r="G607" s="262" t="str">
        <f t="shared" si="24"/>
        <v>正确</v>
      </c>
      <c r="H607" s="262" t="s">
        <v>49</v>
      </c>
      <c r="I607" s="262" t="s">
        <v>123</v>
      </c>
      <c r="J607" s="262" t="s">
        <v>1478</v>
      </c>
      <c r="K607" s="262" t="s">
        <v>2920</v>
      </c>
      <c r="L607" s="262" t="s">
        <v>103</v>
      </c>
      <c r="M607" s="262" t="s">
        <v>154</v>
      </c>
      <c r="N607" s="101" t="s">
        <v>3245</v>
      </c>
      <c r="O607" s="98" t="s">
        <v>105</v>
      </c>
      <c r="P607" s="98" t="s">
        <v>103</v>
      </c>
      <c r="Q607" s="98" t="s">
        <v>103</v>
      </c>
      <c r="R607" s="98" t="s">
        <v>94</v>
      </c>
      <c r="S607" s="98" t="s">
        <v>3007</v>
      </c>
      <c r="T607" s="98" t="s">
        <v>672</v>
      </c>
      <c r="U607" s="98" t="s">
        <v>83</v>
      </c>
      <c r="V607" s="98" t="s">
        <v>103</v>
      </c>
      <c r="W607" s="98" t="s">
        <v>103</v>
      </c>
      <c r="X607" s="98">
        <v>17708573744</v>
      </c>
      <c r="Y607" s="98" t="s">
        <v>3246</v>
      </c>
      <c r="Z607" s="98" t="s">
        <v>58</v>
      </c>
      <c r="AA607" s="101" t="s">
        <v>59</v>
      </c>
      <c r="AB607" s="101" t="s">
        <v>64</v>
      </c>
      <c r="AC607" s="101" t="e">
        <f>IFERROR(VLOOKUP(C607,[1]Sheet1!A:A,1,0),“”)</f>
        <v>#NAME?</v>
      </c>
      <c r="AD607" s="98"/>
    </row>
    <row r="608" s="12" customFormat="1" ht="82" hidden="1" customHeight="1" spans="1:32">
      <c r="A608" s="66" t="s">
        <v>3247</v>
      </c>
      <c r="B608" s="66" t="s">
        <v>3247</v>
      </c>
      <c r="C608" s="98" t="s">
        <v>3111</v>
      </c>
      <c r="D608" s="98" t="s">
        <v>45</v>
      </c>
      <c r="E608" s="115" t="s">
        <v>3248</v>
      </c>
      <c r="F608" s="115" t="s">
        <v>3112</v>
      </c>
      <c r="G608" s="262" t="str">
        <f t="shared" si="24"/>
        <v>正确</v>
      </c>
      <c r="H608" s="262" t="s">
        <v>192</v>
      </c>
      <c r="I608" s="262" t="s">
        <v>123</v>
      </c>
      <c r="J608" s="262" t="s">
        <v>125</v>
      </c>
      <c r="K608" s="262" t="s">
        <v>1016</v>
      </c>
      <c r="L608" s="262" t="s">
        <v>103</v>
      </c>
      <c r="M608" s="262" t="s">
        <v>3114</v>
      </c>
      <c r="N608" s="101" t="s">
        <v>3115</v>
      </c>
      <c r="O608" s="98" t="s">
        <v>105</v>
      </c>
      <c r="P608" s="98" t="s">
        <v>103</v>
      </c>
      <c r="Q608" s="98" t="s">
        <v>103</v>
      </c>
      <c r="R608" s="98" t="s">
        <v>94</v>
      </c>
      <c r="S608" s="98" t="s">
        <v>3007</v>
      </c>
      <c r="T608" s="98" t="s">
        <v>3249</v>
      </c>
      <c r="U608" s="98" t="s">
        <v>83</v>
      </c>
      <c r="V608" s="98" t="s">
        <v>103</v>
      </c>
      <c r="W608" s="98" t="s">
        <v>103</v>
      </c>
      <c r="X608" s="98">
        <v>18385055729</v>
      </c>
      <c r="Y608" s="98" t="s">
        <v>3116</v>
      </c>
      <c r="Z608" s="98" t="s">
        <v>58</v>
      </c>
      <c r="AA608" s="101" t="s">
        <v>59</v>
      </c>
      <c r="AB608" s="101" t="s">
        <v>64</v>
      </c>
      <c r="AC608" s="101" t="e">
        <f>IFERROR(VLOOKUP(C608,[1]Sheet1!A:A,1,0),“”)</f>
        <v>#NAME?</v>
      </c>
      <c r="AD608" s="428"/>
      <c r="AE608" s="16"/>
      <c r="AF608" s="16"/>
    </row>
    <row r="609" s="12" customFormat="1" ht="82" hidden="1" customHeight="1" spans="1:32">
      <c r="A609" s="67" t="s">
        <v>3250</v>
      </c>
      <c r="B609" s="67" t="s">
        <v>3250</v>
      </c>
      <c r="C609" s="98" t="s">
        <v>3145</v>
      </c>
      <c r="D609" s="98" t="s">
        <v>45</v>
      </c>
      <c r="E609" s="115" t="s">
        <v>3199</v>
      </c>
      <c r="F609" s="115" t="s">
        <v>3146</v>
      </c>
      <c r="G609" s="262" t="str">
        <f t="shared" si="24"/>
        <v>正确</v>
      </c>
      <c r="H609" s="262" t="s">
        <v>262</v>
      </c>
      <c r="I609" s="262" t="s">
        <v>123</v>
      </c>
      <c r="J609" s="262" t="s">
        <v>508</v>
      </c>
      <c r="K609" s="262" t="s">
        <v>3251</v>
      </c>
      <c r="L609" s="262" t="s">
        <v>103</v>
      </c>
      <c r="M609" s="262" t="s">
        <v>408</v>
      </c>
      <c r="N609" s="101" t="s">
        <v>973</v>
      </c>
      <c r="O609" s="98" t="s">
        <v>105</v>
      </c>
      <c r="P609" s="98" t="s">
        <v>103</v>
      </c>
      <c r="Q609" s="98" t="s">
        <v>103</v>
      </c>
      <c r="R609" s="98" t="s">
        <v>94</v>
      </c>
      <c r="S609" s="98" t="s">
        <v>982</v>
      </c>
      <c r="T609" s="98" t="s">
        <v>672</v>
      </c>
      <c r="U609" s="98" t="s">
        <v>83</v>
      </c>
      <c r="V609" s="98" t="s">
        <v>103</v>
      </c>
      <c r="W609" s="98" t="s">
        <v>103</v>
      </c>
      <c r="X609" s="98">
        <v>15117505042</v>
      </c>
      <c r="Y609" s="98" t="s">
        <v>3147</v>
      </c>
      <c r="Z609" s="98" t="s">
        <v>58</v>
      </c>
      <c r="AA609" s="101" t="s">
        <v>59</v>
      </c>
      <c r="AB609" s="101" t="s">
        <v>64</v>
      </c>
      <c r="AC609" s="101" t="e">
        <f>IFERROR(VLOOKUP(C609,[1]Sheet1!A:A,1,0),“”)</f>
        <v>#NAME?</v>
      </c>
      <c r="AD609" s="428"/>
      <c r="AE609" s="16"/>
      <c r="AF609" s="16"/>
    </row>
    <row r="610" s="12" customFormat="1" ht="12" hidden="1" customHeight="1" spans="1:32">
      <c r="A610" s="66" t="s">
        <v>3252</v>
      </c>
      <c r="B610" s="66" t="s">
        <v>3252</v>
      </c>
      <c r="C610" s="98" t="s">
        <v>960</v>
      </c>
      <c r="D610" s="98" t="s">
        <v>45</v>
      </c>
      <c r="E610" s="115" t="s">
        <v>1867</v>
      </c>
      <c r="F610" s="115" t="s">
        <v>962</v>
      </c>
      <c r="G610" s="262" t="str">
        <f t="shared" si="24"/>
        <v>正确</v>
      </c>
      <c r="H610" s="262" t="s">
        <v>49</v>
      </c>
      <c r="I610" s="262" t="s">
        <v>123</v>
      </c>
      <c r="J610" s="262" t="s">
        <v>145</v>
      </c>
      <c r="K610" s="262" t="s">
        <v>3253</v>
      </c>
      <c r="L610" s="262" t="s">
        <v>103</v>
      </c>
      <c r="M610" s="262" t="s">
        <v>963</v>
      </c>
      <c r="N610" s="101" t="s">
        <v>964</v>
      </c>
      <c r="O610" s="98" t="s">
        <v>105</v>
      </c>
      <c r="P610" s="98" t="s">
        <v>103</v>
      </c>
      <c r="Q610" s="98" t="s">
        <v>103</v>
      </c>
      <c r="R610" s="98" t="s">
        <v>94</v>
      </c>
      <c r="S610" s="98" t="s">
        <v>3007</v>
      </c>
      <c r="T610" s="98" t="s">
        <v>3254</v>
      </c>
      <c r="U610" s="98" t="s">
        <v>83</v>
      </c>
      <c r="V610" s="98" t="s">
        <v>103</v>
      </c>
      <c r="W610" s="98" t="s">
        <v>103</v>
      </c>
      <c r="X610" s="98">
        <v>18230821810</v>
      </c>
      <c r="Y610" s="98" t="s">
        <v>966</v>
      </c>
      <c r="Z610" s="98" t="s">
        <v>58</v>
      </c>
      <c r="AA610" s="101" t="s">
        <v>59</v>
      </c>
      <c r="AB610" s="101" t="s">
        <v>64</v>
      </c>
      <c r="AC610" s="101" t="e">
        <f>IFERROR(VLOOKUP(C610,[1]Sheet1!A:A,1,0),“”)</f>
        <v>#NAME?</v>
      </c>
      <c r="AD610" s="428"/>
      <c r="AE610" s="16"/>
      <c r="AF610" s="16"/>
    </row>
    <row r="611" s="12" customFormat="1" ht="12" hidden="1" customHeight="1" spans="1:32">
      <c r="A611" s="67" t="s">
        <v>3255</v>
      </c>
      <c r="B611" s="67" t="s">
        <v>3255</v>
      </c>
      <c r="C611" s="98" t="s">
        <v>3141</v>
      </c>
      <c r="D611" s="98" t="s">
        <v>45</v>
      </c>
      <c r="E611" s="115" t="s">
        <v>3256</v>
      </c>
      <c r="F611" s="115" t="s">
        <v>3142</v>
      </c>
      <c r="G611" s="262" t="str">
        <f t="shared" si="24"/>
        <v>正确</v>
      </c>
      <c r="H611" s="262" t="s">
        <v>375</v>
      </c>
      <c r="I611" s="262" t="s">
        <v>50</v>
      </c>
      <c r="J611" s="262" t="s">
        <v>514</v>
      </c>
      <c r="K611" s="262" t="s">
        <v>3257</v>
      </c>
      <c r="L611" s="262" t="s">
        <v>103</v>
      </c>
      <c r="M611" s="262" t="s">
        <v>154</v>
      </c>
      <c r="N611" s="101" t="s">
        <v>964</v>
      </c>
      <c r="O611" s="98" t="s">
        <v>105</v>
      </c>
      <c r="P611" s="98" t="s">
        <v>103</v>
      </c>
      <c r="Q611" s="98" t="s">
        <v>103</v>
      </c>
      <c r="R611" s="98" t="s">
        <v>94</v>
      </c>
      <c r="S611" s="98" t="s">
        <v>3007</v>
      </c>
      <c r="T611" s="98" t="s">
        <v>672</v>
      </c>
      <c r="U611" s="98" t="s">
        <v>83</v>
      </c>
      <c r="V611" s="98" t="s">
        <v>103</v>
      </c>
      <c r="W611" s="98" t="s">
        <v>103</v>
      </c>
      <c r="X611" s="98">
        <v>18386333549</v>
      </c>
      <c r="Y611" s="98" t="s">
        <v>3143</v>
      </c>
      <c r="Z611" s="98" t="s">
        <v>58</v>
      </c>
      <c r="AA611" s="101" t="s">
        <v>59</v>
      </c>
      <c r="AB611" s="101" t="s">
        <v>64</v>
      </c>
      <c r="AC611" s="101" t="e">
        <f>IFERROR(VLOOKUP(C611,[1]Sheet1!A:A,1,0),“”)</f>
        <v>#NAME?</v>
      </c>
      <c r="AD611" s="428"/>
      <c r="AE611" s="16"/>
      <c r="AF611" s="16"/>
    </row>
    <row r="612" s="12" customFormat="1" ht="82" hidden="1" customHeight="1" spans="1:30">
      <c r="A612" s="67" t="s">
        <v>3258</v>
      </c>
      <c r="B612" s="67" t="s">
        <v>3258</v>
      </c>
      <c r="C612" s="98" t="s">
        <v>986</v>
      </c>
      <c r="D612" s="98" t="s">
        <v>45</v>
      </c>
      <c r="E612" s="115" t="s">
        <v>3221</v>
      </c>
      <c r="F612" s="115" t="s">
        <v>987</v>
      </c>
      <c r="G612" s="262" t="str">
        <f t="shared" si="24"/>
        <v>正确</v>
      </c>
      <c r="H612" s="262" t="s">
        <v>49</v>
      </c>
      <c r="I612" s="262" t="s">
        <v>123</v>
      </c>
      <c r="J612" s="262" t="s">
        <v>102</v>
      </c>
      <c r="K612" s="262" t="s">
        <v>3259</v>
      </c>
      <c r="L612" s="262" t="s">
        <v>103</v>
      </c>
      <c r="M612" s="262" t="s">
        <v>154</v>
      </c>
      <c r="N612" s="101" t="s">
        <v>989</v>
      </c>
      <c r="O612" s="98" t="s">
        <v>105</v>
      </c>
      <c r="P612" s="98" t="s">
        <v>103</v>
      </c>
      <c r="Q612" s="98" t="s">
        <v>103</v>
      </c>
      <c r="R612" s="98" t="s">
        <v>94</v>
      </c>
      <c r="S612" s="98" t="s">
        <v>3007</v>
      </c>
      <c r="T612" s="98" t="s">
        <v>672</v>
      </c>
      <c r="U612" s="98" t="s">
        <v>83</v>
      </c>
      <c r="V612" s="98" t="s">
        <v>103</v>
      </c>
      <c r="W612" s="98" t="s">
        <v>103</v>
      </c>
      <c r="X612" s="98">
        <v>13765396881</v>
      </c>
      <c r="Y612" s="98" t="s">
        <v>990</v>
      </c>
      <c r="Z612" s="98" t="s">
        <v>58</v>
      </c>
      <c r="AA612" s="101" t="s">
        <v>59</v>
      </c>
      <c r="AB612" s="101" t="s">
        <v>64</v>
      </c>
      <c r="AC612" s="101" t="e">
        <f>IFERROR(VLOOKUP(C612,[1]Sheet1!A:A,1,0),“”)</f>
        <v>#NAME?</v>
      </c>
      <c r="AD612" s="98"/>
    </row>
    <row r="613" s="12" customFormat="1" ht="82" hidden="1" customHeight="1" spans="1:32">
      <c r="A613" s="66" t="s">
        <v>3260</v>
      </c>
      <c r="B613" s="66" t="s">
        <v>3260</v>
      </c>
      <c r="C613" s="98" t="s">
        <v>3092</v>
      </c>
      <c r="D613" s="98" t="s">
        <v>45</v>
      </c>
      <c r="E613" s="115" t="s">
        <v>3261</v>
      </c>
      <c r="F613" s="115" t="s">
        <v>3094</v>
      </c>
      <c r="G613" s="262" t="str">
        <f t="shared" si="24"/>
        <v>正确</v>
      </c>
      <c r="H613" s="262" t="s">
        <v>49</v>
      </c>
      <c r="I613" s="262" t="s">
        <v>80</v>
      </c>
      <c r="J613" s="262" t="s">
        <v>3095</v>
      </c>
      <c r="K613" s="262" t="s">
        <v>3262</v>
      </c>
      <c r="L613" s="262">
        <v>2017.07</v>
      </c>
      <c r="M613" s="262" t="s">
        <v>2616</v>
      </c>
      <c r="N613" s="101" t="s">
        <v>955</v>
      </c>
      <c r="O613" s="98" t="s">
        <v>105</v>
      </c>
      <c r="P613" s="98" t="s">
        <v>103</v>
      </c>
      <c r="Q613" s="98" t="s">
        <v>103</v>
      </c>
      <c r="R613" s="98" t="s">
        <v>56</v>
      </c>
      <c r="S613" s="98" t="s">
        <v>3263</v>
      </c>
      <c r="T613" s="98" t="s">
        <v>3096</v>
      </c>
      <c r="U613" s="98" t="s">
        <v>163</v>
      </c>
      <c r="V613" s="98" t="s">
        <v>3264</v>
      </c>
      <c r="W613" s="98" t="s">
        <v>2045</v>
      </c>
      <c r="X613" s="98">
        <v>13017480113</v>
      </c>
      <c r="Y613" s="98" t="s">
        <v>3097</v>
      </c>
      <c r="Z613" s="98" t="s">
        <v>58</v>
      </c>
      <c r="AA613" s="101" t="s">
        <v>59</v>
      </c>
      <c r="AB613" s="101" t="s">
        <v>64</v>
      </c>
      <c r="AC613" s="101" t="e">
        <f>IFERROR(VLOOKUP(C613,[1]Sheet1!A:A,1,0),“”)</f>
        <v>#NAME?</v>
      </c>
      <c r="AD613" s="428"/>
      <c r="AE613" s="24"/>
      <c r="AF613" s="24"/>
    </row>
    <row r="614" s="12" customFormat="1" ht="82" hidden="1" customHeight="1" spans="1:39">
      <c r="A614" s="67" t="s">
        <v>3265</v>
      </c>
      <c r="B614" s="67" t="s">
        <v>3265</v>
      </c>
      <c r="C614" s="98" t="s">
        <v>3099</v>
      </c>
      <c r="D614" s="98" t="s">
        <v>45</v>
      </c>
      <c r="E614" s="115" t="s">
        <v>3266</v>
      </c>
      <c r="F614" s="115" t="s">
        <v>3100</v>
      </c>
      <c r="G614" s="262" t="str">
        <f t="shared" si="24"/>
        <v>正确</v>
      </c>
      <c r="H614" s="262" t="s">
        <v>49</v>
      </c>
      <c r="I614" s="262" t="s">
        <v>123</v>
      </c>
      <c r="J614" s="262" t="s">
        <v>162</v>
      </c>
      <c r="K614" s="262" t="s">
        <v>3267</v>
      </c>
      <c r="L614" s="262" t="s">
        <v>103</v>
      </c>
      <c r="M614" s="262" t="s">
        <v>1045</v>
      </c>
      <c r="N614" s="101" t="s">
        <v>955</v>
      </c>
      <c r="O614" s="98" t="s">
        <v>105</v>
      </c>
      <c r="P614" s="98" t="s">
        <v>103</v>
      </c>
      <c r="Q614" s="98" t="s">
        <v>103</v>
      </c>
      <c r="R614" s="98" t="s">
        <v>94</v>
      </c>
      <c r="S614" s="98" t="s">
        <v>3007</v>
      </c>
      <c r="T614" s="98" t="s">
        <v>3268</v>
      </c>
      <c r="U614" s="98" t="s">
        <v>83</v>
      </c>
      <c r="V614" s="98" t="s">
        <v>103</v>
      </c>
      <c r="W614" s="98" t="s">
        <v>103</v>
      </c>
      <c r="X614" s="98">
        <v>18984146094</v>
      </c>
      <c r="Y614" s="98" t="s">
        <v>3101</v>
      </c>
      <c r="Z614" s="98" t="s">
        <v>58</v>
      </c>
      <c r="AA614" s="101" t="s">
        <v>59</v>
      </c>
      <c r="AB614" s="101" t="s">
        <v>64</v>
      </c>
      <c r="AC614" s="101" t="e">
        <f>IFERROR(VLOOKUP(C614,[1]Sheet1!A:A,1,0),“”)</f>
        <v>#NAME?</v>
      </c>
      <c r="AD614" s="428"/>
      <c r="AE614" s="431"/>
      <c r="AF614" s="431"/>
      <c r="AG614" s="284"/>
      <c r="AH614" s="284"/>
      <c r="AI614" s="284"/>
      <c r="AJ614" s="284"/>
      <c r="AK614" s="284"/>
      <c r="AL614" s="284"/>
      <c r="AM614" s="284"/>
    </row>
    <row r="615" s="12" customFormat="1" ht="82" hidden="1" customHeight="1" spans="1:32">
      <c r="A615" s="67" t="s">
        <v>3269</v>
      </c>
      <c r="B615" s="67" t="s">
        <v>3269</v>
      </c>
      <c r="C615" s="98" t="s">
        <v>1043</v>
      </c>
      <c r="D615" s="98" t="s">
        <v>45</v>
      </c>
      <c r="E615" s="115" t="s">
        <v>3270</v>
      </c>
      <c r="F615" s="115" t="s">
        <v>1044</v>
      </c>
      <c r="G615" s="262" t="str">
        <f t="shared" si="24"/>
        <v>正确</v>
      </c>
      <c r="H615" s="262" t="s">
        <v>49</v>
      </c>
      <c r="I615" s="262" t="s">
        <v>50</v>
      </c>
      <c r="J615" s="262" t="s">
        <v>391</v>
      </c>
      <c r="K615" s="262" t="s">
        <v>3271</v>
      </c>
      <c r="L615" s="262" t="s">
        <v>103</v>
      </c>
      <c r="M615" s="262" t="s">
        <v>1045</v>
      </c>
      <c r="N615" s="101" t="s">
        <v>955</v>
      </c>
      <c r="O615" s="98" t="s">
        <v>105</v>
      </c>
      <c r="P615" s="98" t="s">
        <v>103</v>
      </c>
      <c r="Q615" s="98" t="s">
        <v>103</v>
      </c>
      <c r="R615" s="98" t="s">
        <v>94</v>
      </c>
      <c r="S615" s="98" t="s">
        <v>3007</v>
      </c>
      <c r="T615" s="98" t="s">
        <v>3268</v>
      </c>
      <c r="U615" s="98" t="s">
        <v>83</v>
      </c>
      <c r="V615" s="98" t="s">
        <v>103</v>
      </c>
      <c r="W615" s="98" t="s">
        <v>103</v>
      </c>
      <c r="X615" s="98">
        <v>18386308652</v>
      </c>
      <c r="Y615" s="98" t="s">
        <v>1047</v>
      </c>
      <c r="Z615" s="98" t="s">
        <v>58</v>
      </c>
      <c r="AA615" s="101" t="s">
        <v>59</v>
      </c>
      <c r="AB615" s="101" t="s">
        <v>64</v>
      </c>
      <c r="AC615" s="101" t="e">
        <f>IFERROR(VLOOKUP(C615,[1]Sheet1!A:A,1,0),“”)</f>
        <v>#NAME?</v>
      </c>
      <c r="AD615" s="259" t="s">
        <v>2289</v>
      </c>
      <c r="AE615" s="16" t="s">
        <v>2416</v>
      </c>
      <c r="AF615" s="16"/>
    </row>
    <row r="616" s="12" customFormat="1" ht="82" hidden="1" customHeight="1" spans="1:32">
      <c r="A616" s="66" t="s">
        <v>3272</v>
      </c>
      <c r="B616" s="66" t="s">
        <v>3272</v>
      </c>
      <c r="C616" s="101" t="s">
        <v>3273</v>
      </c>
      <c r="D616" s="101" t="s">
        <v>45</v>
      </c>
      <c r="E616" s="101">
        <v>1996.04</v>
      </c>
      <c r="F616" s="118" t="s">
        <v>3274</v>
      </c>
      <c r="G616" s="103" t="str">
        <f t="shared" si="24"/>
        <v>正确</v>
      </c>
      <c r="H616" s="103" t="s">
        <v>49</v>
      </c>
      <c r="I616" s="103" t="s">
        <v>123</v>
      </c>
      <c r="J616" s="103" t="s">
        <v>212</v>
      </c>
      <c r="K616" s="103" t="s">
        <v>211</v>
      </c>
      <c r="L616" s="103" t="s">
        <v>103</v>
      </c>
      <c r="M616" s="101" t="s">
        <v>154</v>
      </c>
      <c r="N616" s="101" t="s">
        <v>955</v>
      </c>
      <c r="O616" s="101" t="s">
        <v>622</v>
      </c>
      <c r="P616" s="101" t="s">
        <v>103</v>
      </c>
      <c r="Q616" s="101" t="s">
        <v>103</v>
      </c>
      <c r="R616" s="101" t="s">
        <v>56</v>
      </c>
      <c r="S616" s="101">
        <v>2022.06</v>
      </c>
      <c r="T616" s="101" t="s">
        <v>103</v>
      </c>
      <c r="U616" s="101" t="s">
        <v>225</v>
      </c>
      <c r="V616" s="101" t="s">
        <v>103</v>
      </c>
      <c r="W616" s="101" t="s">
        <v>103</v>
      </c>
      <c r="X616" s="118">
        <v>18886070484</v>
      </c>
      <c r="Y616" s="101" t="s">
        <v>3275</v>
      </c>
      <c r="Z616" s="259" t="s">
        <v>1217</v>
      </c>
      <c r="AA616" s="101" t="s">
        <v>59</v>
      </c>
      <c r="AB616" s="101" t="s">
        <v>64</v>
      </c>
      <c r="AC616" s="101" t="e">
        <f>IFERROR(VLOOKUP(C616,[1]Sheet1!A:A,1,0),“”)</f>
        <v>#NAME?</v>
      </c>
      <c r="AD616" s="259" t="s">
        <v>3276</v>
      </c>
      <c r="AE616" s="16"/>
      <c r="AF616" s="16"/>
    </row>
    <row r="617" s="12" customFormat="1" ht="82" hidden="1" customHeight="1" spans="1:30">
      <c r="A617" s="67" t="s">
        <v>3277</v>
      </c>
      <c r="B617" s="67" t="s">
        <v>3277</v>
      </c>
      <c r="C617" s="101" t="s">
        <v>3092</v>
      </c>
      <c r="D617" s="101" t="s">
        <v>45</v>
      </c>
      <c r="E617" s="118" t="s">
        <v>3261</v>
      </c>
      <c r="F617" s="118" t="s">
        <v>3094</v>
      </c>
      <c r="G617" s="103" t="str">
        <f t="shared" si="24"/>
        <v>正确</v>
      </c>
      <c r="H617" s="103" t="s">
        <v>49</v>
      </c>
      <c r="I617" s="103" t="s">
        <v>80</v>
      </c>
      <c r="J617" s="103" t="s">
        <v>3095</v>
      </c>
      <c r="K617" s="103" t="s">
        <v>3278</v>
      </c>
      <c r="L617" s="103">
        <v>2017.07</v>
      </c>
      <c r="M617" s="101" t="s">
        <v>2616</v>
      </c>
      <c r="N617" s="101" t="s">
        <v>955</v>
      </c>
      <c r="O617" s="101" t="s">
        <v>622</v>
      </c>
      <c r="P617" s="101" t="s">
        <v>103</v>
      </c>
      <c r="Q617" s="101" t="s">
        <v>103</v>
      </c>
      <c r="R617" s="101" t="s">
        <v>56</v>
      </c>
      <c r="S617" s="101">
        <v>2022.06</v>
      </c>
      <c r="T617" s="101" t="s">
        <v>1387</v>
      </c>
      <c r="U617" s="101" t="s">
        <v>163</v>
      </c>
      <c r="V617" s="101" t="s">
        <v>3096</v>
      </c>
      <c r="W617" s="101" t="s">
        <v>2045</v>
      </c>
      <c r="X617" s="101">
        <v>13017480113</v>
      </c>
      <c r="Y617" s="101" t="s">
        <v>3097</v>
      </c>
      <c r="Z617" s="101" t="s">
        <v>58</v>
      </c>
      <c r="AA617" s="101" t="s">
        <v>59</v>
      </c>
      <c r="AB617" s="101" t="s">
        <v>64</v>
      </c>
      <c r="AC617" s="101" t="e">
        <f>IFERROR(VLOOKUP(C617,[1]Sheet1!A:A,1,0),“”)</f>
        <v>#NAME?</v>
      </c>
      <c r="AD617" s="428"/>
    </row>
    <row r="618" s="12" customFormat="1" ht="82" hidden="1" customHeight="1" spans="1:32">
      <c r="A618" s="67" t="s">
        <v>3279</v>
      </c>
      <c r="B618" s="67" t="s">
        <v>3279</v>
      </c>
      <c r="C618" s="101" t="s">
        <v>3099</v>
      </c>
      <c r="D618" s="101" t="s">
        <v>45</v>
      </c>
      <c r="E618" s="101">
        <v>1998.05</v>
      </c>
      <c r="F618" s="118" t="s">
        <v>3100</v>
      </c>
      <c r="G618" s="103" t="str">
        <f t="shared" si="24"/>
        <v>正确</v>
      </c>
      <c r="H618" s="103" t="s">
        <v>49</v>
      </c>
      <c r="I618" s="103" t="s">
        <v>123</v>
      </c>
      <c r="J618" s="103" t="s">
        <v>162</v>
      </c>
      <c r="K618" s="103" t="s">
        <v>672</v>
      </c>
      <c r="L618" s="103" t="s">
        <v>103</v>
      </c>
      <c r="M618" s="101" t="s">
        <v>1045</v>
      </c>
      <c r="N618" s="101" t="s">
        <v>955</v>
      </c>
      <c r="O618" s="101" t="s">
        <v>622</v>
      </c>
      <c r="P618" s="101" t="s">
        <v>103</v>
      </c>
      <c r="Q618" s="101" t="s">
        <v>103</v>
      </c>
      <c r="R618" s="101" t="s">
        <v>94</v>
      </c>
      <c r="S618" s="101">
        <v>2023.06</v>
      </c>
      <c r="T618" s="101" t="s">
        <v>732</v>
      </c>
      <c r="U618" s="101" t="s">
        <v>83</v>
      </c>
      <c r="V618" s="101" t="s">
        <v>103</v>
      </c>
      <c r="W618" s="101" t="s">
        <v>103</v>
      </c>
      <c r="X618" s="101">
        <v>18984146094</v>
      </c>
      <c r="Y618" s="101" t="s">
        <v>3101</v>
      </c>
      <c r="Z618" s="101" t="s">
        <v>58</v>
      </c>
      <c r="AA618" s="101" t="s">
        <v>59</v>
      </c>
      <c r="AB618" s="101" t="s">
        <v>64</v>
      </c>
      <c r="AC618" s="101" t="e">
        <f>IFERROR(VLOOKUP(C618,[1]Sheet1!A:A,1,0),“”)</f>
        <v>#NAME?</v>
      </c>
      <c r="AD618" s="432"/>
      <c r="AE618" s="16"/>
      <c r="AF618" s="16"/>
    </row>
    <row r="619" s="12" customFormat="1" ht="31.5" hidden="1" spans="1:31">
      <c r="A619" s="66" t="s">
        <v>3280</v>
      </c>
      <c r="B619" s="66" t="s">
        <v>3280</v>
      </c>
      <c r="C619" s="101" t="s">
        <v>1043</v>
      </c>
      <c r="D619" s="101" t="s">
        <v>45</v>
      </c>
      <c r="E619" s="101">
        <v>1995.08</v>
      </c>
      <c r="F619" s="118" t="s">
        <v>1044</v>
      </c>
      <c r="G619" s="103" t="str">
        <f t="shared" si="24"/>
        <v>正确</v>
      </c>
      <c r="H619" s="103" t="s">
        <v>49</v>
      </c>
      <c r="I619" s="103" t="s">
        <v>50</v>
      </c>
      <c r="J619" s="103" t="s">
        <v>391</v>
      </c>
      <c r="K619" s="103" t="s">
        <v>1708</v>
      </c>
      <c r="L619" s="103" t="s">
        <v>103</v>
      </c>
      <c r="M619" s="101" t="s">
        <v>1045</v>
      </c>
      <c r="N619" s="101" t="s">
        <v>955</v>
      </c>
      <c r="O619" s="101" t="s">
        <v>622</v>
      </c>
      <c r="P619" s="101" t="s">
        <v>103</v>
      </c>
      <c r="Q619" s="101" t="s">
        <v>103</v>
      </c>
      <c r="R619" s="101" t="s">
        <v>94</v>
      </c>
      <c r="S619" s="101">
        <v>2023.06</v>
      </c>
      <c r="T619" s="101" t="s">
        <v>732</v>
      </c>
      <c r="U619" s="101" t="s">
        <v>83</v>
      </c>
      <c r="V619" s="101" t="s">
        <v>103</v>
      </c>
      <c r="W619" s="101" t="s">
        <v>103</v>
      </c>
      <c r="X619" s="101">
        <v>18386308652</v>
      </c>
      <c r="Y619" s="101" t="s">
        <v>1047</v>
      </c>
      <c r="Z619" s="371" t="s">
        <v>58</v>
      </c>
      <c r="AA619" s="101" t="s">
        <v>59</v>
      </c>
      <c r="AB619" s="101" t="s">
        <v>64</v>
      </c>
      <c r="AC619" s="101" t="e">
        <f>IFERROR(VLOOKUP(C619,[1]Sheet1!A:A,1,0),“”)</f>
        <v>#NAME?</v>
      </c>
      <c r="AD619" s="259" t="s">
        <v>2289</v>
      </c>
      <c r="AE619" s="16"/>
    </row>
    <row r="620" s="12" customFormat="1" ht="52.5" hidden="1" spans="1:32">
      <c r="A620" s="66" t="s">
        <v>3281</v>
      </c>
      <c r="B620" s="66" t="s">
        <v>3281</v>
      </c>
      <c r="C620" s="101" t="s">
        <v>3282</v>
      </c>
      <c r="D620" s="101" t="s">
        <v>45</v>
      </c>
      <c r="E620" s="101" t="s">
        <v>3283</v>
      </c>
      <c r="F620" s="118" t="s">
        <v>3284</v>
      </c>
      <c r="G620" s="103" t="str">
        <f t="shared" si="24"/>
        <v>正确</v>
      </c>
      <c r="H620" s="103" t="s">
        <v>49</v>
      </c>
      <c r="I620" s="103" t="s">
        <v>112</v>
      </c>
      <c r="J620" s="103" t="s">
        <v>514</v>
      </c>
      <c r="K620" s="103" t="s">
        <v>3285</v>
      </c>
      <c r="L620" s="103" t="s">
        <v>103</v>
      </c>
      <c r="M620" s="101" t="s">
        <v>71</v>
      </c>
      <c r="N620" s="101" t="s">
        <v>3286</v>
      </c>
      <c r="O620" s="101" t="s">
        <v>105</v>
      </c>
      <c r="P620" s="101" t="s">
        <v>103</v>
      </c>
      <c r="Q620" s="101" t="s">
        <v>103</v>
      </c>
      <c r="R620" s="101" t="s">
        <v>94</v>
      </c>
      <c r="S620" s="223">
        <v>45108</v>
      </c>
      <c r="T620" s="101" t="s">
        <v>71</v>
      </c>
      <c r="U620" s="101" t="s">
        <v>83</v>
      </c>
      <c r="V620" s="101" t="s">
        <v>103</v>
      </c>
      <c r="W620" s="101" t="s">
        <v>165</v>
      </c>
      <c r="X620" s="101">
        <v>15086394655</v>
      </c>
      <c r="Y620" s="254" t="s">
        <v>3287</v>
      </c>
      <c r="Z620" s="101" t="s">
        <v>1170</v>
      </c>
      <c r="AA620" s="211" t="s">
        <v>64</v>
      </c>
      <c r="AB620" s="101" t="s">
        <v>64</v>
      </c>
      <c r="AC620" s="101" t="e">
        <f>IFERROR(VLOOKUP(C620,[1]Sheet1!A:A,1,0),“”)</f>
        <v>#NAME?</v>
      </c>
      <c r="AD620" s="98"/>
      <c r="AE620" s="16"/>
      <c r="AF620" s="16"/>
    </row>
    <row r="621" s="12" customFormat="1" ht="42" hidden="1" spans="1:32">
      <c r="A621" s="67" t="s">
        <v>3288</v>
      </c>
      <c r="B621" s="67" t="s">
        <v>3288</v>
      </c>
      <c r="C621" s="101" t="s">
        <v>3149</v>
      </c>
      <c r="D621" s="101" t="s">
        <v>45</v>
      </c>
      <c r="E621" s="101" t="s">
        <v>3289</v>
      </c>
      <c r="F621" s="118" t="s">
        <v>3150</v>
      </c>
      <c r="G621" s="103" t="str">
        <f t="shared" si="24"/>
        <v>正确</v>
      </c>
      <c r="H621" s="103" t="s">
        <v>1332</v>
      </c>
      <c r="I621" s="103" t="s">
        <v>123</v>
      </c>
      <c r="J621" s="103" t="s">
        <v>3151</v>
      </c>
      <c r="K621" s="103" t="s">
        <v>3290</v>
      </c>
      <c r="L621" s="103" t="s">
        <v>103</v>
      </c>
      <c r="M621" s="101" t="s">
        <v>3153</v>
      </c>
      <c r="N621" s="101" t="s">
        <v>3154</v>
      </c>
      <c r="O621" s="101" t="s">
        <v>105</v>
      </c>
      <c r="P621" s="101" t="s">
        <v>103</v>
      </c>
      <c r="Q621" s="101" t="s">
        <v>103</v>
      </c>
      <c r="R621" s="101" t="s">
        <v>94</v>
      </c>
      <c r="S621" s="223">
        <v>45108</v>
      </c>
      <c r="T621" s="101" t="s">
        <v>3153</v>
      </c>
      <c r="U621" s="101" t="s">
        <v>83</v>
      </c>
      <c r="V621" s="101" t="s">
        <v>103</v>
      </c>
      <c r="W621" s="101" t="s">
        <v>165</v>
      </c>
      <c r="X621" s="101">
        <v>15285259234</v>
      </c>
      <c r="Y621" s="254" t="s">
        <v>3155</v>
      </c>
      <c r="Z621" s="101" t="s">
        <v>58</v>
      </c>
      <c r="AA621" s="101" t="s">
        <v>59</v>
      </c>
      <c r="AB621" s="101" t="s">
        <v>64</v>
      </c>
      <c r="AC621" s="101" t="e">
        <f>IFERROR(VLOOKUP(C621,[1]Sheet1!A:A,1,0),“”)</f>
        <v>#NAME?</v>
      </c>
      <c r="AD621" s="428"/>
      <c r="AE621" s="16"/>
      <c r="AF621" s="16"/>
    </row>
    <row r="622" s="12" customFormat="1" ht="52.5" hidden="1" spans="1:30">
      <c r="A622" s="66" t="s">
        <v>3291</v>
      </c>
      <c r="B622" s="66" t="s">
        <v>3291</v>
      </c>
      <c r="C622" s="101" t="s">
        <v>3186</v>
      </c>
      <c r="D622" s="101" t="s">
        <v>45</v>
      </c>
      <c r="E622" s="101" t="s">
        <v>3292</v>
      </c>
      <c r="F622" s="118" t="s">
        <v>3187</v>
      </c>
      <c r="G622" s="103" t="str">
        <f t="shared" si="24"/>
        <v>正确</v>
      </c>
      <c r="H622" s="103" t="s">
        <v>49</v>
      </c>
      <c r="I622" s="103" t="s">
        <v>123</v>
      </c>
      <c r="J622" s="103" t="s">
        <v>333</v>
      </c>
      <c r="K622" s="103" t="s">
        <v>3293</v>
      </c>
      <c r="L622" s="103" t="s">
        <v>103</v>
      </c>
      <c r="M622" s="101" t="s">
        <v>154</v>
      </c>
      <c r="N622" s="101" t="s">
        <v>3189</v>
      </c>
      <c r="O622" s="101" t="s">
        <v>105</v>
      </c>
      <c r="P622" s="101" t="s">
        <v>103</v>
      </c>
      <c r="Q622" s="101" t="s">
        <v>103</v>
      </c>
      <c r="R622" s="101" t="s">
        <v>94</v>
      </c>
      <c r="S622" s="223">
        <v>45109</v>
      </c>
      <c r="T622" s="101" t="s">
        <v>154</v>
      </c>
      <c r="U622" s="101" t="s">
        <v>83</v>
      </c>
      <c r="V622" s="101" t="s">
        <v>103</v>
      </c>
      <c r="W622" s="101" t="s">
        <v>165</v>
      </c>
      <c r="X622" s="101">
        <v>18786137293</v>
      </c>
      <c r="Y622" s="313" t="s">
        <v>3190</v>
      </c>
      <c r="Z622" s="101" t="s">
        <v>58</v>
      </c>
      <c r="AA622" s="101" t="s">
        <v>59</v>
      </c>
      <c r="AB622" s="101" t="s">
        <v>64</v>
      </c>
      <c r="AC622" s="101" t="e">
        <f>IFERROR(VLOOKUP(C622,[1]Sheet1!A:A,1,0),“”)</f>
        <v>#NAME?</v>
      </c>
      <c r="AD622" s="428"/>
    </row>
    <row r="623" s="12" customFormat="1" ht="42" hidden="1" spans="1:32">
      <c r="A623" s="67" t="s">
        <v>3294</v>
      </c>
      <c r="B623" s="67" t="s">
        <v>3294</v>
      </c>
      <c r="C623" s="101" t="s">
        <v>3176</v>
      </c>
      <c r="D623" s="101" t="s">
        <v>45</v>
      </c>
      <c r="E623" s="101" t="s">
        <v>3295</v>
      </c>
      <c r="F623" s="118" t="s">
        <v>3177</v>
      </c>
      <c r="G623" s="103" t="str">
        <f t="shared" si="24"/>
        <v>正确</v>
      </c>
      <c r="H623" s="103" t="s">
        <v>262</v>
      </c>
      <c r="I623" s="103" t="s">
        <v>123</v>
      </c>
      <c r="J623" s="103" t="s">
        <v>377</v>
      </c>
      <c r="K623" s="103" t="s">
        <v>3296</v>
      </c>
      <c r="L623" s="103" t="s">
        <v>103</v>
      </c>
      <c r="M623" s="101" t="s">
        <v>3179</v>
      </c>
      <c r="N623" s="101" t="s">
        <v>3180</v>
      </c>
      <c r="O623" s="101" t="s">
        <v>105</v>
      </c>
      <c r="P623" s="101" t="s">
        <v>103</v>
      </c>
      <c r="Q623" s="101" t="s">
        <v>103</v>
      </c>
      <c r="R623" s="101" t="s">
        <v>94</v>
      </c>
      <c r="S623" s="223">
        <v>45110</v>
      </c>
      <c r="T623" s="101" t="s">
        <v>3179</v>
      </c>
      <c r="U623" s="101" t="s">
        <v>83</v>
      </c>
      <c r="V623" s="101" t="s">
        <v>103</v>
      </c>
      <c r="W623" s="101" t="s">
        <v>165</v>
      </c>
      <c r="X623" s="101">
        <v>15751267721</v>
      </c>
      <c r="Y623" s="313" t="s">
        <v>3183</v>
      </c>
      <c r="Z623" s="101" t="s">
        <v>1170</v>
      </c>
      <c r="AA623" s="211" t="s">
        <v>64</v>
      </c>
      <c r="AB623" s="101" t="s">
        <v>64</v>
      </c>
      <c r="AC623" s="101" t="e">
        <f>IFERROR(VLOOKUP(C623,[1]Sheet1!A:A,1,0),“”)</f>
        <v>#NAME?</v>
      </c>
      <c r="AD623" s="259" t="s">
        <v>1193</v>
      </c>
      <c r="AE623" s="33"/>
      <c r="AF623" s="33"/>
    </row>
    <row r="624" s="12" customFormat="1" ht="48" hidden="1" spans="1:32">
      <c r="A624" s="66" t="s">
        <v>3297</v>
      </c>
      <c r="B624" s="66" t="s">
        <v>3297</v>
      </c>
      <c r="C624" s="102" t="s">
        <v>3298</v>
      </c>
      <c r="D624" s="102" t="s">
        <v>45</v>
      </c>
      <c r="E624" s="102" t="s">
        <v>3299</v>
      </c>
      <c r="F624" s="303" t="s">
        <v>3300</v>
      </c>
      <c r="G624" s="304" t="str">
        <f t="shared" si="24"/>
        <v>正确</v>
      </c>
      <c r="H624" s="304" t="s">
        <v>49</v>
      </c>
      <c r="I624" s="304" t="s">
        <v>123</v>
      </c>
      <c r="J624" s="304" t="s">
        <v>466</v>
      </c>
      <c r="K624" s="304" t="s">
        <v>3301</v>
      </c>
      <c r="L624" s="304" t="s">
        <v>103</v>
      </c>
      <c r="M624" s="102" t="s">
        <v>3302</v>
      </c>
      <c r="N624" s="101" t="s">
        <v>1010</v>
      </c>
      <c r="O624" s="102" t="s">
        <v>105</v>
      </c>
      <c r="P624" s="102" t="s">
        <v>103</v>
      </c>
      <c r="Q624" s="102" t="s">
        <v>103</v>
      </c>
      <c r="R624" s="102" t="s">
        <v>94</v>
      </c>
      <c r="S624" s="222">
        <v>45083</v>
      </c>
      <c r="T624" s="102" t="s">
        <v>3302</v>
      </c>
      <c r="U624" s="102" t="s">
        <v>83</v>
      </c>
      <c r="V624" s="102" t="s">
        <v>103</v>
      </c>
      <c r="W624" s="102" t="s">
        <v>165</v>
      </c>
      <c r="X624" s="102">
        <v>18212986239</v>
      </c>
      <c r="Y624" s="102" t="s">
        <v>3303</v>
      </c>
      <c r="Z624" s="102" t="s">
        <v>58</v>
      </c>
      <c r="AA624" s="101" t="s">
        <v>59</v>
      </c>
      <c r="AB624" s="101" t="s">
        <v>64</v>
      </c>
      <c r="AC624" s="101" t="e">
        <f>IFERROR(VLOOKUP(C624,[1]Sheet1!A:A,1,0),“”)</f>
        <v>#NAME?</v>
      </c>
      <c r="AD624" s="102"/>
      <c r="AE624" s="16"/>
      <c r="AF624" s="16"/>
    </row>
    <row r="625" s="12" customFormat="1" ht="81" hidden="1" spans="1:32">
      <c r="A625" s="67" t="s">
        <v>3304</v>
      </c>
      <c r="B625" s="67" t="s">
        <v>3304</v>
      </c>
      <c r="C625" s="417" t="s">
        <v>3305</v>
      </c>
      <c r="D625" s="417" t="s">
        <v>45</v>
      </c>
      <c r="E625" s="417" t="s">
        <v>3306</v>
      </c>
      <c r="F625" s="418" t="s">
        <v>3307</v>
      </c>
      <c r="G625" s="419" t="s">
        <v>48</v>
      </c>
      <c r="H625" s="419" t="s">
        <v>49</v>
      </c>
      <c r="I625" s="419" t="s">
        <v>123</v>
      </c>
      <c r="J625" s="419" t="s">
        <v>3308</v>
      </c>
      <c r="K625" s="419" t="s">
        <v>3309</v>
      </c>
      <c r="L625" s="419" t="s">
        <v>103</v>
      </c>
      <c r="M625" s="417" t="s">
        <v>3153</v>
      </c>
      <c r="N625" s="101" t="s">
        <v>3154</v>
      </c>
      <c r="O625" s="423" t="s">
        <v>105</v>
      </c>
      <c r="P625" s="423" t="s">
        <v>103</v>
      </c>
      <c r="Q625" s="423" t="s">
        <v>103</v>
      </c>
      <c r="R625" s="423" t="s">
        <v>94</v>
      </c>
      <c r="S625" s="424">
        <v>45078</v>
      </c>
      <c r="T625" s="417" t="s">
        <v>3153</v>
      </c>
      <c r="U625" s="423" t="s">
        <v>83</v>
      </c>
      <c r="V625" s="423" t="s">
        <v>103</v>
      </c>
      <c r="W625" s="423" t="s">
        <v>165</v>
      </c>
      <c r="X625" s="417">
        <v>17285704147</v>
      </c>
      <c r="Y625" s="433" t="s">
        <v>3310</v>
      </c>
      <c r="Z625" s="423" t="s">
        <v>58</v>
      </c>
      <c r="AA625" s="101" t="s">
        <v>59</v>
      </c>
      <c r="AB625" s="101" t="s">
        <v>64</v>
      </c>
      <c r="AC625" s="101" t="e">
        <f>IFERROR(VLOOKUP(C625,[1]Sheet1!A:A,1,0),“”)</f>
        <v>#NAME?</v>
      </c>
      <c r="AD625" s="98"/>
      <c r="AE625" s="16"/>
      <c r="AF625" s="16"/>
    </row>
    <row r="626" s="20" customFormat="1" ht="82" hidden="1" customHeight="1" spans="1:30">
      <c r="A626" s="66" t="s">
        <v>3311</v>
      </c>
      <c r="B626" s="66" t="s">
        <v>3311</v>
      </c>
      <c r="C626" s="420" t="s">
        <v>3105</v>
      </c>
      <c r="D626" s="420" t="s">
        <v>45</v>
      </c>
      <c r="E626" s="420" t="s">
        <v>3312</v>
      </c>
      <c r="F626" s="421" t="s">
        <v>3313</v>
      </c>
      <c r="G626" s="422" t="str">
        <f t="shared" ref="G626:G640" si="25">IF((CHOOSE(MOD(SUM((MID(F626,1,1)+MID(F626,11,1))*7+(MID(F626,2,1)+MID(F626,12,1))*9+(MID(F626,3,1)+MID(F626,13,1))*10+(MID(F626,4,1)+MID(F626,14,1))*5+(MID(F626,5,1)+MID(F626,15,1))*8+(MID(F626,6,1)+MID(F626,16,1))*4+(MID(F626,7,1)+MID(F626,17,1))*2+MID(F626,8,1)+MID(F626,9,1)*6+MID(F626,10,1)*3),11)+1,"1","0","X","9","8","7","6","5","4","3","2"))=RIGHT(F626,1),"正确","错误")</f>
        <v>正确</v>
      </c>
      <c r="H626" s="422" t="s">
        <v>49</v>
      </c>
      <c r="I626" s="422" t="s">
        <v>123</v>
      </c>
      <c r="J626" s="422" t="s">
        <v>514</v>
      </c>
      <c r="K626" s="422" t="s">
        <v>3314</v>
      </c>
      <c r="L626" s="422" t="s">
        <v>103</v>
      </c>
      <c r="M626" s="420" t="s">
        <v>524</v>
      </c>
      <c r="N626" s="101" t="s">
        <v>3108</v>
      </c>
      <c r="O626" s="420" t="s">
        <v>105</v>
      </c>
      <c r="P626" s="420" t="s">
        <v>103</v>
      </c>
      <c r="Q626" s="420" t="s">
        <v>103</v>
      </c>
      <c r="R626" s="420" t="s">
        <v>94</v>
      </c>
      <c r="S626" s="425">
        <v>45108</v>
      </c>
      <c r="T626" s="420" t="s">
        <v>524</v>
      </c>
      <c r="U626" s="420" t="s">
        <v>83</v>
      </c>
      <c r="V626" s="420" t="s">
        <v>103</v>
      </c>
      <c r="W626" s="420" t="s">
        <v>165</v>
      </c>
      <c r="X626" s="420">
        <v>15885239545</v>
      </c>
      <c r="Y626" s="434" t="s">
        <v>3225</v>
      </c>
      <c r="Z626" s="420" t="s">
        <v>58</v>
      </c>
      <c r="AA626" s="101" t="s">
        <v>59</v>
      </c>
      <c r="AB626" s="101" t="s">
        <v>64</v>
      </c>
      <c r="AC626" s="101" t="e">
        <f>IFERROR(VLOOKUP(C626,[1]Sheet1!A:A,1,0),“”)</f>
        <v>#NAME?</v>
      </c>
      <c r="AD626" s="284"/>
    </row>
    <row r="627" s="20" customFormat="1" ht="82" hidden="1" customHeight="1" spans="1:32">
      <c r="A627" s="67" t="s">
        <v>3315</v>
      </c>
      <c r="B627" s="67" t="s">
        <v>3315</v>
      </c>
      <c r="C627" s="102" t="s">
        <v>3132</v>
      </c>
      <c r="D627" s="102" t="s">
        <v>45</v>
      </c>
      <c r="E627" s="102" t="s">
        <v>3316</v>
      </c>
      <c r="F627" s="303" t="s">
        <v>3133</v>
      </c>
      <c r="G627" s="304" t="str">
        <f t="shared" si="25"/>
        <v>正确</v>
      </c>
      <c r="H627" s="304" t="s">
        <v>49</v>
      </c>
      <c r="I627" s="304" t="s">
        <v>123</v>
      </c>
      <c r="J627" s="304" t="s">
        <v>2129</v>
      </c>
      <c r="K627" s="304" t="s">
        <v>3317</v>
      </c>
      <c r="L627" s="304" t="s">
        <v>103</v>
      </c>
      <c r="M627" s="102" t="s">
        <v>515</v>
      </c>
      <c r="N627" s="103" t="s">
        <v>3134</v>
      </c>
      <c r="O627" s="102" t="s">
        <v>1155</v>
      </c>
      <c r="P627" s="102" t="s">
        <v>103</v>
      </c>
      <c r="Q627" s="102" t="s">
        <v>103</v>
      </c>
      <c r="R627" s="102" t="s">
        <v>56</v>
      </c>
      <c r="S627" s="222">
        <v>44348</v>
      </c>
      <c r="T627" s="102" t="s">
        <v>515</v>
      </c>
      <c r="U627" s="102" t="s">
        <v>83</v>
      </c>
      <c r="V627" s="102" t="s">
        <v>103</v>
      </c>
      <c r="W627" s="102" t="s">
        <v>165</v>
      </c>
      <c r="X627" s="102">
        <v>15186476453</v>
      </c>
      <c r="Y627" s="392" t="s">
        <v>3138</v>
      </c>
      <c r="Z627" s="102" t="s">
        <v>1170</v>
      </c>
      <c r="AA627" s="211" t="s">
        <v>64</v>
      </c>
      <c r="AB627" s="101" t="s">
        <v>64</v>
      </c>
      <c r="AC627" s="101" t="e">
        <f>IFERROR(VLOOKUP(C627,[1]Sheet1!A:A,1,0),“”)</f>
        <v>#NAME?</v>
      </c>
      <c r="AD627" s="196" t="s">
        <v>3209</v>
      </c>
      <c r="AE627" s="16"/>
      <c r="AF627" s="16"/>
    </row>
    <row r="628" s="20" customFormat="1" ht="82" hidden="1" customHeight="1" spans="1:32">
      <c r="A628" s="66" t="s">
        <v>3318</v>
      </c>
      <c r="B628" s="66" t="s">
        <v>3318</v>
      </c>
      <c r="C628" s="102" t="s">
        <v>960</v>
      </c>
      <c r="D628" s="102" t="s">
        <v>45</v>
      </c>
      <c r="E628" s="102" t="s">
        <v>3319</v>
      </c>
      <c r="F628" s="303" t="s">
        <v>962</v>
      </c>
      <c r="G628" s="304" t="str">
        <f t="shared" si="25"/>
        <v>正确</v>
      </c>
      <c r="H628" s="304" t="s">
        <v>49</v>
      </c>
      <c r="I628" s="304" t="s">
        <v>123</v>
      </c>
      <c r="J628" s="304" t="s">
        <v>145</v>
      </c>
      <c r="K628" s="304" t="s">
        <v>3320</v>
      </c>
      <c r="L628" s="304" t="s">
        <v>103</v>
      </c>
      <c r="M628" s="102" t="s">
        <v>963</v>
      </c>
      <c r="N628" s="101" t="s">
        <v>964</v>
      </c>
      <c r="O628" s="102" t="s">
        <v>105</v>
      </c>
      <c r="P628" s="102" t="s">
        <v>103</v>
      </c>
      <c r="Q628" s="102" t="s">
        <v>103</v>
      </c>
      <c r="R628" s="102" t="s">
        <v>94</v>
      </c>
      <c r="S628" s="222">
        <v>45078</v>
      </c>
      <c r="T628" s="102" t="s">
        <v>963</v>
      </c>
      <c r="U628" s="102" t="s">
        <v>83</v>
      </c>
      <c r="V628" s="102" t="s">
        <v>103</v>
      </c>
      <c r="W628" s="102" t="s">
        <v>165</v>
      </c>
      <c r="X628" s="102">
        <v>18230821810</v>
      </c>
      <c r="Y628" s="253" t="s">
        <v>966</v>
      </c>
      <c r="Z628" s="102" t="s">
        <v>58</v>
      </c>
      <c r="AA628" s="101" t="s">
        <v>59</v>
      </c>
      <c r="AB628" s="101" t="s">
        <v>64</v>
      </c>
      <c r="AC628" s="101" t="e">
        <f>IFERROR(VLOOKUP(C628,[1]Sheet1!A:A,1,0),“”)</f>
        <v>#NAME?</v>
      </c>
      <c r="AD628" s="196"/>
      <c r="AE628" s="24"/>
      <c r="AF628" s="24"/>
    </row>
    <row r="629" s="20" customFormat="1" ht="82" hidden="1" customHeight="1" spans="1:39">
      <c r="A629" s="67" t="s">
        <v>3321</v>
      </c>
      <c r="B629" s="67" t="s">
        <v>3321</v>
      </c>
      <c r="C629" s="102" t="s">
        <v>3141</v>
      </c>
      <c r="D629" s="102" t="s">
        <v>45</v>
      </c>
      <c r="E629" s="102" t="s">
        <v>3322</v>
      </c>
      <c r="F629" s="303" t="s">
        <v>3142</v>
      </c>
      <c r="G629" s="304" t="str">
        <f t="shared" si="25"/>
        <v>正确</v>
      </c>
      <c r="H629" s="304" t="s">
        <v>375</v>
      </c>
      <c r="I629" s="304" t="s">
        <v>50</v>
      </c>
      <c r="J629" s="304" t="s">
        <v>514</v>
      </c>
      <c r="K629" s="304" t="s">
        <v>3323</v>
      </c>
      <c r="L629" s="304" t="s">
        <v>103</v>
      </c>
      <c r="M629" s="102" t="s">
        <v>154</v>
      </c>
      <c r="N629" s="101" t="s">
        <v>964</v>
      </c>
      <c r="O629" s="102" t="s">
        <v>105</v>
      </c>
      <c r="P629" s="102" t="s">
        <v>103</v>
      </c>
      <c r="Q629" s="102" t="s">
        <v>103</v>
      </c>
      <c r="R629" s="102" t="s">
        <v>94</v>
      </c>
      <c r="S629" s="222">
        <v>45079</v>
      </c>
      <c r="T629" s="102" t="s">
        <v>154</v>
      </c>
      <c r="U629" s="102" t="s">
        <v>83</v>
      </c>
      <c r="V629" s="102" t="s">
        <v>103</v>
      </c>
      <c r="W629" s="102" t="s">
        <v>165</v>
      </c>
      <c r="X629" s="102">
        <v>18386333549</v>
      </c>
      <c r="Y629" s="392" t="s">
        <v>3143</v>
      </c>
      <c r="Z629" s="102" t="s">
        <v>58</v>
      </c>
      <c r="AA629" s="101" t="s">
        <v>59</v>
      </c>
      <c r="AB629" s="101" t="s">
        <v>64</v>
      </c>
      <c r="AC629" s="101" t="e">
        <f>IFERROR(VLOOKUP(C629,[1]Sheet1!A:A,1,0),“”)</f>
        <v>#NAME?</v>
      </c>
      <c r="AD629" s="196"/>
      <c r="AE629" s="282"/>
      <c r="AF629" s="282"/>
      <c r="AG629" s="284"/>
      <c r="AH629" s="284"/>
      <c r="AI629" s="284"/>
      <c r="AJ629" s="284"/>
      <c r="AK629" s="284"/>
      <c r="AL629" s="284"/>
      <c r="AM629" s="284"/>
    </row>
    <row r="630" s="20" customFormat="1" ht="82" hidden="1" customHeight="1" spans="1:32">
      <c r="A630" s="66" t="s">
        <v>3324</v>
      </c>
      <c r="B630" s="66" t="s">
        <v>3324</v>
      </c>
      <c r="C630" s="102" t="s">
        <v>3325</v>
      </c>
      <c r="D630" s="102" t="s">
        <v>45</v>
      </c>
      <c r="E630" s="102" t="s">
        <v>3326</v>
      </c>
      <c r="F630" s="303" t="s">
        <v>3327</v>
      </c>
      <c r="G630" s="304" t="str">
        <f t="shared" si="25"/>
        <v>正确</v>
      </c>
      <c r="H630" s="304" t="s">
        <v>49</v>
      </c>
      <c r="I630" s="304" t="s">
        <v>112</v>
      </c>
      <c r="J630" s="304" t="s">
        <v>125</v>
      </c>
      <c r="K630" s="304" t="s">
        <v>3328</v>
      </c>
      <c r="L630" s="304" t="s">
        <v>103</v>
      </c>
      <c r="M630" s="102" t="s">
        <v>154</v>
      </c>
      <c r="N630" s="101" t="s">
        <v>3215</v>
      </c>
      <c r="O630" s="102" t="s">
        <v>105</v>
      </c>
      <c r="P630" s="102" t="s">
        <v>103</v>
      </c>
      <c r="Q630" s="102" t="s">
        <v>103</v>
      </c>
      <c r="R630" s="102" t="s">
        <v>94</v>
      </c>
      <c r="S630" s="222">
        <v>45080</v>
      </c>
      <c r="T630" s="102" t="s">
        <v>154</v>
      </c>
      <c r="U630" s="102" t="s">
        <v>83</v>
      </c>
      <c r="V630" s="102" t="s">
        <v>103</v>
      </c>
      <c r="W630" s="102" t="s">
        <v>165</v>
      </c>
      <c r="X630" s="102">
        <v>18385362187</v>
      </c>
      <c r="Y630" s="253" t="s">
        <v>3329</v>
      </c>
      <c r="Z630" s="102" t="s">
        <v>58</v>
      </c>
      <c r="AA630" s="101" t="s">
        <v>59</v>
      </c>
      <c r="AB630" s="101" t="s">
        <v>64</v>
      </c>
      <c r="AC630" s="101" t="e">
        <f>IFERROR(VLOOKUP(C630,[1]Sheet1!A:A,1,0),“”)</f>
        <v>#NAME?</v>
      </c>
      <c r="AD630" s="196"/>
      <c r="AE630" s="16"/>
      <c r="AF630" s="16"/>
    </row>
    <row r="631" s="20" customFormat="1" ht="82" hidden="1" customHeight="1" spans="1:32">
      <c r="A631" s="67" t="s">
        <v>3330</v>
      </c>
      <c r="B631" s="67" t="s">
        <v>3330</v>
      </c>
      <c r="C631" s="102" t="s">
        <v>3145</v>
      </c>
      <c r="D631" s="102" t="s">
        <v>45</v>
      </c>
      <c r="E631" s="102" t="s">
        <v>3331</v>
      </c>
      <c r="F631" s="303" t="s">
        <v>3146</v>
      </c>
      <c r="G631" s="304" t="str">
        <f t="shared" si="25"/>
        <v>正确</v>
      </c>
      <c r="H631" s="304" t="s">
        <v>262</v>
      </c>
      <c r="I631" s="304" t="s">
        <v>123</v>
      </c>
      <c r="J631" s="304" t="s">
        <v>508</v>
      </c>
      <c r="K631" s="304" t="s">
        <v>3332</v>
      </c>
      <c r="L631" s="304" t="s">
        <v>103</v>
      </c>
      <c r="M631" s="102" t="s">
        <v>408</v>
      </c>
      <c r="N631" s="101" t="s">
        <v>973</v>
      </c>
      <c r="O631" s="102" t="s">
        <v>105</v>
      </c>
      <c r="P631" s="102" t="s">
        <v>103</v>
      </c>
      <c r="Q631" s="102" t="s">
        <v>103</v>
      </c>
      <c r="R631" s="102" t="s">
        <v>94</v>
      </c>
      <c r="S631" s="222">
        <v>45081</v>
      </c>
      <c r="T631" s="102" t="s">
        <v>408</v>
      </c>
      <c r="U631" s="102" t="s">
        <v>83</v>
      </c>
      <c r="V631" s="102" t="s">
        <v>103</v>
      </c>
      <c r="W631" s="102" t="s">
        <v>165</v>
      </c>
      <c r="X631" s="102">
        <v>15117505042</v>
      </c>
      <c r="Y631" s="253" t="s">
        <v>3147</v>
      </c>
      <c r="Z631" s="102" t="s">
        <v>58</v>
      </c>
      <c r="AA631" s="101" t="s">
        <v>59</v>
      </c>
      <c r="AB631" s="101" t="s">
        <v>64</v>
      </c>
      <c r="AC631" s="101" t="e">
        <f>IFERROR(VLOOKUP(C631,[1]Sheet1!A:A,1,0),“”)</f>
        <v>#NAME?</v>
      </c>
      <c r="AD631" s="196"/>
      <c r="AE631" s="16"/>
      <c r="AF631" s="16"/>
    </row>
    <row r="632" s="20" customFormat="1" ht="82" hidden="1" customHeight="1" spans="1:32">
      <c r="A632" s="66" t="s">
        <v>3333</v>
      </c>
      <c r="B632" s="66" t="s">
        <v>3333</v>
      </c>
      <c r="C632" s="102" t="s">
        <v>3111</v>
      </c>
      <c r="D632" s="102" t="s">
        <v>45</v>
      </c>
      <c r="E632" s="102" t="s">
        <v>3334</v>
      </c>
      <c r="F632" s="303" t="s">
        <v>3112</v>
      </c>
      <c r="G632" s="304" t="str">
        <f t="shared" si="25"/>
        <v>正确</v>
      </c>
      <c r="H632" s="304" t="s">
        <v>3335</v>
      </c>
      <c r="I632" s="304" t="s">
        <v>123</v>
      </c>
      <c r="J632" s="304" t="s">
        <v>3336</v>
      </c>
      <c r="K632" s="304" t="s">
        <v>3337</v>
      </c>
      <c r="L632" s="304" t="s">
        <v>103</v>
      </c>
      <c r="M632" s="102" t="s">
        <v>3114</v>
      </c>
      <c r="N632" s="101" t="s">
        <v>3115</v>
      </c>
      <c r="O632" s="102" t="s">
        <v>105</v>
      </c>
      <c r="P632" s="102" t="s">
        <v>103</v>
      </c>
      <c r="Q632" s="102" t="s">
        <v>103</v>
      </c>
      <c r="R632" s="102" t="s">
        <v>94</v>
      </c>
      <c r="S632" s="222">
        <v>45082</v>
      </c>
      <c r="T632" s="102" t="s">
        <v>3114</v>
      </c>
      <c r="U632" s="102" t="s">
        <v>83</v>
      </c>
      <c r="V632" s="102" t="s">
        <v>103</v>
      </c>
      <c r="W632" s="102" t="s">
        <v>165</v>
      </c>
      <c r="X632" s="102">
        <v>18385055729</v>
      </c>
      <c r="Y632" s="392" t="s">
        <v>3116</v>
      </c>
      <c r="Z632" s="392" t="s">
        <v>2253</v>
      </c>
      <c r="AA632" s="101" t="s">
        <v>59</v>
      </c>
      <c r="AB632" s="101" t="s">
        <v>64</v>
      </c>
      <c r="AC632" s="101" t="e">
        <f>IFERROR(VLOOKUP(C632,[1]Sheet1!A:A,1,0),“”)</f>
        <v>#NAME?</v>
      </c>
      <c r="AD632" s="360" t="s">
        <v>3338</v>
      </c>
      <c r="AE632" s="385" t="s">
        <v>3339</v>
      </c>
      <c r="AF632" s="386"/>
    </row>
    <row r="633" s="20" customFormat="1" ht="82" hidden="1" customHeight="1" spans="1:32">
      <c r="A633" s="67" t="s">
        <v>3340</v>
      </c>
      <c r="B633" s="67" t="s">
        <v>3340</v>
      </c>
      <c r="C633" s="102" t="s">
        <v>968</v>
      </c>
      <c r="D633" s="102" t="s">
        <v>45</v>
      </c>
      <c r="E633" s="102" t="s">
        <v>969</v>
      </c>
      <c r="F633" s="303" t="s">
        <v>970</v>
      </c>
      <c r="G633" s="304" t="str">
        <f t="shared" si="25"/>
        <v>正确</v>
      </c>
      <c r="H633" s="304" t="s">
        <v>49</v>
      </c>
      <c r="I633" s="304" t="s">
        <v>50</v>
      </c>
      <c r="J633" s="304" t="s">
        <v>971</v>
      </c>
      <c r="K633" s="304" t="s">
        <v>972</v>
      </c>
      <c r="L633" s="304" t="s">
        <v>103</v>
      </c>
      <c r="M633" s="102" t="s">
        <v>408</v>
      </c>
      <c r="N633" s="101" t="s">
        <v>973</v>
      </c>
      <c r="O633" s="102" t="s">
        <v>105</v>
      </c>
      <c r="P633" s="102" t="s">
        <v>103</v>
      </c>
      <c r="Q633" s="102" t="s">
        <v>103</v>
      </c>
      <c r="R633" s="102" t="s">
        <v>94</v>
      </c>
      <c r="S633" s="222">
        <v>45084</v>
      </c>
      <c r="T633" s="102" t="s">
        <v>408</v>
      </c>
      <c r="U633" s="102" t="s">
        <v>83</v>
      </c>
      <c r="V633" s="102" t="s">
        <v>103</v>
      </c>
      <c r="W633" s="102" t="s">
        <v>165</v>
      </c>
      <c r="X633" s="102">
        <v>18785262427</v>
      </c>
      <c r="Y633" s="253" t="s">
        <v>974</v>
      </c>
      <c r="Z633" s="102" t="s">
        <v>58</v>
      </c>
      <c r="AA633" s="101" t="s">
        <v>59</v>
      </c>
      <c r="AB633" s="101" t="s">
        <v>64</v>
      </c>
      <c r="AC633" s="101" t="e">
        <f>IFERROR(VLOOKUP(C633,[1]Sheet1!A:A,1,0),“”)</f>
        <v>#NAME?</v>
      </c>
      <c r="AD633" s="196"/>
      <c r="AE633" s="16"/>
      <c r="AF633" s="16"/>
    </row>
    <row r="634" s="12" customFormat="1" ht="110" hidden="1" customHeight="1" spans="1:39">
      <c r="A634" s="66" t="s">
        <v>3341</v>
      </c>
      <c r="B634" s="66" t="s">
        <v>3341</v>
      </c>
      <c r="C634" s="101" t="s">
        <v>3342</v>
      </c>
      <c r="D634" s="101" t="s">
        <v>45</v>
      </c>
      <c r="E634" s="101" t="s">
        <v>3343</v>
      </c>
      <c r="F634" s="118" t="s">
        <v>3229</v>
      </c>
      <c r="G634" s="103" t="str">
        <f t="shared" si="25"/>
        <v>正确</v>
      </c>
      <c r="H634" s="103" t="s">
        <v>49</v>
      </c>
      <c r="I634" s="103" t="s">
        <v>123</v>
      </c>
      <c r="J634" s="103" t="s">
        <v>514</v>
      </c>
      <c r="K634" s="103" t="s">
        <v>3344</v>
      </c>
      <c r="L634" s="103" t="s">
        <v>103</v>
      </c>
      <c r="M634" s="101" t="s">
        <v>154</v>
      </c>
      <c r="N634" s="101" t="s">
        <v>964</v>
      </c>
      <c r="O634" s="101" t="s">
        <v>105</v>
      </c>
      <c r="P634" s="101" t="s">
        <v>103</v>
      </c>
      <c r="Q634" s="101" t="s">
        <v>103</v>
      </c>
      <c r="R634" s="101" t="s">
        <v>94</v>
      </c>
      <c r="S634" s="223">
        <v>45108</v>
      </c>
      <c r="T634" s="101" t="s">
        <v>154</v>
      </c>
      <c r="U634" s="101" t="s">
        <v>83</v>
      </c>
      <c r="V634" s="101" t="s">
        <v>103</v>
      </c>
      <c r="W634" s="101" t="s">
        <v>165</v>
      </c>
      <c r="X634" s="101">
        <v>15085389244</v>
      </c>
      <c r="Y634" s="254" t="s">
        <v>3231</v>
      </c>
      <c r="Z634" s="101" t="s">
        <v>58</v>
      </c>
      <c r="AA634" s="101" t="s">
        <v>59</v>
      </c>
      <c r="AB634" s="101" t="s">
        <v>64</v>
      </c>
      <c r="AC634" s="101" t="e">
        <f>IFERROR(VLOOKUP(C634,[1]Sheet1!A:A,1,0),“”)</f>
        <v>#NAME?</v>
      </c>
      <c r="AD634" s="98"/>
      <c r="AE634" s="98"/>
      <c r="AF634" s="98"/>
      <c r="AG634" s="284"/>
      <c r="AH634" s="284"/>
      <c r="AI634" s="284"/>
      <c r="AJ634" s="284"/>
      <c r="AK634" s="284"/>
      <c r="AL634" s="284"/>
      <c r="AM634" s="284"/>
    </row>
    <row r="635" s="12" customFormat="1" ht="105" hidden="1" customHeight="1" spans="1:32">
      <c r="A635" s="67" t="s">
        <v>3345</v>
      </c>
      <c r="B635" s="67" t="s">
        <v>3345</v>
      </c>
      <c r="C635" s="101" t="s">
        <v>3119</v>
      </c>
      <c r="D635" s="101" t="s">
        <v>45</v>
      </c>
      <c r="E635" s="101" t="s">
        <v>3319</v>
      </c>
      <c r="F635" s="118" t="s">
        <v>3120</v>
      </c>
      <c r="G635" s="103" t="str">
        <f t="shared" si="25"/>
        <v>正确</v>
      </c>
      <c r="H635" s="103" t="s">
        <v>49</v>
      </c>
      <c r="I635" s="103" t="s">
        <v>50</v>
      </c>
      <c r="J635" s="103" t="s">
        <v>567</v>
      </c>
      <c r="K635" s="103" t="s">
        <v>3346</v>
      </c>
      <c r="L635" s="103" t="s">
        <v>103</v>
      </c>
      <c r="M635" s="101" t="s">
        <v>1885</v>
      </c>
      <c r="N635" s="101" t="s">
        <v>964</v>
      </c>
      <c r="O635" s="101" t="s">
        <v>105</v>
      </c>
      <c r="P635" s="101" t="s">
        <v>103</v>
      </c>
      <c r="Q635" s="101" t="s">
        <v>103</v>
      </c>
      <c r="R635" s="101" t="s">
        <v>94</v>
      </c>
      <c r="S635" s="223">
        <v>45110</v>
      </c>
      <c r="T635" s="101" t="s">
        <v>1885</v>
      </c>
      <c r="U635" s="101" t="s">
        <v>83</v>
      </c>
      <c r="V635" s="101" t="s">
        <v>103</v>
      </c>
      <c r="W635" s="101" t="s">
        <v>165</v>
      </c>
      <c r="X635" s="101">
        <v>17385499062</v>
      </c>
      <c r="Y635" s="313" t="s">
        <v>3121</v>
      </c>
      <c r="Z635" s="101" t="s">
        <v>58</v>
      </c>
      <c r="AA635" s="101" t="s">
        <v>59</v>
      </c>
      <c r="AB635" s="101" t="s">
        <v>64</v>
      </c>
      <c r="AC635" s="101" t="e">
        <f>IFERROR(VLOOKUP(C635,[1]Sheet1!A:A,1,0),“”)</f>
        <v>#NAME?</v>
      </c>
      <c r="AD635" s="428"/>
      <c r="AE635" s="16"/>
      <c r="AF635" s="16"/>
    </row>
    <row r="636" s="12" customFormat="1" ht="105" hidden="1" customHeight="1" spans="1:32">
      <c r="A636" s="66" t="s">
        <v>3347</v>
      </c>
      <c r="B636" s="66" t="s">
        <v>3347</v>
      </c>
      <c r="C636" s="101" t="s">
        <v>3123</v>
      </c>
      <c r="D636" s="101" t="s">
        <v>45</v>
      </c>
      <c r="E636" s="101" t="s">
        <v>3348</v>
      </c>
      <c r="F636" s="118" t="s">
        <v>3124</v>
      </c>
      <c r="G636" s="103" t="str">
        <f t="shared" si="25"/>
        <v>正确</v>
      </c>
      <c r="H636" s="103" t="s">
        <v>49</v>
      </c>
      <c r="I636" s="103" t="s">
        <v>123</v>
      </c>
      <c r="J636" s="103" t="s">
        <v>416</v>
      </c>
      <c r="K636" s="103" t="s">
        <v>3349</v>
      </c>
      <c r="L636" s="103" t="s">
        <v>103</v>
      </c>
      <c r="M636" s="101" t="s">
        <v>154</v>
      </c>
      <c r="N636" s="101" t="s">
        <v>964</v>
      </c>
      <c r="O636" s="101" t="s">
        <v>105</v>
      </c>
      <c r="P636" s="101" t="s">
        <v>103</v>
      </c>
      <c r="Q636" s="101" t="s">
        <v>103</v>
      </c>
      <c r="R636" s="101" t="s">
        <v>94</v>
      </c>
      <c r="S636" s="223">
        <v>45108</v>
      </c>
      <c r="T636" s="101" t="s">
        <v>154</v>
      </c>
      <c r="U636" s="101" t="s">
        <v>83</v>
      </c>
      <c r="V636" s="101" t="s">
        <v>103</v>
      </c>
      <c r="W636" s="101" t="s">
        <v>165</v>
      </c>
      <c r="X636" s="101">
        <v>18224659868</v>
      </c>
      <c r="Y636" s="313" t="s">
        <v>3125</v>
      </c>
      <c r="Z636" s="101" t="s">
        <v>58</v>
      </c>
      <c r="AA636" s="101" t="s">
        <v>59</v>
      </c>
      <c r="AB636" s="101" t="s">
        <v>64</v>
      </c>
      <c r="AC636" s="101" t="e">
        <f>IFERROR(VLOOKUP(C636,[1]Sheet1!A:A,1,0),“”)</f>
        <v>#NAME?</v>
      </c>
      <c r="AD636" s="428"/>
      <c r="AE636" s="16"/>
      <c r="AF636" s="16"/>
    </row>
    <row r="637" s="12" customFormat="1" ht="105" hidden="1" customHeight="1" spans="1:32">
      <c r="A637" s="67" t="s">
        <v>3350</v>
      </c>
      <c r="B637" s="67" t="s">
        <v>3350</v>
      </c>
      <c r="C637" s="101" t="s">
        <v>3198</v>
      </c>
      <c r="D637" s="101" t="s">
        <v>45</v>
      </c>
      <c r="E637" s="101" t="s">
        <v>3351</v>
      </c>
      <c r="F637" s="118" t="s">
        <v>3200</v>
      </c>
      <c r="G637" s="103" t="str">
        <f t="shared" si="25"/>
        <v>正确</v>
      </c>
      <c r="H637" s="103" t="s">
        <v>262</v>
      </c>
      <c r="I637" s="103" t="s">
        <v>50</v>
      </c>
      <c r="J637" s="103" t="s">
        <v>508</v>
      </c>
      <c r="K637" s="103" t="s">
        <v>3352</v>
      </c>
      <c r="L637" s="103" t="s">
        <v>103</v>
      </c>
      <c r="M637" s="101" t="s">
        <v>408</v>
      </c>
      <c r="N637" s="101" t="s">
        <v>973</v>
      </c>
      <c r="O637" s="101" t="s">
        <v>105</v>
      </c>
      <c r="P637" s="101" t="s">
        <v>103</v>
      </c>
      <c r="Q637" s="101" t="s">
        <v>103</v>
      </c>
      <c r="R637" s="101" t="s">
        <v>94</v>
      </c>
      <c r="S637" s="223">
        <v>45109</v>
      </c>
      <c r="T637" s="101" t="s">
        <v>408</v>
      </c>
      <c r="U637" s="101" t="s">
        <v>83</v>
      </c>
      <c r="V637" s="101" t="s">
        <v>103</v>
      </c>
      <c r="W637" s="101" t="s">
        <v>165</v>
      </c>
      <c r="X637" s="101">
        <v>18885417442</v>
      </c>
      <c r="Y637" s="254" t="s">
        <v>3202</v>
      </c>
      <c r="Z637" s="101" t="s">
        <v>58</v>
      </c>
      <c r="AA637" s="101" t="s">
        <v>59</v>
      </c>
      <c r="AB637" s="101" t="s">
        <v>64</v>
      </c>
      <c r="AC637" s="101" t="e">
        <f>IFERROR(VLOOKUP(C637,[1]Sheet1!A:A,1,0),“”)</f>
        <v>#NAME?</v>
      </c>
      <c r="AD637" s="259"/>
      <c r="AE637" s="20"/>
      <c r="AF637" s="20"/>
    </row>
    <row r="638" s="12" customFormat="1" ht="105" hidden="1" customHeight="1" spans="1:32">
      <c r="A638" s="67" t="s">
        <v>3353</v>
      </c>
      <c r="B638" s="67" t="s">
        <v>3353</v>
      </c>
      <c r="C638" s="101" t="s">
        <v>3236</v>
      </c>
      <c r="D638" s="101" t="s">
        <v>45</v>
      </c>
      <c r="E638" s="101" t="s">
        <v>3354</v>
      </c>
      <c r="F638" s="118" t="s">
        <v>3237</v>
      </c>
      <c r="G638" s="103" t="str">
        <f t="shared" si="25"/>
        <v>正确</v>
      </c>
      <c r="H638" s="103" t="s">
        <v>49</v>
      </c>
      <c r="I638" s="103" t="s">
        <v>112</v>
      </c>
      <c r="J638" s="103" t="s">
        <v>439</v>
      </c>
      <c r="K638" s="103" t="s">
        <v>3355</v>
      </c>
      <c r="L638" s="103" t="s">
        <v>103</v>
      </c>
      <c r="M638" s="101" t="s">
        <v>154</v>
      </c>
      <c r="N638" s="101" t="s">
        <v>3115</v>
      </c>
      <c r="O638" s="101" t="s">
        <v>105</v>
      </c>
      <c r="P638" s="101" t="s">
        <v>103</v>
      </c>
      <c r="Q638" s="101" t="s">
        <v>103</v>
      </c>
      <c r="R638" s="101" t="s">
        <v>94</v>
      </c>
      <c r="S638" s="223">
        <v>45108</v>
      </c>
      <c r="T638" s="101" t="s">
        <v>154</v>
      </c>
      <c r="U638" s="101" t="s">
        <v>83</v>
      </c>
      <c r="V638" s="101" t="s">
        <v>103</v>
      </c>
      <c r="W638" s="101" t="s">
        <v>165</v>
      </c>
      <c r="X638" s="101">
        <v>18984708127</v>
      </c>
      <c r="Y638" s="313" t="s">
        <v>3240</v>
      </c>
      <c r="Z638" s="101" t="s">
        <v>58</v>
      </c>
      <c r="AA638" s="101" t="s">
        <v>59</v>
      </c>
      <c r="AB638" s="101" t="s">
        <v>64</v>
      </c>
      <c r="AC638" s="101" t="e">
        <f>IFERROR(VLOOKUP(C638,[1]Sheet1!A:A,1,0),“”)</f>
        <v>#NAME?</v>
      </c>
      <c r="AD638" s="428"/>
      <c r="AE638" s="16"/>
      <c r="AF638" s="16"/>
    </row>
    <row r="639" s="12" customFormat="1" ht="82" hidden="1" customHeight="1" spans="1:39">
      <c r="A639" s="66" t="s">
        <v>3356</v>
      </c>
      <c r="B639" s="66" t="s">
        <v>3356</v>
      </c>
      <c r="C639" s="101" t="s">
        <v>3128</v>
      </c>
      <c r="D639" s="101" t="s">
        <v>45</v>
      </c>
      <c r="E639" s="101" t="s">
        <v>3357</v>
      </c>
      <c r="F639" s="118" t="s">
        <v>3129</v>
      </c>
      <c r="G639" s="103" t="str">
        <f t="shared" si="25"/>
        <v>正确</v>
      </c>
      <c r="H639" s="103" t="s">
        <v>49</v>
      </c>
      <c r="I639" s="103" t="s">
        <v>123</v>
      </c>
      <c r="J639" s="103" t="s">
        <v>508</v>
      </c>
      <c r="K639" s="103" t="s">
        <v>3358</v>
      </c>
      <c r="L639" s="103" t="s">
        <v>103</v>
      </c>
      <c r="M639" s="101" t="s">
        <v>154</v>
      </c>
      <c r="N639" s="101" t="s">
        <v>964</v>
      </c>
      <c r="O639" s="101" t="s">
        <v>105</v>
      </c>
      <c r="P639" s="101" t="s">
        <v>103</v>
      </c>
      <c r="Q639" s="101" t="s">
        <v>103</v>
      </c>
      <c r="R639" s="101" t="s">
        <v>94</v>
      </c>
      <c r="S639" s="223">
        <v>45109</v>
      </c>
      <c r="T639" s="101" t="s">
        <v>154</v>
      </c>
      <c r="U639" s="101" t="s">
        <v>83</v>
      </c>
      <c r="V639" s="101" t="s">
        <v>103</v>
      </c>
      <c r="W639" s="101" t="s">
        <v>165</v>
      </c>
      <c r="X639" s="101">
        <v>15051270263</v>
      </c>
      <c r="Y639" s="254" t="s">
        <v>3130</v>
      </c>
      <c r="Z639" s="101" t="s">
        <v>58</v>
      </c>
      <c r="AA639" s="101" t="s">
        <v>59</v>
      </c>
      <c r="AB639" s="101" t="s">
        <v>64</v>
      </c>
      <c r="AC639" s="101" t="e">
        <f>IFERROR(VLOOKUP(C639,[1]Sheet1!A:A,1,0),“”)</f>
        <v>#NAME?</v>
      </c>
      <c r="AD639" s="428"/>
      <c r="AE639" s="98"/>
      <c r="AF639" s="98"/>
      <c r="AG639" s="284"/>
      <c r="AH639" s="284"/>
      <c r="AI639" s="284"/>
      <c r="AJ639" s="284"/>
      <c r="AK639" s="284"/>
      <c r="AL639" s="284"/>
      <c r="AM639" s="284"/>
    </row>
    <row r="640" s="12" customFormat="1" ht="82" hidden="1" customHeight="1" spans="1:32">
      <c r="A640" s="67" t="s">
        <v>3359</v>
      </c>
      <c r="B640" s="67" t="s">
        <v>3359</v>
      </c>
      <c r="C640" s="101" t="s">
        <v>3211</v>
      </c>
      <c r="D640" s="101" t="s">
        <v>45</v>
      </c>
      <c r="E640" s="101" t="s">
        <v>3360</v>
      </c>
      <c r="F640" s="118" t="s">
        <v>3213</v>
      </c>
      <c r="G640" s="103" t="str">
        <f t="shared" si="25"/>
        <v>正确</v>
      </c>
      <c r="H640" s="103" t="s">
        <v>49</v>
      </c>
      <c r="I640" s="103" t="s">
        <v>50</v>
      </c>
      <c r="J640" s="103" t="s">
        <v>391</v>
      </c>
      <c r="K640" s="103" t="s">
        <v>3361</v>
      </c>
      <c r="L640" s="103" t="s">
        <v>103</v>
      </c>
      <c r="M640" s="101" t="s">
        <v>154</v>
      </c>
      <c r="N640" s="101" t="s">
        <v>3215</v>
      </c>
      <c r="O640" s="101" t="s">
        <v>105</v>
      </c>
      <c r="P640" s="101" t="s">
        <v>103</v>
      </c>
      <c r="Q640" s="101" t="s">
        <v>103</v>
      </c>
      <c r="R640" s="101" t="s">
        <v>94</v>
      </c>
      <c r="S640" s="223">
        <v>45110</v>
      </c>
      <c r="T640" s="101" t="s">
        <v>154</v>
      </c>
      <c r="U640" s="101" t="s">
        <v>83</v>
      </c>
      <c r="V640" s="101" t="s">
        <v>103</v>
      </c>
      <c r="W640" s="101" t="s">
        <v>165</v>
      </c>
      <c r="X640" s="101">
        <v>18285760894</v>
      </c>
      <c r="Y640" s="313" t="s">
        <v>3362</v>
      </c>
      <c r="Z640" s="101" t="s">
        <v>58</v>
      </c>
      <c r="AA640" s="101" t="s">
        <v>59</v>
      </c>
      <c r="AB640" s="101" t="s">
        <v>64</v>
      </c>
      <c r="AC640" s="101" t="e">
        <f>IFERROR(VLOOKUP(C640,[1]Sheet1!A:A,1,0),“”)</f>
        <v>#NAME?</v>
      </c>
      <c r="AD640" s="428"/>
      <c r="AE640" s="16"/>
      <c r="AF640" s="16"/>
    </row>
    <row r="641" s="12" customFormat="1" ht="82" hidden="1" customHeight="1" spans="1:32">
      <c r="A641" s="66" t="s">
        <v>3363</v>
      </c>
      <c r="B641" s="66" t="s">
        <v>3363</v>
      </c>
      <c r="C641" s="101" t="s">
        <v>3186</v>
      </c>
      <c r="D641" s="102" t="s">
        <v>45</v>
      </c>
      <c r="E641" s="118" t="s">
        <v>1793</v>
      </c>
      <c r="F641" s="118" t="s">
        <v>3187</v>
      </c>
      <c r="G641" s="103" t="s">
        <v>48</v>
      </c>
      <c r="H641" s="103" t="s">
        <v>49</v>
      </c>
      <c r="I641" s="103" t="s">
        <v>123</v>
      </c>
      <c r="J641" s="103" t="s">
        <v>333</v>
      </c>
      <c r="K641" s="103" t="s">
        <v>333</v>
      </c>
      <c r="L641" s="103" t="s">
        <v>103</v>
      </c>
      <c r="M641" s="102" t="s">
        <v>154</v>
      </c>
      <c r="N641" s="101" t="s">
        <v>3189</v>
      </c>
      <c r="O641" s="102" t="s">
        <v>55</v>
      </c>
      <c r="P641" s="101" t="s">
        <v>103</v>
      </c>
      <c r="Q641" s="101" t="s">
        <v>103</v>
      </c>
      <c r="R641" s="101" t="s">
        <v>94</v>
      </c>
      <c r="S641" s="101">
        <v>2023.07</v>
      </c>
      <c r="T641" s="101" t="s">
        <v>369</v>
      </c>
      <c r="U641" s="101" t="s">
        <v>83</v>
      </c>
      <c r="V641" s="102" t="s">
        <v>103</v>
      </c>
      <c r="W641" s="102" t="s">
        <v>103</v>
      </c>
      <c r="X641" s="118" t="s">
        <v>3364</v>
      </c>
      <c r="Y641" s="438" t="s">
        <v>3190</v>
      </c>
      <c r="Z641" s="303" t="s">
        <v>58</v>
      </c>
      <c r="AA641" s="101" t="s">
        <v>59</v>
      </c>
      <c r="AB641" s="101" t="s">
        <v>64</v>
      </c>
      <c r="AC641" s="101" t="e">
        <f>IFERROR(VLOOKUP(C641,[1]Sheet1!A:A,1,0),“”)</f>
        <v>#NAME?</v>
      </c>
      <c r="AD641" s="439"/>
      <c r="AE641" s="16"/>
      <c r="AF641" s="16"/>
    </row>
    <row r="642" s="36" customFormat="1" ht="82" hidden="1" customHeight="1" spans="1:32">
      <c r="A642" s="67" t="s">
        <v>3365</v>
      </c>
      <c r="B642" s="67" t="s">
        <v>3365</v>
      </c>
      <c r="C642" s="101" t="s">
        <v>3366</v>
      </c>
      <c r="D642" s="101" t="s">
        <v>45</v>
      </c>
      <c r="E642" s="101">
        <v>1997.03</v>
      </c>
      <c r="F642" s="459" t="s">
        <v>3367</v>
      </c>
      <c r="G642" s="103" t="s">
        <v>48</v>
      </c>
      <c r="H642" s="103" t="s">
        <v>49</v>
      </c>
      <c r="I642" s="103" t="s">
        <v>50</v>
      </c>
      <c r="J642" s="103" t="s">
        <v>125</v>
      </c>
      <c r="K642" s="103" t="s">
        <v>125</v>
      </c>
      <c r="L642" s="103" t="s">
        <v>103</v>
      </c>
      <c r="M642" s="101" t="s">
        <v>1274</v>
      </c>
      <c r="N642" s="101" t="s">
        <v>1010</v>
      </c>
      <c r="O642" s="102" t="s">
        <v>55</v>
      </c>
      <c r="P642" s="101" t="s">
        <v>103</v>
      </c>
      <c r="Q642" s="101" t="s">
        <v>103</v>
      </c>
      <c r="R642" s="101" t="s">
        <v>94</v>
      </c>
      <c r="S642" s="101">
        <v>2023.07</v>
      </c>
      <c r="T642" s="101" t="s">
        <v>369</v>
      </c>
      <c r="U642" s="101" t="s">
        <v>83</v>
      </c>
      <c r="V642" s="102" t="s">
        <v>103</v>
      </c>
      <c r="W642" s="102" t="s">
        <v>103</v>
      </c>
      <c r="X642" s="101">
        <v>18183424049</v>
      </c>
      <c r="Y642" s="150" t="s">
        <v>3368</v>
      </c>
      <c r="Z642" s="303" t="s">
        <v>58</v>
      </c>
      <c r="AA642" s="101" t="s">
        <v>59</v>
      </c>
      <c r="AB642" s="101" t="s">
        <v>64</v>
      </c>
      <c r="AC642" s="101" t="e">
        <f>IFERROR(VLOOKUP(C642,[1]Sheet1!A:A,1,0),“”)</f>
        <v>#NAME?</v>
      </c>
      <c r="AD642" s="440"/>
      <c r="AE642" s="24"/>
      <c r="AF642" s="24"/>
    </row>
    <row r="643" s="12" customFormat="1" ht="82" hidden="1" customHeight="1" spans="1:39">
      <c r="A643" s="66" t="s">
        <v>3369</v>
      </c>
      <c r="B643" s="66" t="s">
        <v>3369</v>
      </c>
      <c r="C643" s="101" t="s">
        <v>3370</v>
      </c>
      <c r="D643" s="101" t="s">
        <v>45</v>
      </c>
      <c r="E643" s="118" t="s">
        <v>3371</v>
      </c>
      <c r="F643" s="118" t="s">
        <v>3372</v>
      </c>
      <c r="G643" s="103" t="s">
        <v>48</v>
      </c>
      <c r="H643" s="103" t="s">
        <v>472</v>
      </c>
      <c r="I643" s="103" t="s">
        <v>80</v>
      </c>
      <c r="J643" s="103" t="s">
        <v>508</v>
      </c>
      <c r="K643" s="103" t="s">
        <v>508</v>
      </c>
      <c r="L643" s="103" t="s">
        <v>103</v>
      </c>
      <c r="M643" s="101" t="s">
        <v>154</v>
      </c>
      <c r="N643" s="101" t="s">
        <v>1010</v>
      </c>
      <c r="O643" s="102" t="s">
        <v>55</v>
      </c>
      <c r="P643" s="101" t="s">
        <v>103</v>
      </c>
      <c r="Q643" s="101" t="s">
        <v>103</v>
      </c>
      <c r="R643" s="101" t="s">
        <v>94</v>
      </c>
      <c r="S643" s="101">
        <v>2023.07</v>
      </c>
      <c r="T643" s="101" t="s">
        <v>369</v>
      </c>
      <c r="U643" s="101" t="s">
        <v>83</v>
      </c>
      <c r="V643" s="102" t="s">
        <v>103</v>
      </c>
      <c r="W643" s="102" t="s">
        <v>103</v>
      </c>
      <c r="X643" s="118" t="s">
        <v>3373</v>
      </c>
      <c r="Y643" s="441" t="s">
        <v>3374</v>
      </c>
      <c r="Z643" s="303" t="s">
        <v>58</v>
      </c>
      <c r="AA643" s="101" t="s">
        <v>59</v>
      </c>
      <c r="AB643" s="101" t="s">
        <v>64</v>
      </c>
      <c r="AC643" s="101" t="e">
        <f>IFERROR(VLOOKUP(C643,[1]Sheet1!A:A,1,0),“”)</f>
        <v>#NAME?</v>
      </c>
      <c r="AD643" s="118"/>
      <c r="AE643" s="284"/>
      <c r="AF643" s="284"/>
      <c r="AG643" s="284"/>
      <c r="AH643" s="284"/>
      <c r="AI643" s="284"/>
      <c r="AJ643" s="284"/>
      <c r="AK643" s="284"/>
      <c r="AL643" s="284"/>
      <c r="AM643" s="284"/>
    </row>
    <row r="644" s="12" customFormat="1" ht="82" hidden="1" customHeight="1" spans="1:30">
      <c r="A644" s="67" t="s">
        <v>3375</v>
      </c>
      <c r="B644" s="67" t="s">
        <v>3375</v>
      </c>
      <c r="C644" s="313" t="s">
        <v>3305</v>
      </c>
      <c r="D644" s="313" t="s">
        <v>45</v>
      </c>
      <c r="E644" s="402" t="s">
        <v>1738</v>
      </c>
      <c r="F644" s="402" t="s">
        <v>3307</v>
      </c>
      <c r="G644" s="403" t="s">
        <v>48</v>
      </c>
      <c r="H644" s="403" t="s">
        <v>49</v>
      </c>
      <c r="I644" s="403" t="s">
        <v>123</v>
      </c>
      <c r="J644" s="403" t="s">
        <v>3308</v>
      </c>
      <c r="K644" s="403" t="s">
        <v>3308</v>
      </c>
      <c r="L644" s="403" t="s">
        <v>103</v>
      </c>
      <c r="M644" s="313" t="s">
        <v>3153</v>
      </c>
      <c r="N644" s="101" t="s">
        <v>3154</v>
      </c>
      <c r="O644" s="392" t="s">
        <v>55</v>
      </c>
      <c r="P644" s="313" t="s">
        <v>103</v>
      </c>
      <c r="Q644" s="313" t="s">
        <v>103</v>
      </c>
      <c r="R644" s="313" t="s">
        <v>94</v>
      </c>
      <c r="S644" s="313">
        <v>2023.07</v>
      </c>
      <c r="T644" s="313" t="s">
        <v>3376</v>
      </c>
      <c r="U644" s="313" t="s">
        <v>83</v>
      </c>
      <c r="V644" s="392" t="s">
        <v>103</v>
      </c>
      <c r="W644" s="392" t="s">
        <v>103</v>
      </c>
      <c r="X644" s="402" t="s">
        <v>3377</v>
      </c>
      <c r="Y644" s="442" t="s">
        <v>3310</v>
      </c>
      <c r="Z644" s="435" t="s">
        <v>58</v>
      </c>
      <c r="AA644" s="101" t="s">
        <v>59</v>
      </c>
      <c r="AB644" s="101" t="s">
        <v>64</v>
      </c>
      <c r="AC644" s="101" t="e">
        <f>IFERROR(VLOOKUP(C644,[1]Sheet1!A:A,1,0),“”)</f>
        <v>#NAME?</v>
      </c>
      <c r="AD644" s="402"/>
    </row>
    <row r="645" s="12" customFormat="1" ht="82" hidden="1" customHeight="1" spans="1:30">
      <c r="A645" s="66" t="s">
        <v>3378</v>
      </c>
      <c r="B645" s="66" t="s">
        <v>3378</v>
      </c>
      <c r="C645" s="102" t="s">
        <v>3123</v>
      </c>
      <c r="D645" s="102" t="s">
        <v>45</v>
      </c>
      <c r="E645" s="303" t="s">
        <v>654</v>
      </c>
      <c r="F645" s="303" t="s">
        <v>3124</v>
      </c>
      <c r="G645" s="304" t="s">
        <v>48</v>
      </c>
      <c r="H645" s="304" t="s">
        <v>49</v>
      </c>
      <c r="I645" s="304" t="s">
        <v>123</v>
      </c>
      <c r="J645" s="304" t="s">
        <v>416</v>
      </c>
      <c r="K645" s="304" t="s">
        <v>416</v>
      </c>
      <c r="L645" s="304" t="s">
        <v>103</v>
      </c>
      <c r="M645" s="102" t="s">
        <v>154</v>
      </c>
      <c r="N645" s="101" t="s">
        <v>964</v>
      </c>
      <c r="O645" s="102" t="s">
        <v>55</v>
      </c>
      <c r="P645" s="102" t="s">
        <v>103</v>
      </c>
      <c r="Q645" s="102" t="s">
        <v>103</v>
      </c>
      <c r="R645" s="102" t="s">
        <v>94</v>
      </c>
      <c r="S645" s="102">
        <v>2023.07</v>
      </c>
      <c r="T645" s="102" t="s">
        <v>369</v>
      </c>
      <c r="U645" s="102" t="s">
        <v>83</v>
      </c>
      <c r="V645" s="102" t="s">
        <v>103</v>
      </c>
      <c r="W645" s="102" t="s">
        <v>103</v>
      </c>
      <c r="X645" s="303">
        <v>18224659868</v>
      </c>
      <c r="Y645" s="443" t="s">
        <v>3125</v>
      </c>
      <c r="Z645" s="303" t="s">
        <v>58</v>
      </c>
      <c r="AA645" s="101" t="s">
        <v>59</v>
      </c>
      <c r="AB645" s="101" t="s">
        <v>64</v>
      </c>
      <c r="AC645" s="101" t="e">
        <f>IFERROR(VLOOKUP(C645,[1]Sheet1!A:A,1,0),“”)</f>
        <v>#NAME?</v>
      </c>
      <c r="AD645" s="444"/>
    </row>
    <row r="646" s="12" customFormat="1" ht="82" hidden="1" customHeight="1" spans="1:32">
      <c r="A646" s="67" t="s">
        <v>3379</v>
      </c>
      <c r="B646" s="67" t="s">
        <v>3379</v>
      </c>
      <c r="C646" s="102" t="s">
        <v>999</v>
      </c>
      <c r="D646" s="102" t="s">
        <v>45</v>
      </c>
      <c r="E646" s="303" t="s">
        <v>3233</v>
      </c>
      <c r="F646" s="303" t="s">
        <v>1001</v>
      </c>
      <c r="G646" s="304" t="s">
        <v>48</v>
      </c>
      <c r="H646" s="304" t="s">
        <v>49</v>
      </c>
      <c r="I646" s="304" t="s">
        <v>50</v>
      </c>
      <c r="J646" s="304" t="s">
        <v>125</v>
      </c>
      <c r="K646" s="304" t="s">
        <v>125</v>
      </c>
      <c r="L646" s="304" t="s">
        <v>103</v>
      </c>
      <c r="M646" s="102" t="s">
        <v>408</v>
      </c>
      <c r="N646" s="101" t="s">
        <v>973</v>
      </c>
      <c r="O646" s="102" t="s">
        <v>55</v>
      </c>
      <c r="P646" s="102" t="s">
        <v>103</v>
      </c>
      <c r="Q646" s="102" t="s">
        <v>103</v>
      </c>
      <c r="R646" s="102" t="s">
        <v>94</v>
      </c>
      <c r="S646" s="102">
        <v>2023.07</v>
      </c>
      <c r="T646" s="102" t="s">
        <v>369</v>
      </c>
      <c r="U646" s="102" t="s">
        <v>83</v>
      </c>
      <c r="V646" s="102" t="s">
        <v>103</v>
      </c>
      <c r="W646" s="102" t="s">
        <v>103</v>
      </c>
      <c r="X646" s="303" t="s">
        <v>3380</v>
      </c>
      <c r="Y646" s="445" t="s">
        <v>1003</v>
      </c>
      <c r="Z646" s="303" t="s">
        <v>58</v>
      </c>
      <c r="AA646" s="101" t="s">
        <v>59</v>
      </c>
      <c r="AB646" s="101" t="s">
        <v>64</v>
      </c>
      <c r="AC646" s="101" t="e">
        <f>IFERROR(VLOOKUP(C646,[1]Sheet1!A:A,1,0),“”)</f>
        <v>#NAME?</v>
      </c>
      <c r="AD646" s="444"/>
      <c r="AE646" s="386" t="s">
        <v>2699</v>
      </c>
      <c r="AF646" s="386"/>
    </row>
    <row r="647" s="12" customFormat="1" ht="82" hidden="1" customHeight="1" spans="1:32">
      <c r="A647" s="66" t="s">
        <v>3381</v>
      </c>
      <c r="B647" s="66" t="s">
        <v>3381</v>
      </c>
      <c r="C647" s="102" t="s">
        <v>3111</v>
      </c>
      <c r="D647" s="102" t="s">
        <v>45</v>
      </c>
      <c r="E647" s="303" t="s">
        <v>3248</v>
      </c>
      <c r="F647" s="470" t="s">
        <v>3112</v>
      </c>
      <c r="G647" s="304" t="s">
        <v>48</v>
      </c>
      <c r="H647" s="304" t="s">
        <v>3335</v>
      </c>
      <c r="I647" s="304" t="s">
        <v>123</v>
      </c>
      <c r="J647" s="304" t="s">
        <v>3382</v>
      </c>
      <c r="K647" s="304" t="s">
        <v>3382</v>
      </c>
      <c r="L647" s="304" t="s">
        <v>103</v>
      </c>
      <c r="M647" s="102" t="s">
        <v>3114</v>
      </c>
      <c r="N647" s="101" t="s">
        <v>3115</v>
      </c>
      <c r="O647" s="102" t="s">
        <v>55</v>
      </c>
      <c r="P647" s="102" t="s">
        <v>103</v>
      </c>
      <c r="Q647" s="102" t="s">
        <v>103</v>
      </c>
      <c r="R647" s="102" t="s">
        <v>94</v>
      </c>
      <c r="S647" s="102">
        <v>2023.07</v>
      </c>
      <c r="T647" s="102" t="s">
        <v>3383</v>
      </c>
      <c r="U647" s="102" t="s">
        <v>83</v>
      </c>
      <c r="V647" s="102" t="s">
        <v>103</v>
      </c>
      <c r="W647" s="102" t="s">
        <v>103</v>
      </c>
      <c r="X647" s="303" t="s">
        <v>3384</v>
      </c>
      <c r="Y647" s="445" t="s">
        <v>3116</v>
      </c>
      <c r="Z647" s="303" t="s">
        <v>58</v>
      </c>
      <c r="AA647" s="101" t="s">
        <v>59</v>
      </c>
      <c r="AB647" s="101" t="s">
        <v>64</v>
      </c>
      <c r="AC647" s="101" t="e">
        <f>IFERROR(VLOOKUP(C647,[1]Sheet1!A:A,1,0),“”)</f>
        <v>#NAME?</v>
      </c>
      <c r="AD647" s="444"/>
      <c r="AE647" s="16"/>
      <c r="AF647" s="16"/>
    </row>
    <row r="648" s="12" customFormat="1" ht="82" hidden="1" customHeight="1" spans="1:32">
      <c r="A648" s="67" t="s">
        <v>3385</v>
      </c>
      <c r="B648" s="67" t="s">
        <v>3385</v>
      </c>
      <c r="C648" s="102" t="s">
        <v>3145</v>
      </c>
      <c r="D648" s="102" t="s">
        <v>45</v>
      </c>
      <c r="E648" s="303" t="s">
        <v>3199</v>
      </c>
      <c r="F648" s="303" t="s">
        <v>3146</v>
      </c>
      <c r="G648" s="304" t="s">
        <v>48</v>
      </c>
      <c r="H648" s="304" t="s">
        <v>262</v>
      </c>
      <c r="I648" s="304" t="s">
        <v>123</v>
      </c>
      <c r="J648" s="304" t="s">
        <v>514</v>
      </c>
      <c r="K648" s="304" t="s">
        <v>508</v>
      </c>
      <c r="L648" s="304" t="s">
        <v>103</v>
      </c>
      <c r="M648" s="102" t="s">
        <v>408</v>
      </c>
      <c r="N648" s="101" t="s">
        <v>973</v>
      </c>
      <c r="O648" s="102" t="s">
        <v>55</v>
      </c>
      <c r="P648" s="102" t="s">
        <v>103</v>
      </c>
      <c r="Q648" s="102" t="s">
        <v>103</v>
      </c>
      <c r="R648" s="102" t="s">
        <v>94</v>
      </c>
      <c r="S648" s="102">
        <v>2023.07</v>
      </c>
      <c r="T648" s="102" t="s">
        <v>369</v>
      </c>
      <c r="U648" s="102" t="s">
        <v>83</v>
      </c>
      <c r="V648" s="102" t="s">
        <v>103</v>
      </c>
      <c r="W648" s="102" t="s">
        <v>103</v>
      </c>
      <c r="X648" s="303" t="s">
        <v>3386</v>
      </c>
      <c r="Y648" s="445" t="s">
        <v>3147</v>
      </c>
      <c r="Z648" s="303" t="s">
        <v>58</v>
      </c>
      <c r="AA648" s="101" t="s">
        <v>59</v>
      </c>
      <c r="AB648" s="101" t="s">
        <v>64</v>
      </c>
      <c r="AC648" s="101" t="e">
        <f>IFERROR(VLOOKUP(C648,[1]Sheet1!A:A,1,0),“”)</f>
        <v>#NAME?</v>
      </c>
      <c r="AD648" s="444"/>
      <c r="AE648" s="24"/>
      <c r="AF648" s="24"/>
    </row>
    <row r="649" s="12" customFormat="1" ht="82" hidden="1" customHeight="1" spans="1:32">
      <c r="A649" s="66" t="s">
        <v>3387</v>
      </c>
      <c r="B649" s="66" t="s">
        <v>3387</v>
      </c>
      <c r="C649" s="102" t="s">
        <v>3141</v>
      </c>
      <c r="D649" s="102" t="s">
        <v>45</v>
      </c>
      <c r="E649" s="303" t="s">
        <v>3256</v>
      </c>
      <c r="F649" s="303" t="s">
        <v>3142</v>
      </c>
      <c r="G649" s="304" t="s">
        <v>48</v>
      </c>
      <c r="H649" s="304" t="s">
        <v>375</v>
      </c>
      <c r="I649" s="304" t="s">
        <v>50</v>
      </c>
      <c r="J649" s="304" t="s">
        <v>514</v>
      </c>
      <c r="K649" s="304" t="s">
        <v>212</v>
      </c>
      <c r="L649" s="304" t="s">
        <v>103</v>
      </c>
      <c r="M649" s="102" t="s">
        <v>154</v>
      </c>
      <c r="N649" s="101" t="s">
        <v>964</v>
      </c>
      <c r="O649" s="102" t="s">
        <v>55</v>
      </c>
      <c r="P649" s="102" t="s">
        <v>103</v>
      </c>
      <c r="Q649" s="102" t="s">
        <v>103</v>
      </c>
      <c r="R649" s="102" t="s">
        <v>94</v>
      </c>
      <c r="S649" s="102">
        <v>2023.07</v>
      </c>
      <c r="T649" s="102" t="s">
        <v>369</v>
      </c>
      <c r="U649" s="102" t="s">
        <v>83</v>
      </c>
      <c r="V649" s="102" t="s">
        <v>103</v>
      </c>
      <c r="W649" s="102" t="s">
        <v>103</v>
      </c>
      <c r="X649" s="303" t="s">
        <v>3388</v>
      </c>
      <c r="Y649" s="445" t="s">
        <v>3143</v>
      </c>
      <c r="Z649" s="303" t="s">
        <v>58</v>
      </c>
      <c r="AA649" s="101" t="s">
        <v>59</v>
      </c>
      <c r="AB649" s="101" t="s">
        <v>64</v>
      </c>
      <c r="AC649" s="101" t="e">
        <f>IFERROR(VLOOKUP(C649,[1]Sheet1!A:A,1,0),“”)</f>
        <v>#NAME?</v>
      </c>
      <c r="AD649" s="444"/>
      <c r="AE649" s="16"/>
      <c r="AF649" s="16"/>
    </row>
    <row r="650" s="12" customFormat="1" ht="82" hidden="1" customHeight="1" spans="1:32">
      <c r="A650" s="67" t="s">
        <v>3389</v>
      </c>
      <c r="B650" s="67" t="s">
        <v>3389</v>
      </c>
      <c r="C650" s="392" t="s">
        <v>968</v>
      </c>
      <c r="D650" s="392" t="s">
        <v>45</v>
      </c>
      <c r="E650" s="435" t="s">
        <v>447</v>
      </c>
      <c r="F650" s="435" t="s">
        <v>970</v>
      </c>
      <c r="G650" s="436" t="s">
        <v>48</v>
      </c>
      <c r="H650" s="436" t="s">
        <v>49</v>
      </c>
      <c r="I650" s="436" t="s">
        <v>50</v>
      </c>
      <c r="J650" s="436" t="s">
        <v>125</v>
      </c>
      <c r="K650" s="436" t="s">
        <v>125</v>
      </c>
      <c r="L650" s="436" t="s">
        <v>103</v>
      </c>
      <c r="M650" s="392" t="s">
        <v>408</v>
      </c>
      <c r="N650" s="101" t="s">
        <v>973</v>
      </c>
      <c r="O650" s="392" t="s">
        <v>55</v>
      </c>
      <c r="P650" s="392" t="s">
        <v>103</v>
      </c>
      <c r="Q650" s="392" t="s">
        <v>103</v>
      </c>
      <c r="R650" s="392" t="s">
        <v>94</v>
      </c>
      <c r="S650" s="392">
        <v>2023.07</v>
      </c>
      <c r="T650" s="392" t="s">
        <v>369</v>
      </c>
      <c r="U650" s="392" t="s">
        <v>83</v>
      </c>
      <c r="V650" s="392" t="s">
        <v>103</v>
      </c>
      <c r="W650" s="392" t="s">
        <v>103</v>
      </c>
      <c r="X650" s="435" t="s">
        <v>3390</v>
      </c>
      <c r="Y650" s="442" t="s">
        <v>974</v>
      </c>
      <c r="Z650" s="435" t="s">
        <v>58</v>
      </c>
      <c r="AA650" s="101" t="s">
        <v>59</v>
      </c>
      <c r="AB650" s="101" t="s">
        <v>64</v>
      </c>
      <c r="AC650" s="101" t="e">
        <f>IFERROR(VLOOKUP(C650,[1]Sheet1!A:A,1,0),“”)</f>
        <v>#NAME?</v>
      </c>
      <c r="AD650" s="303"/>
      <c r="AE650" s="16"/>
      <c r="AF650" s="16"/>
    </row>
    <row r="651" s="12" customFormat="1" ht="82" hidden="1" customHeight="1" spans="1:32">
      <c r="A651" s="66" t="s">
        <v>3391</v>
      </c>
      <c r="B651" s="66" t="s">
        <v>3391</v>
      </c>
      <c r="C651" s="101" t="s">
        <v>3092</v>
      </c>
      <c r="D651" s="101" t="s">
        <v>45</v>
      </c>
      <c r="E651" s="301">
        <v>1993.1</v>
      </c>
      <c r="F651" s="118" t="s">
        <v>3094</v>
      </c>
      <c r="G651" s="103" t="s">
        <v>48</v>
      </c>
      <c r="H651" s="304" t="s">
        <v>49</v>
      </c>
      <c r="I651" s="103" t="s">
        <v>80</v>
      </c>
      <c r="J651" s="103" t="s">
        <v>3392</v>
      </c>
      <c r="K651" s="103" t="s">
        <v>3392</v>
      </c>
      <c r="L651" s="103" t="s">
        <v>103</v>
      </c>
      <c r="M651" s="101" t="s">
        <v>2616</v>
      </c>
      <c r="N651" s="101" t="s">
        <v>955</v>
      </c>
      <c r="O651" s="102" t="s">
        <v>55</v>
      </c>
      <c r="P651" s="101" t="s">
        <v>103</v>
      </c>
      <c r="Q651" s="101" t="s">
        <v>103</v>
      </c>
      <c r="R651" s="101" t="s">
        <v>56</v>
      </c>
      <c r="S651" s="101">
        <v>2020.06</v>
      </c>
      <c r="T651" s="101" t="s">
        <v>2389</v>
      </c>
      <c r="U651" s="101" t="s">
        <v>2044</v>
      </c>
      <c r="V651" s="101" t="s">
        <v>103</v>
      </c>
      <c r="W651" s="101" t="s">
        <v>3096</v>
      </c>
      <c r="X651" s="101">
        <v>13017480113</v>
      </c>
      <c r="Y651" s="101" t="s">
        <v>3097</v>
      </c>
      <c r="Z651" s="101" t="s">
        <v>58</v>
      </c>
      <c r="AA651" s="101" t="s">
        <v>59</v>
      </c>
      <c r="AB651" s="101" t="s">
        <v>64</v>
      </c>
      <c r="AC651" s="101" t="e">
        <f>IFERROR(VLOOKUP(C651,[1]Sheet1!A:A,1,0),“”)</f>
        <v>#NAME?</v>
      </c>
      <c r="AD651" s="440"/>
      <c r="AE651" s="446"/>
      <c r="AF651" s="24"/>
    </row>
    <row r="652" s="12" customFormat="1" ht="82" hidden="1" customHeight="1" spans="1:32">
      <c r="A652" s="66" t="s">
        <v>3393</v>
      </c>
      <c r="B652" s="66" t="s">
        <v>3393</v>
      </c>
      <c r="C652" s="101" t="s">
        <v>3099</v>
      </c>
      <c r="D652" s="101" t="s">
        <v>45</v>
      </c>
      <c r="E652" s="101">
        <v>1998.05</v>
      </c>
      <c r="F652" s="118" t="s">
        <v>3100</v>
      </c>
      <c r="G652" s="103" t="s">
        <v>48</v>
      </c>
      <c r="H652" s="103" t="s">
        <v>49</v>
      </c>
      <c r="I652" s="103" t="s">
        <v>123</v>
      </c>
      <c r="J652" s="103" t="s">
        <v>162</v>
      </c>
      <c r="K652" s="103" t="s">
        <v>162</v>
      </c>
      <c r="L652" s="103" t="s">
        <v>103</v>
      </c>
      <c r="M652" s="101" t="s">
        <v>1045</v>
      </c>
      <c r="N652" s="101" t="s">
        <v>955</v>
      </c>
      <c r="O652" s="102" t="s">
        <v>55</v>
      </c>
      <c r="P652" s="101" t="s">
        <v>103</v>
      </c>
      <c r="Q652" s="101" t="s">
        <v>103</v>
      </c>
      <c r="R652" s="101" t="s">
        <v>94</v>
      </c>
      <c r="S652" s="102">
        <v>2023.07</v>
      </c>
      <c r="T652" s="101" t="s">
        <v>1046</v>
      </c>
      <c r="U652" s="101" t="s">
        <v>83</v>
      </c>
      <c r="V652" s="102" t="s">
        <v>103</v>
      </c>
      <c r="W652" s="102" t="s">
        <v>103</v>
      </c>
      <c r="X652" s="101">
        <v>18984146094</v>
      </c>
      <c r="Y652" s="150" t="s">
        <v>3101</v>
      </c>
      <c r="Z652" s="101" t="s">
        <v>58</v>
      </c>
      <c r="AA652" s="101" t="s">
        <v>59</v>
      </c>
      <c r="AB652" s="101" t="s">
        <v>64</v>
      </c>
      <c r="AC652" s="101" t="e">
        <f>IFERROR(VLOOKUP(C652,[1]Sheet1!A:A,1,0),“”)</f>
        <v>#NAME?</v>
      </c>
      <c r="AD652" s="440"/>
      <c r="AE652" s="16" t="s">
        <v>3394</v>
      </c>
      <c r="AF652" s="16"/>
    </row>
    <row r="653" s="12" customFormat="1" ht="82" hidden="1" customHeight="1" spans="1:32">
      <c r="A653" s="67" t="s">
        <v>3395</v>
      </c>
      <c r="B653" s="67" t="s">
        <v>3395</v>
      </c>
      <c r="C653" s="98" t="s">
        <v>3149</v>
      </c>
      <c r="D653" s="98" t="s">
        <v>45</v>
      </c>
      <c r="E653" s="98">
        <v>1995.01</v>
      </c>
      <c r="F653" s="115" t="s">
        <v>3150</v>
      </c>
      <c r="G653" s="262" t="str">
        <f t="shared" ref="G653:G657" si="26">IF((CHOOSE(MOD(SUM((MID(F653,1,1)+MID(F653,11,1))*7+(MID(F653,2,1)+MID(F653,12,1))*9+(MID(F653,3,1)+MID(F653,13,1))*10+(MID(F653,4,1)+MID(F653,14,1))*5+(MID(F653,5,1)+MID(F653,15,1))*8+(MID(F653,6,1)+MID(F653,16,1))*4+(MID(F653,7,1)+MID(F653,17,1))*2+MID(F653,8,1)+MID(F653,9,1)*6+MID(F653,10,1)*3),11)+1,"1","0","X","9","8","7","6","5","4","3","2"))=RIGHT(F653,1),"正确","错误")</f>
        <v>正确</v>
      </c>
      <c r="H653" s="262" t="s">
        <v>1332</v>
      </c>
      <c r="I653" s="262" t="s">
        <v>3396</v>
      </c>
      <c r="J653" s="262" t="s">
        <v>3151</v>
      </c>
      <c r="K653" s="262" t="s">
        <v>3397</v>
      </c>
      <c r="L653" s="262" t="s">
        <v>103</v>
      </c>
      <c r="M653" s="98" t="s">
        <v>3398</v>
      </c>
      <c r="N653" s="101" t="s">
        <v>3154</v>
      </c>
      <c r="O653" s="98" t="s">
        <v>1011</v>
      </c>
      <c r="P653" s="98" t="s">
        <v>103</v>
      </c>
      <c r="Q653" s="98" t="s">
        <v>103</v>
      </c>
      <c r="R653" s="98" t="s">
        <v>265</v>
      </c>
      <c r="S653" s="98">
        <v>2023.07</v>
      </c>
      <c r="T653" s="98" t="s">
        <v>3399</v>
      </c>
      <c r="U653" s="98" t="s">
        <v>83</v>
      </c>
      <c r="V653" s="98" t="s">
        <v>103</v>
      </c>
      <c r="W653" s="98"/>
      <c r="X653" s="98">
        <v>15285259234</v>
      </c>
      <c r="Y653" s="98" t="s">
        <v>3400</v>
      </c>
      <c r="Z653" s="98" t="s">
        <v>58</v>
      </c>
      <c r="AA653" s="101" t="s">
        <v>59</v>
      </c>
      <c r="AB653" s="101" t="s">
        <v>64</v>
      </c>
      <c r="AC653" s="101" t="e">
        <f>IFERROR(VLOOKUP(C653,[1]Sheet1!A:A,1,0),“”)</f>
        <v>#NAME?</v>
      </c>
      <c r="AD653" s="428"/>
      <c r="AE653" s="16"/>
      <c r="AF653" s="16"/>
    </row>
    <row r="654" s="12" customFormat="1" ht="82" hidden="1" customHeight="1" spans="1:39">
      <c r="A654" s="66" t="s">
        <v>3401</v>
      </c>
      <c r="B654" s="66" t="s">
        <v>3401</v>
      </c>
      <c r="C654" s="98" t="s">
        <v>3366</v>
      </c>
      <c r="D654" s="98" t="s">
        <v>45</v>
      </c>
      <c r="E654" s="98">
        <v>1997.03</v>
      </c>
      <c r="F654" s="115" t="s">
        <v>3367</v>
      </c>
      <c r="G654" s="262" t="str">
        <f t="shared" si="26"/>
        <v>正确</v>
      </c>
      <c r="H654" s="262" t="s">
        <v>49</v>
      </c>
      <c r="I654" s="262" t="s">
        <v>1180</v>
      </c>
      <c r="J654" s="262" t="s">
        <v>125</v>
      </c>
      <c r="K654" s="262" t="s">
        <v>1016</v>
      </c>
      <c r="L654" s="262" t="s">
        <v>103</v>
      </c>
      <c r="M654" s="98" t="s">
        <v>1029</v>
      </c>
      <c r="N654" s="101" t="s">
        <v>1010</v>
      </c>
      <c r="O654" s="211" t="s">
        <v>1011</v>
      </c>
      <c r="P654" s="211" t="s">
        <v>103</v>
      </c>
      <c r="Q654" s="211" t="s">
        <v>103</v>
      </c>
      <c r="R654" s="211" t="s">
        <v>265</v>
      </c>
      <c r="S654" s="211">
        <v>2023.07</v>
      </c>
      <c r="T654" s="98" t="s">
        <v>1029</v>
      </c>
      <c r="U654" s="98" t="s">
        <v>83</v>
      </c>
      <c r="V654" s="98" t="s">
        <v>103</v>
      </c>
      <c r="W654" s="98"/>
      <c r="X654" s="98">
        <v>18183424049</v>
      </c>
      <c r="Y654" s="98" t="s">
        <v>3368</v>
      </c>
      <c r="Z654" s="98" t="s">
        <v>58</v>
      </c>
      <c r="AA654" s="101" t="s">
        <v>59</v>
      </c>
      <c r="AB654" s="101" t="s">
        <v>64</v>
      </c>
      <c r="AC654" s="101" t="e">
        <f>IFERROR(VLOOKUP(C654,[1]Sheet1!A:A,1,0),“”)</f>
        <v>#NAME?</v>
      </c>
      <c r="AD654" s="428"/>
      <c r="AE654" s="98"/>
      <c r="AF654" s="98"/>
      <c r="AG654" s="284"/>
      <c r="AH654" s="284"/>
      <c r="AI654" s="284"/>
      <c r="AJ654" s="284"/>
      <c r="AK654" s="284"/>
      <c r="AL654" s="284"/>
      <c r="AM654" s="284"/>
    </row>
    <row r="655" s="12" customFormat="1" ht="82" hidden="1" customHeight="1" spans="1:32">
      <c r="A655" s="67" t="s">
        <v>3402</v>
      </c>
      <c r="B655" s="67" t="s">
        <v>3402</v>
      </c>
      <c r="C655" s="259" t="s">
        <v>3403</v>
      </c>
      <c r="D655" s="259" t="s">
        <v>45</v>
      </c>
      <c r="E655" s="259">
        <v>1998.07</v>
      </c>
      <c r="F655" s="260" t="s">
        <v>3404</v>
      </c>
      <c r="G655" s="261" t="str">
        <f t="shared" si="26"/>
        <v>正确</v>
      </c>
      <c r="H655" s="261" t="s">
        <v>49</v>
      </c>
      <c r="I655" s="261" t="s">
        <v>3396</v>
      </c>
      <c r="J655" s="261" t="s">
        <v>145</v>
      </c>
      <c r="K655" s="261" t="s">
        <v>3405</v>
      </c>
      <c r="L655" s="261" t="s">
        <v>103</v>
      </c>
      <c r="M655" s="259" t="s">
        <v>3406</v>
      </c>
      <c r="N655" s="103" t="s">
        <v>3407</v>
      </c>
      <c r="O655" s="259" t="s">
        <v>1011</v>
      </c>
      <c r="P655" s="259" t="s">
        <v>103</v>
      </c>
      <c r="Q655" s="259" t="s">
        <v>103</v>
      </c>
      <c r="R655" s="259" t="s">
        <v>265</v>
      </c>
      <c r="S655" s="259">
        <v>2023.07</v>
      </c>
      <c r="T655" s="259" t="s">
        <v>103</v>
      </c>
      <c r="U655" s="259" t="s">
        <v>83</v>
      </c>
      <c r="V655" s="259" t="s">
        <v>103</v>
      </c>
      <c r="W655" s="259"/>
      <c r="X655" s="259">
        <v>13984563010</v>
      </c>
      <c r="Y655" s="281" t="s">
        <v>3408</v>
      </c>
      <c r="Z655" s="259" t="s">
        <v>1170</v>
      </c>
      <c r="AA655" s="211" t="s">
        <v>64</v>
      </c>
      <c r="AB655" s="101" t="s">
        <v>64</v>
      </c>
      <c r="AC655" s="101" t="e">
        <f>IFERROR(VLOOKUP(C655,[1]Sheet1!A:A,1,0),“”)</f>
        <v>#NAME?</v>
      </c>
      <c r="AD655" s="259" t="s">
        <v>1193</v>
      </c>
      <c r="AE655" s="20"/>
      <c r="AF655" s="20"/>
    </row>
    <row r="656" s="12" customFormat="1" ht="82" hidden="1" customHeight="1" spans="1:32">
      <c r="A656" s="67" t="s">
        <v>3409</v>
      </c>
      <c r="B656" s="67" t="s">
        <v>3409</v>
      </c>
      <c r="C656" s="98" t="s">
        <v>3192</v>
      </c>
      <c r="D656" s="98" t="s">
        <v>45</v>
      </c>
      <c r="E656" s="98">
        <v>1998.06</v>
      </c>
      <c r="F656" s="115" t="s">
        <v>3193</v>
      </c>
      <c r="G656" s="262" t="str">
        <f t="shared" si="26"/>
        <v>正确</v>
      </c>
      <c r="H656" s="262" t="s">
        <v>49</v>
      </c>
      <c r="I656" s="262" t="s">
        <v>123</v>
      </c>
      <c r="J656" s="262" t="s">
        <v>514</v>
      </c>
      <c r="K656" s="262" t="s">
        <v>3410</v>
      </c>
      <c r="L656" s="262" t="s">
        <v>103</v>
      </c>
      <c r="M656" s="98" t="s">
        <v>3411</v>
      </c>
      <c r="N656" s="101" t="s">
        <v>3189</v>
      </c>
      <c r="O656" s="211" t="s">
        <v>1011</v>
      </c>
      <c r="P656" s="211" t="s">
        <v>103</v>
      </c>
      <c r="Q656" s="211" t="s">
        <v>103</v>
      </c>
      <c r="R656" s="211" t="s">
        <v>265</v>
      </c>
      <c r="S656" s="211">
        <v>2023.07</v>
      </c>
      <c r="T656" s="98" t="s">
        <v>3411</v>
      </c>
      <c r="U656" s="98" t="s">
        <v>83</v>
      </c>
      <c r="V656" s="98" t="s">
        <v>103</v>
      </c>
      <c r="W656" s="98"/>
      <c r="X656" s="98">
        <v>17340795272</v>
      </c>
      <c r="Y656" s="139" t="s">
        <v>3412</v>
      </c>
      <c r="Z656" s="98" t="s">
        <v>58</v>
      </c>
      <c r="AA656" s="101" t="s">
        <v>59</v>
      </c>
      <c r="AB656" s="101" t="s">
        <v>64</v>
      </c>
      <c r="AC656" s="101" t="e">
        <f>IFERROR(VLOOKUP(C656,[1]Sheet1!A:A,1,0),“”)</f>
        <v>#NAME?</v>
      </c>
      <c r="AD656" s="98"/>
      <c r="AE656" s="384" t="s">
        <v>2710</v>
      </c>
      <c r="AF656" s="385"/>
    </row>
    <row r="657" s="38" customFormat="1" ht="82" hidden="1" customHeight="1" spans="1:32">
      <c r="A657" s="66" t="s">
        <v>3413</v>
      </c>
      <c r="B657" s="66" t="s">
        <v>3413</v>
      </c>
      <c r="C657" s="268" t="s">
        <v>3414</v>
      </c>
      <c r="D657" s="268" t="s">
        <v>99</v>
      </c>
      <c r="E657" s="268">
        <v>1994.09</v>
      </c>
      <c r="F657" s="415" t="s">
        <v>3415</v>
      </c>
      <c r="G657" s="437" t="str">
        <f t="shared" si="26"/>
        <v>正确</v>
      </c>
      <c r="H657" s="437" t="s">
        <v>375</v>
      </c>
      <c r="I657" s="437" t="s">
        <v>123</v>
      </c>
      <c r="J657" s="416" t="s">
        <v>465</v>
      </c>
      <c r="K657" s="416" t="s">
        <v>465</v>
      </c>
      <c r="L657" s="437" t="s">
        <v>103</v>
      </c>
      <c r="M657" s="211" t="s">
        <v>1029</v>
      </c>
      <c r="N657" s="103" t="s">
        <v>3416</v>
      </c>
      <c r="O657" s="211" t="s">
        <v>1011</v>
      </c>
      <c r="P657" s="268" t="s">
        <v>103</v>
      </c>
      <c r="Q657" s="268" t="s">
        <v>103</v>
      </c>
      <c r="R657" s="211" t="s">
        <v>265</v>
      </c>
      <c r="S657" s="268">
        <v>2023.07</v>
      </c>
      <c r="T657" s="211" t="s">
        <v>1029</v>
      </c>
      <c r="U657" s="268" t="s">
        <v>83</v>
      </c>
      <c r="V657" s="268" t="s">
        <v>103</v>
      </c>
      <c r="W657" s="268"/>
      <c r="X657" s="268">
        <v>19306518586</v>
      </c>
      <c r="Y657" s="447" t="s">
        <v>3417</v>
      </c>
      <c r="Z657" s="448" t="s">
        <v>3418</v>
      </c>
      <c r="AA657" s="211" t="s">
        <v>64</v>
      </c>
      <c r="AB657" s="101" t="s">
        <v>64</v>
      </c>
      <c r="AC657" s="101" t="e">
        <f>IFERROR(VLOOKUP(C657,[1]Sheet1!A:A,1,0),“”)</f>
        <v>#NAME?</v>
      </c>
      <c r="AD657" s="268" t="s">
        <v>3419</v>
      </c>
      <c r="AE657" s="16"/>
      <c r="AF657" s="16"/>
    </row>
    <row r="658" s="12" customFormat="1" ht="82" hidden="1" customHeight="1" spans="1:30">
      <c r="A658" s="67" t="s">
        <v>3420</v>
      </c>
      <c r="B658" s="67" t="s">
        <v>3420</v>
      </c>
      <c r="C658" s="112" t="s">
        <v>3298</v>
      </c>
      <c r="D658" s="112" t="s">
        <v>45</v>
      </c>
      <c r="E658" s="112">
        <v>1996.07</v>
      </c>
      <c r="F658" s="115" t="s">
        <v>3300</v>
      </c>
      <c r="G658" s="299" t="s">
        <v>48</v>
      </c>
      <c r="H658" s="299" t="s">
        <v>49</v>
      </c>
      <c r="I658" s="299" t="s">
        <v>123</v>
      </c>
      <c r="J658" s="262" t="s">
        <v>465</v>
      </c>
      <c r="K658" s="262" t="s">
        <v>465</v>
      </c>
      <c r="L658" s="437" t="s">
        <v>103</v>
      </c>
      <c r="M658" s="98" t="s">
        <v>3421</v>
      </c>
      <c r="N658" s="101" t="s">
        <v>1010</v>
      </c>
      <c r="O658" s="211" t="s">
        <v>1011</v>
      </c>
      <c r="P658" s="268" t="s">
        <v>103</v>
      </c>
      <c r="Q658" s="268" t="s">
        <v>103</v>
      </c>
      <c r="R658" s="211" t="s">
        <v>265</v>
      </c>
      <c r="S658" s="268">
        <v>2023.07</v>
      </c>
      <c r="T658" s="98" t="s">
        <v>3421</v>
      </c>
      <c r="U658" s="112" t="s">
        <v>83</v>
      </c>
      <c r="V658" s="112" t="s">
        <v>103</v>
      </c>
      <c r="W658" s="112"/>
      <c r="X658" s="112">
        <v>18212986239</v>
      </c>
      <c r="Y658" s="225" t="s">
        <v>3422</v>
      </c>
      <c r="Z658" s="112" t="s">
        <v>58</v>
      </c>
      <c r="AA658" s="101" t="s">
        <v>59</v>
      </c>
      <c r="AB658" s="101" t="s">
        <v>64</v>
      </c>
      <c r="AC658" s="101" t="e">
        <f>IFERROR(VLOOKUP(C658,[1]Sheet1!A:A,1,0),“”)</f>
        <v>#NAME?</v>
      </c>
      <c r="AD658" s="112"/>
    </row>
    <row r="659" s="12" customFormat="1" ht="82" hidden="1" customHeight="1" spans="1:30">
      <c r="A659" s="66" t="s">
        <v>3423</v>
      </c>
      <c r="B659" s="66" t="s">
        <v>3423</v>
      </c>
      <c r="C659" s="112" t="s">
        <v>3305</v>
      </c>
      <c r="D659" s="205" t="s">
        <v>45</v>
      </c>
      <c r="E659" s="112">
        <v>1998.06</v>
      </c>
      <c r="F659" s="115" t="s">
        <v>3307</v>
      </c>
      <c r="G659" s="299" t="s">
        <v>48</v>
      </c>
      <c r="H659" s="299" t="s">
        <v>49</v>
      </c>
      <c r="I659" s="299" t="s">
        <v>123</v>
      </c>
      <c r="J659" s="299" t="s">
        <v>3308</v>
      </c>
      <c r="K659" s="299" t="s">
        <v>3308</v>
      </c>
      <c r="L659" s="299" t="s">
        <v>103</v>
      </c>
      <c r="M659" s="98" t="s">
        <v>3424</v>
      </c>
      <c r="N659" s="101" t="s">
        <v>3154</v>
      </c>
      <c r="O659" s="211" t="s">
        <v>1011</v>
      </c>
      <c r="P659" s="268" t="s">
        <v>103</v>
      </c>
      <c r="Q659" s="268" t="s">
        <v>103</v>
      </c>
      <c r="R659" s="211" t="s">
        <v>265</v>
      </c>
      <c r="S659" s="268">
        <v>2023.07</v>
      </c>
      <c r="T659" s="98" t="s">
        <v>3424</v>
      </c>
      <c r="U659" s="112" t="s">
        <v>83</v>
      </c>
      <c r="V659" s="112" t="s">
        <v>103</v>
      </c>
      <c r="W659" s="112"/>
      <c r="X659" s="112">
        <v>17285704147</v>
      </c>
      <c r="Y659" s="225" t="s">
        <v>3425</v>
      </c>
      <c r="Z659" s="112" t="s">
        <v>58</v>
      </c>
      <c r="AA659" s="101" t="s">
        <v>59</v>
      </c>
      <c r="AB659" s="101" t="s">
        <v>64</v>
      </c>
      <c r="AC659" s="101" t="e">
        <f>IFERROR(VLOOKUP(C659,[1]Sheet1!A:A,1,0),“”)</f>
        <v>#NAME?</v>
      </c>
      <c r="AD659" s="112"/>
    </row>
    <row r="660" s="12" customFormat="1" ht="82" hidden="1" customHeight="1" spans="1:30">
      <c r="A660" s="66" t="s">
        <v>3426</v>
      </c>
      <c r="B660" s="66" t="s">
        <v>3426</v>
      </c>
      <c r="C660" s="98" t="s">
        <v>3427</v>
      </c>
      <c r="D660" s="98" t="s">
        <v>99</v>
      </c>
      <c r="E660" s="98">
        <v>1997.06</v>
      </c>
      <c r="F660" s="115" t="s">
        <v>3428</v>
      </c>
      <c r="G660" s="262" t="str">
        <f t="shared" ref="G660:G693" si="27">IF((CHOOSE(MOD(SUM((MID(F660,1,1)+MID(F660,11,1))*7+(MID(F660,2,1)+MID(F660,12,1))*9+(MID(F660,3,1)+MID(F660,13,1))*10+(MID(F660,4,1)+MID(F660,14,1))*5+(MID(F660,5,1)+MID(F660,15,1))*8+(MID(F660,6,1)+MID(F660,16,1))*4+(MID(F660,7,1)+MID(F660,17,1))*2+MID(F660,8,1)+MID(F660,9,1)*6+MID(F660,10,1)*3),11)+1,"1","0","X","9","8","7","6","5","4","3","2"))=RIGHT(F660,1),"正确","错误")</f>
        <v>正确</v>
      </c>
      <c r="H660" s="262" t="s">
        <v>49</v>
      </c>
      <c r="I660" s="262" t="s">
        <v>1180</v>
      </c>
      <c r="J660" s="262" t="s">
        <v>102</v>
      </c>
      <c r="K660" s="262" t="s">
        <v>3429</v>
      </c>
      <c r="L660" s="262" t="s">
        <v>103</v>
      </c>
      <c r="M660" s="98" t="s">
        <v>3430</v>
      </c>
      <c r="N660" s="101" t="s">
        <v>1017</v>
      </c>
      <c r="O660" s="98" t="s">
        <v>1011</v>
      </c>
      <c r="P660" s="98" t="s">
        <v>103</v>
      </c>
      <c r="Q660" s="98" t="s">
        <v>103</v>
      </c>
      <c r="R660" s="98" t="s">
        <v>265</v>
      </c>
      <c r="S660" s="98">
        <v>2023.07</v>
      </c>
      <c r="T660" s="98" t="s">
        <v>3431</v>
      </c>
      <c r="U660" s="98" t="s">
        <v>83</v>
      </c>
      <c r="V660" s="98" t="s">
        <v>103</v>
      </c>
      <c r="W660" s="98"/>
      <c r="X660" s="98">
        <v>18600216299</v>
      </c>
      <c r="Y660" s="139" t="s">
        <v>3432</v>
      </c>
      <c r="Z660" s="98" t="s">
        <v>58</v>
      </c>
      <c r="AA660" s="101" t="s">
        <v>59</v>
      </c>
      <c r="AB660" s="101" t="s">
        <v>64</v>
      </c>
      <c r="AC660" s="101" t="e">
        <f>IFERROR(VLOOKUP(C660,[1]Sheet1!A:A,1,0),“”)</f>
        <v>#NAME?</v>
      </c>
      <c r="AD660" s="98"/>
    </row>
    <row r="661" s="12" customFormat="1" ht="82" hidden="1" customHeight="1" spans="1:32">
      <c r="A661" s="67" t="s">
        <v>3433</v>
      </c>
      <c r="B661" s="67" t="s">
        <v>3433</v>
      </c>
      <c r="C661" s="259" t="s">
        <v>3282</v>
      </c>
      <c r="D661" s="259" t="s">
        <v>45</v>
      </c>
      <c r="E661" s="402" t="s">
        <v>654</v>
      </c>
      <c r="F661" s="260" t="s">
        <v>3284</v>
      </c>
      <c r="G661" s="261" t="str">
        <f t="shared" si="27"/>
        <v>正确</v>
      </c>
      <c r="H661" s="261" t="s">
        <v>49</v>
      </c>
      <c r="I661" s="261" t="s">
        <v>1007</v>
      </c>
      <c r="J661" s="261" t="s">
        <v>514</v>
      </c>
      <c r="K661" s="261" t="s">
        <v>3434</v>
      </c>
      <c r="L661" s="261" t="s">
        <v>103</v>
      </c>
      <c r="M661" s="259" t="s">
        <v>1108</v>
      </c>
      <c r="N661" s="103" t="s">
        <v>3407</v>
      </c>
      <c r="O661" s="259" t="s">
        <v>1011</v>
      </c>
      <c r="P661" s="259" t="s">
        <v>103</v>
      </c>
      <c r="Q661" s="259" t="s">
        <v>103</v>
      </c>
      <c r="R661" s="259" t="s">
        <v>265</v>
      </c>
      <c r="S661" s="259">
        <v>2023.07</v>
      </c>
      <c r="T661" s="259" t="s">
        <v>71</v>
      </c>
      <c r="U661" s="259" t="s">
        <v>83</v>
      </c>
      <c r="V661" s="259" t="s">
        <v>103</v>
      </c>
      <c r="W661" s="259"/>
      <c r="X661" s="259">
        <v>15086394655</v>
      </c>
      <c r="Y661" s="281" t="s">
        <v>3435</v>
      </c>
      <c r="Z661" s="259" t="s">
        <v>1170</v>
      </c>
      <c r="AA661" s="211" t="s">
        <v>64</v>
      </c>
      <c r="AB661" s="101" t="s">
        <v>64</v>
      </c>
      <c r="AC661" s="101" t="e">
        <f>IFERROR(VLOOKUP(C661,[1]Sheet1!A:A,1,0),“”)</f>
        <v>#NAME?</v>
      </c>
      <c r="AD661" s="259" t="s">
        <v>3436</v>
      </c>
      <c r="AE661" s="31"/>
      <c r="AF661" s="10"/>
    </row>
    <row r="662" s="12" customFormat="1" ht="82" hidden="1" customHeight="1" spans="1:32">
      <c r="A662" s="66" t="s">
        <v>3437</v>
      </c>
      <c r="B662" s="66" t="s">
        <v>3437</v>
      </c>
      <c r="C662" s="98" t="s">
        <v>3186</v>
      </c>
      <c r="D662" s="98" t="s">
        <v>45</v>
      </c>
      <c r="E662" s="98">
        <v>1997.02</v>
      </c>
      <c r="F662" s="115" t="s">
        <v>3187</v>
      </c>
      <c r="G662" s="262" t="str">
        <f t="shared" si="27"/>
        <v>正确</v>
      </c>
      <c r="H662" s="262" t="s">
        <v>49</v>
      </c>
      <c r="I662" s="262" t="s">
        <v>1096</v>
      </c>
      <c r="J662" s="262" t="s">
        <v>333</v>
      </c>
      <c r="K662" s="262" t="s">
        <v>1166</v>
      </c>
      <c r="L662" s="262" t="s">
        <v>103</v>
      </c>
      <c r="M662" s="98" t="s">
        <v>1029</v>
      </c>
      <c r="N662" s="101" t="s">
        <v>3189</v>
      </c>
      <c r="O662" s="98" t="s">
        <v>1011</v>
      </c>
      <c r="P662" s="98" t="s">
        <v>103</v>
      </c>
      <c r="Q662" s="98" t="s">
        <v>103</v>
      </c>
      <c r="R662" s="98" t="s">
        <v>265</v>
      </c>
      <c r="S662" s="98">
        <v>2023.07</v>
      </c>
      <c r="T662" s="98" t="s">
        <v>1029</v>
      </c>
      <c r="U662" s="98" t="s">
        <v>83</v>
      </c>
      <c r="V662" s="98" t="s">
        <v>103</v>
      </c>
      <c r="W662" s="98"/>
      <c r="X662" s="98">
        <v>18786137293</v>
      </c>
      <c r="Y662" s="139" t="s">
        <v>3438</v>
      </c>
      <c r="Z662" s="98" t="s">
        <v>58</v>
      </c>
      <c r="AA662" s="101" t="s">
        <v>59</v>
      </c>
      <c r="AB662" s="101" t="s">
        <v>64</v>
      </c>
      <c r="AC662" s="101" t="e">
        <f>IFERROR(VLOOKUP(C662,[1]Sheet1!A:A,1,0),“”)</f>
        <v>#NAME?</v>
      </c>
      <c r="AD662" s="428"/>
      <c r="AE662" s="16"/>
      <c r="AF662" s="16"/>
    </row>
    <row r="663" s="12" customFormat="1" ht="82" hidden="1" customHeight="1" spans="1:39">
      <c r="A663" s="66" t="s">
        <v>3439</v>
      </c>
      <c r="B663" s="66" t="s">
        <v>3439</v>
      </c>
      <c r="C663" s="98" t="s">
        <v>3440</v>
      </c>
      <c r="D663" s="98" t="s">
        <v>45</v>
      </c>
      <c r="E663" s="98">
        <v>1997.09</v>
      </c>
      <c r="F663" s="115" t="s">
        <v>3441</v>
      </c>
      <c r="G663" s="262" t="str">
        <f t="shared" si="27"/>
        <v>正确</v>
      </c>
      <c r="H663" s="262" t="s">
        <v>375</v>
      </c>
      <c r="I663" s="262" t="s">
        <v>50</v>
      </c>
      <c r="J663" s="262" t="s">
        <v>145</v>
      </c>
      <c r="K663" s="262" t="s">
        <v>3442</v>
      </c>
      <c r="L663" s="262" t="s">
        <v>103</v>
      </c>
      <c r="M663" s="98" t="s">
        <v>1029</v>
      </c>
      <c r="N663" s="101" t="s">
        <v>1010</v>
      </c>
      <c r="O663" s="98" t="s">
        <v>1011</v>
      </c>
      <c r="P663" s="98" t="s">
        <v>103</v>
      </c>
      <c r="Q663" s="98" t="s">
        <v>103</v>
      </c>
      <c r="R663" s="98" t="s">
        <v>265</v>
      </c>
      <c r="S663" s="98">
        <v>2023.07</v>
      </c>
      <c r="T663" s="98" t="s">
        <v>1029</v>
      </c>
      <c r="U663" s="98" t="s">
        <v>83</v>
      </c>
      <c r="V663" s="98" t="s">
        <v>103</v>
      </c>
      <c r="W663" s="98"/>
      <c r="X663" s="98">
        <v>13618509140</v>
      </c>
      <c r="Y663" s="139" t="s">
        <v>3443</v>
      </c>
      <c r="Z663" s="98" t="s">
        <v>58</v>
      </c>
      <c r="AA663" s="101" t="s">
        <v>59</v>
      </c>
      <c r="AB663" s="101" t="s">
        <v>64</v>
      </c>
      <c r="AC663" s="101" t="e">
        <f>IFERROR(VLOOKUP(C663,[1]Sheet1!A:A,1,0),“”)</f>
        <v>#NAME?</v>
      </c>
      <c r="AD663" s="98"/>
      <c r="AE663" s="196"/>
      <c r="AF663" s="196"/>
      <c r="AG663" s="284"/>
      <c r="AH663" s="284"/>
      <c r="AI663" s="284"/>
      <c r="AJ663" s="284"/>
      <c r="AK663" s="284"/>
      <c r="AL663" s="284"/>
      <c r="AM663" s="284"/>
    </row>
    <row r="664" s="12" customFormat="1" ht="82" hidden="1" customHeight="1" spans="1:32">
      <c r="A664" s="67" t="s">
        <v>3444</v>
      </c>
      <c r="B664" s="67" t="s">
        <v>3444</v>
      </c>
      <c r="C664" s="259" t="s">
        <v>3176</v>
      </c>
      <c r="D664" s="259" t="s">
        <v>45</v>
      </c>
      <c r="E664" s="259">
        <v>1997.11</v>
      </c>
      <c r="F664" s="260" t="s">
        <v>3177</v>
      </c>
      <c r="G664" s="261" t="str">
        <f t="shared" si="27"/>
        <v>正确</v>
      </c>
      <c r="H664" s="261" t="s">
        <v>262</v>
      </c>
      <c r="I664" s="261" t="s">
        <v>123</v>
      </c>
      <c r="J664" s="261" t="s">
        <v>377</v>
      </c>
      <c r="K664" s="261" t="s">
        <v>3445</v>
      </c>
      <c r="L664" s="261" t="s">
        <v>103</v>
      </c>
      <c r="M664" s="259" t="s">
        <v>3446</v>
      </c>
      <c r="N664" s="103" t="s">
        <v>3447</v>
      </c>
      <c r="O664" s="259" t="s">
        <v>1011</v>
      </c>
      <c r="P664" s="259" t="s">
        <v>103</v>
      </c>
      <c r="Q664" s="259" t="s">
        <v>103</v>
      </c>
      <c r="R664" s="259" t="s">
        <v>265</v>
      </c>
      <c r="S664" s="259">
        <v>2023.07</v>
      </c>
      <c r="T664" s="259" t="s">
        <v>3446</v>
      </c>
      <c r="U664" s="259" t="s">
        <v>83</v>
      </c>
      <c r="V664" s="259" t="s">
        <v>103</v>
      </c>
      <c r="W664" s="259"/>
      <c r="X664" s="259">
        <v>15751267721</v>
      </c>
      <c r="Y664" s="281" t="s">
        <v>3448</v>
      </c>
      <c r="Z664" s="259" t="s">
        <v>1170</v>
      </c>
      <c r="AA664" s="211" t="s">
        <v>64</v>
      </c>
      <c r="AB664" s="101" t="s">
        <v>64</v>
      </c>
      <c r="AC664" s="101" t="e">
        <f>IFERROR(VLOOKUP(C664,[1]Sheet1!A:A,1,0),“”)</f>
        <v>#NAME?</v>
      </c>
      <c r="AD664" s="259" t="s">
        <v>1193</v>
      </c>
      <c r="AE664" s="36"/>
      <c r="AF664" s="36"/>
    </row>
    <row r="665" s="12" customFormat="1" ht="82" hidden="1" customHeight="1" spans="1:39">
      <c r="A665" s="66" t="s">
        <v>3449</v>
      </c>
      <c r="B665" s="66" t="s">
        <v>3449</v>
      </c>
      <c r="C665" s="98" t="s">
        <v>3450</v>
      </c>
      <c r="D665" s="98" t="s">
        <v>45</v>
      </c>
      <c r="E665" s="98">
        <v>1998.08</v>
      </c>
      <c r="F665" s="115" t="s">
        <v>3451</v>
      </c>
      <c r="G665" s="262" t="str">
        <f t="shared" si="27"/>
        <v>正确</v>
      </c>
      <c r="H665" s="262" t="s">
        <v>49</v>
      </c>
      <c r="I665" s="262" t="s">
        <v>123</v>
      </c>
      <c r="J665" s="262" t="s">
        <v>1201</v>
      </c>
      <c r="K665" s="262" t="s">
        <v>3452</v>
      </c>
      <c r="L665" s="262" t="s">
        <v>103</v>
      </c>
      <c r="M665" s="262" t="s">
        <v>1029</v>
      </c>
      <c r="N665" s="101" t="s">
        <v>1010</v>
      </c>
      <c r="O665" s="217" t="s">
        <v>1011</v>
      </c>
      <c r="P665" s="217" t="s">
        <v>103</v>
      </c>
      <c r="Q665" s="217" t="s">
        <v>103</v>
      </c>
      <c r="R665" s="98" t="s">
        <v>265</v>
      </c>
      <c r="S665" s="98">
        <v>2023.07</v>
      </c>
      <c r="T665" s="262" t="s">
        <v>1029</v>
      </c>
      <c r="U665" s="98" t="s">
        <v>83</v>
      </c>
      <c r="V665" s="98" t="s">
        <v>103</v>
      </c>
      <c r="W665" s="98"/>
      <c r="X665" s="98">
        <v>18286459370</v>
      </c>
      <c r="Y665" s="139" t="s">
        <v>3453</v>
      </c>
      <c r="Z665" s="98" t="s">
        <v>58</v>
      </c>
      <c r="AA665" s="101" t="s">
        <v>59</v>
      </c>
      <c r="AB665" s="101" t="s">
        <v>64</v>
      </c>
      <c r="AC665" s="101" t="e">
        <f>IFERROR(VLOOKUP(C665,[1]Sheet1!A:A,1,0),“”)</f>
        <v>#NAME?</v>
      </c>
      <c r="AD665" s="98"/>
      <c r="AE665" s="112"/>
      <c r="AF665" s="112"/>
      <c r="AG665" s="284"/>
      <c r="AH665" s="284"/>
      <c r="AI665" s="284"/>
      <c r="AJ665" s="284"/>
      <c r="AK665" s="284"/>
      <c r="AL665" s="284"/>
      <c r="AM665" s="284"/>
    </row>
    <row r="666" s="12" customFormat="1" ht="82" hidden="1" customHeight="1" spans="1:30">
      <c r="A666" s="67" t="s">
        <v>3454</v>
      </c>
      <c r="B666" s="67" t="s">
        <v>3454</v>
      </c>
      <c r="C666" s="98" t="s">
        <v>3105</v>
      </c>
      <c r="D666" s="98" t="s">
        <v>45</v>
      </c>
      <c r="E666" s="98">
        <v>1997.01</v>
      </c>
      <c r="F666" s="115" t="s">
        <v>3106</v>
      </c>
      <c r="G666" s="262" t="str">
        <f t="shared" si="27"/>
        <v>正确</v>
      </c>
      <c r="H666" s="262" t="s">
        <v>49</v>
      </c>
      <c r="I666" s="262" t="s">
        <v>1140</v>
      </c>
      <c r="J666" s="262" t="s">
        <v>514</v>
      </c>
      <c r="K666" s="262" t="s">
        <v>1113</v>
      </c>
      <c r="L666" s="262" t="s">
        <v>103</v>
      </c>
      <c r="M666" s="98" t="s">
        <v>3455</v>
      </c>
      <c r="N666" s="101" t="s">
        <v>3108</v>
      </c>
      <c r="O666" s="98" t="s">
        <v>1011</v>
      </c>
      <c r="P666" s="98" t="s">
        <v>103</v>
      </c>
      <c r="Q666" s="98" t="s">
        <v>103</v>
      </c>
      <c r="R666" s="98" t="s">
        <v>265</v>
      </c>
      <c r="S666" s="98">
        <v>2023.07</v>
      </c>
      <c r="T666" s="98" t="s">
        <v>524</v>
      </c>
      <c r="U666" s="98" t="s">
        <v>83</v>
      </c>
      <c r="V666" s="98" t="s">
        <v>103</v>
      </c>
      <c r="W666" s="98"/>
      <c r="X666" s="98">
        <v>15885239545</v>
      </c>
      <c r="Y666" s="139" t="s">
        <v>3456</v>
      </c>
      <c r="Z666" s="98" t="s">
        <v>58</v>
      </c>
      <c r="AA666" s="101" t="s">
        <v>59</v>
      </c>
      <c r="AB666" s="101" t="s">
        <v>64</v>
      </c>
      <c r="AC666" s="101" t="e">
        <f>IFERROR(VLOOKUP(C666,[1]Sheet1!A:A,1,0),“”)</f>
        <v>#NAME?</v>
      </c>
      <c r="AD666" s="428"/>
    </row>
    <row r="667" s="12" customFormat="1" ht="82" hidden="1" customHeight="1" spans="1:32">
      <c r="A667" s="66" t="s">
        <v>3457</v>
      </c>
      <c r="B667" s="66" t="s">
        <v>3457</v>
      </c>
      <c r="C667" s="98" t="s">
        <v>3458</v>
      </c>
      <c r="D667" s="98" t="s">
        <v>45</v>
      </c>
      <c r="E667" s="214">
        <v>1997.1</v>
      </c>
      <c r="F667" s="115" t="s">
        <v>3459</v>
      </c>
      <c r="G667" s="262" t="str">
        <f t="shared" si="27"/>
        <v>正确</v>
      </c>
      <c r="H667" s="262" t="s">
        <v>457</v>
      </c>
      <c r="I667" s="262" t="s">
        <v>1180</v>
      </c>
      <c r="J667" s="262" t="s">
        <v>3460</v>
      </c>
      <c r="K667" s="262" t="s">
        <v>2251</v>
      </c>
      <c r="L667" s="262" t="s">
        <v>103</v>
      </c>
      <c r="M667" s="98" t="s">
        <v>3406</v>
      </c>
      <c r="N667" s="101" t="s">
        <v>973</v>
      </c>
      <c r="O667" s="211" t="s">
        <v>1011</v>
      </c>
      <c r="P667" s="211" t="s">
        <v>103</v>
      </c>
      <c r="Q667" s="211" t="s">
        <v>103</v>
      </c>
      <c r="R667" s="211" t="s">
        <v>265</v>
      </c>
      <c r="S667" s="211">
        <v>2023.07</v>
      </c>
      <c r="T667" s="98" t="s">
        <v>1457</v>
      </c>
      <c r="U667" s="98" t="s">
        <v>83</v>
      </c>
      <c r="V667" s="98" t="s">
        <v>103</v>
      </c>
      <c r="W667" s="98"/>
      <c r="X667" s="98">
        <v>18085680623</v>
      </c>
      <c r="Y667" s="139" t="s">
        <v>3461</v>
      </c>
      <c r="Z667" s="98" t="s">
        <v>58</v>
      </c>
      <c r="AA667" s="101" t="s">
        <v>59</v>
      </c>
      <c r="AB667" s="101" t="s">
        <v>64</v>
      </c>
      <c r="AC667" s="101" t="e">
        <f>IFERROR(VLOOKUP(C667,[1]Sheet1!A:A,1,0),“”)</f>
        <v>#NAME?</v>
      </c>
      <c r="AD667" s="98"/>
      <c r="AE667" s="16"/>
      <c r="AF667" s="16"/>
    </row>
    <row r="668" s="12" customFormat="1" ht="82" hidden="1" customHeight="1" spans="1:32">
      <c r="A668" s="67" t="s">
        <v>3462</v>
      </c>
      <c r="B668" s="67" t="s">
        <v>3462</v>
      </c>
      <c r="C668" s="98" t="s">
        <v>3145</v>
      </c>
      <c r="D668" s="98" t="s">
        <v>45</v>
      </c>
      <c r="E668" s="98">
        <v>1997.06</v>
      </c>
      <c r="F668" s="115" t="s">
        <v>3146</v>
      </c>
      <c r="G668" s="262" t="str">
        <f t="shared" si="27"/>
        <v>正确</v>
      </c>
      <c r="H668" s="262" t="s">
        <v>406</v>
      </c>
      <c r="I668" s="262" t="s">
        <v>123</v>
      </c>
      <c r="J668" s="262" t="s">
        <v>508</v>
      </c>
      <c r="K668" s="262" t="s">
        <v>281</v>
      </c>
      <c r="L668" s="262" t="s">
        <v>103</v>
      </c>
      <c r="M668" s="98" t="s">
        <v>948</v>
      </c>
      <c r="N668" s="101" t="s">
        <v>973</v>
      </c>
      <c r="O668" s="211" t="s">
        <v>1011</v>
      </c>
      <c r="P668" s="211" t="s">
        <v>103</v>
      </c>
      <c r="Q668" s="211" t="s">
        <v>103</v>
      </c>
      <c r="R668" s="211" t="s">
        <v>265</v>
      </c>
      <c r="S668" s="211">
        <v>2023.07</v>
      </c>
      <c r="T668" s="98" t="s">
        <v>408</v>
      </c>
      <c r="U668" s="98" t="s">
        <v>83</v>
      </c>
      <c r="V668" s="98" t="s">
        <v>103</v>
      </c>
      <c r="W668" s="98"/>
      <c r="X668" s="98">
        <v>15117055042</v>
      </c>
      <c r="Y668" s="139" t="s">
        <v>3147</v>
      </c>
      <c r="Z668" s="98" t="s">
        <v>58</v>
      </c>
      <c r="AA668" s="101" t="s">
        <v>59</v>
      </c>
      <c r="AB668" s="101" t="s">
        <v>64</v>
      </c>
      <c r="AC668" s="101" t="e">
        <f>IFERROR(VLOOKUP(C668,[1]Sheet1!A:A,1,0),“”)</f>
        <v>#NAME?</v>
      </c>
      <c r="AD668" s="428"/>
      <c r="AE668" s="21"/>
      <c r="AF668" s="21"/>
    </row>
    <row r="669" s="12" customFormat="1" ht="82" hidden="1" customHeight="1" spans="1:32">
      <c r="A669" s="66" t="s">
        <v>3463</v>
      </c>
      <c r="B669" s="66" t="s">
        <v>3463</v>
      </c>
      <c r="C669" s="98" t="s">
        <v>3141</v>
      </c>
      <c r="D669" s="98" t="s">
        <v>45</v>
      </c>
      <c r="E669" s="98">
        <v>1997.09</v>
      </c>
      <c r="F669" s="115" t="s">
        <v>3142</v>
      </c>
      <c r="G669" s="262" t="str">
        <f t="shared" si="27"/>
        <v>正确</v>
      </c>
      <c r="H669" s="262" t="s">
        <v>375</v>
      </c>
      <c r="I669" s="262" t="s">
        <v>50</v>
      </c>
      <c r="J669" s="262" t="s">
        <v>514</v>
      </c>
      <c r="K669" s="262" t="s">
        <v>1113</v>
      </c>
      <c r="L669" s="262" t="s">
        <v>103</v>
      </c>
      <c r="M669" s="98" t="s">
        <v>154</v>
      </c>
      <c r="N669" s="101" t="s">
        <v>964</v>
      </c>
      <c r="O669" s="211" t="s">
        <v>1011</v>
      </c>
      <c r="P669" s="211" t="s">
        <v>103</v>
      </c>
      <c r="Q669" s="211" t="s">
        <v>103</v>
      </c>
      <c r="R669" s="211" t="s">
        <v>265</v>
      </c>
      <c r="S669" s="211">
        <v>2023.07</v>
      </c>
      <c r="T669" s="98" t="s">
        <v>154</v>
      </c>
      <c r="U669" s="98" t="s">
        <v>83</v>
      </c>
      <c r="V669" s="98" t="s">
        <v>103</v>
      </c>
      <c r="W669" s="98"/>
      <c r="X669" s="98">
        <v>18386333549</v>
      </c>
      <c r="Y669" s="139" t="s">
        <v>3464</v>
      </c>
      <c r="Z669" s="98" t="s">
        <v>58</v>
      </c>
      <c r="AA669" s="101" t="s">
        <v>59</v>
      </c>
      <c r="AB669" s="101" t="s">
        <v>64</v>
      </c>
      <c r="AC669" s="101" t="e">
        <f>IFERROR(VLOOKUP(C669,[1]Sheet1!A:A,1,0),“”)</f>
        <v>#NAME?</v>
      </c>
      <c r="AD669" s="428"/>
      <c r="AE669" s="16"/>
      <c r="AF669" s="16"/>
    </row>
    <row r="670" s="12" customFormat="1" ht="82" hidden="1" customHeight="1" spans="1:32">
      <c r="A670" s="67" t="s">
        <v>3465</v>
      </c>
      <c r="B670" s="67" t="s">
        <v>3465</v>
      </c>
      <c r="C670" s="98" t="s">
        <v>3466</v>
      </c>
      <c r="D670" s="98" t="s">
        <v>99</v>
      </c>
      <c r="E670" s="98">
        <v>1994.08</v>
      </c>
      <c r="F670" s="115" t="s">
        <v>3467</v>
      </c>
      <c r="G670" s="262" t="str">
        <f t="shared" si="27"/>
        <v>正确</v>
      </c>
      <c r="H670" s="262" t="s">
        <v>457</v>
      </c>
      <c r="I670" s="262" t="s">
        <v>80</v>
      </c>
      <c r="J670" s="262" t="s">
        <v>459</v>
      </c>
      <c r="K670" s="262" t="s">
        <v>3468</v>
      </c>
      <c r="L670" s="262" t="s">
        <v>103</v>
      </c>
      <c r="M670" s="98" t="s">
        <v>1197</v>
      </c>
      <c r="N670" s="103" t="s">
        <v>964</v>
      </c>
      <c r="O670" s="211" t="s">
        <v>1011</v>
      </c>
      <c r="P670" s="211" t="s">
        <v>103</v>
      </c>
      <c r="Q670" s="211" t="s">
        <v>103</v>
      </c>
      <c r="R670" s="211" t="s">
        <v>265</v>
      </c>
      <c r="S670" s="211">
        <v>2023.07</v>
      </c>
      <c r="T670" s="98" t="s">
        <v>1197</v>
      </c>
      <c r="U670" s="98" t="s">
        <v>83</v>
      </c>
      <c r="V670" s="98" t="s">
        <v>103</v>
      </c>
      <c r="W670" s="98"/>
      <c r="X670" s="98">
        <v>15108568443</v>
      </c>
      <c r="Y670" s="139" t="s">
        <v>3469</v>
      </c>
      <c r="Z670" s="259" t="s">
        <v>2595</v>
      </c>
      <c r="AA670" s="211" t="s">
        <v>64</v>
      </c>
      <c r="AB670" s="101" t="s">
        <v>64</v>
      </c>
      <c r="AC670" s="101" t="e">
        <f>IFERROR(VLOOKUP(C670,[1]Sheet1!A:A,1,0),“”)</f>
        <v>#NAME?</v>
      </c>
      <c r="AD670" s="259" t="s">
        <v>3470</v>
      </c>
      <c r="AE670" s="283" t="s">
        <v>1270</v>
      </c>
      <c r="AF670" s="23"/>
    </row>
    <row r="671" s="12" customFormat="1" ht="82" hidden="1" customHeight="1" spans="1:32">
      <c r="A671" s="66" t="s">
        <v>3471</v>
      </c>
      <c r="B671" s="66" t="s">
        <v>3471</v>
      </c>
      <c r="C671" s="98" t="s">
        <v>3472</v>
      </c>
      <c r="D671" s="98" t="s">
        <v>99</v>
      </c>
      <c r="E671" s="98">
        <v>1995.03</v>
      </c>
      <c r="F671" s="115" t="s">
        <v>3473</v>
      </c>
      <c r="G671" s="262" t="str">
        <f t="shared" si="27"/>
        <v>正确</v>
      </c>
      <c r="H671" s="262" t="s">
        <v>49</v>
      </c>
      <c r="I671" s="262" t="s">
        <v>123</v>
      </c>
      <c r="J671" s="262" t="s">
        <v>514</v>
      </c>
      <c r="K671" s="262" t="s">
        <v>3474</v>
      </c>
      <c r="L671" s="262" t="s">
        <v>103</v>
      </c>
      <c r="M671" s="98" t="s">
        <v>1029</v>
      </c>
      <c r="N671" s="101" t="s">
        <v>3215</v>
      </c>
      <c r="O671" s="211" t="s">
        <v>1011</v>
      </c>
      <c r="P671" s="211" t="s">
        <v>103</v>
      </c>
      <c r="Q671" s="211" t="s">
        <v>103</v>
      </c>
      <c r="R671" s="211" t="s">
        <v>265</v>
      </c>
      <c r="S671" s="211">
        <v>2023.07</v>
      </c>
      <c r="T671" s="98" t="s">
        <v>154</v>
      </c>
      <c r="U671" s="98" t="s">
        <v>83</v>
      </c>
      <c r="V671" s="98" t="s">
        <v>103</v>
      </c>
      <c r="W671" s="98"/>
      <c r="X671" s="98">
        <v>13159061136</v>
      </c>
      <c r="Y671" s="139" t="s">
        <v>3475</v>
      </c>
      <c r="Z671" s="98" t="s">
        <v>58</v>
      </c>
      <c r="AA671" s="101" t="s">
        <v>59</v>
      </c>
      <c r="AB671" s="101" t="s">
        <v>64</v>
      </c>
      <c r="AC671" s="101" t="e">
        <f>IFERROR(VLOOKUP(C671,[1]Sheet1!A:A,1,0),“”)</f>
        <v>#NAME?</v>
      </c>
      <c r="AD671" s="98"/>
      <c r="AE671" s="18" t="s">
        <v>3476</v>
      </c>
      <c r="AF671" s="18"/>
    </row>
    <row r="672" s="12" customFormat="1" ht="82" hidden="1" customHeight="1" spans="1:32">
      <c r="A672" s="67" t="s">
        <v>3477</v>
      </c>
      <c r="B672" s="67" t="s">
        <v>3477</v>
      </c>
      <c r="C672" s="112" t="s">
        <v>968</v>
      </c>
      <c r="D672" s="112" t="s">
        <v>45</v>
      </c>
      <c r="E672" s="343">
        <v>1996.1</v>
      </c>
      <c r="F672" s="115" t="s">
        <v>970</v>
      </c>
      <c r="G672" s="299" t="str">
        <f t="shared" si="27"/>
        <v>正确</v>
      </c>
      <c r="H672" s="299" t="s">
        <v>49</v>
      </c>
      <c r="I672" s="299" t="s">
        <v>50</v>
      </c>
      <c r="J672" s="299" t="s">
        <v>971</v>
      </c>
      <c r="K672" s="262" t="s">
        <v>3478</v>
      </c>
      <c r="L672" s="437" t="s">
        <v>103</v>
      </c>
      <c r="M672" s="98" t="s">
        <v>948</v>
      </c>
      <c r="N672" s="101" t="s">
        <v>973</v>
      </c>
      <c r="O672" s="211" t="s">
        <v>1011</v>
      </c>
      <c r="P672" s="268" t="s">
        <v>103</v>
      </c>
      <c r="Q672" s="268" t="s">
        <v>103</v>
      </c>
      <c r="R672" s="211" t="s">
        <v>265</v>
      </c>
      <c r="S672" s="268">
        <v>2023.07</v>
      </c>
      <c r="T672" s="98" t="s">
        <v>948</v>
      </c>
      <c r="U672" s="112" t="s">
        <v>83</v>
      </c>
      <c r="V672" s="112" t="s">
        <v>103</v>
      </c>
      <c r="W672" s="112"/>
      <c r="X672" s="112">
        <v>18785262427</v>
      </c>
      <c r="Y672" s="244" t="s">
        <v>3479</v>
      </c>
      <c r="Z672" s="112" t="s">
        <v>58</v>
      </c>
      <c r="AA672" s="101" t="s">
        <v>59</v>
      </c>
      <c r="AB672" s="101" t="s">
        <v>64</v>
      </c>
      <c r="AC672" s="101" t="e">
        <f>IFERROR(VLOOKUP(C672,[1]Sheet1!A:A,1,0),“”)</f>
        <v>#NAME?</v>
      </c>
      <c r="AD672" s="112"/>
      <c r="AE672" s="16"/>
      <c r="AF672" s="16"/>
    </row>
    <row r="673" s="12" customFormat="1" ht="82" hidden="1" customHeight="1" spans="1:32">
      <c r="A673" s="67" t="s">
        <v>3480</v>
      </c>
      <c r="B673" s="67" t="s">
        <v>3480</v>
      </c>
      <c r="C673" s="98" t="s">
        <v>3123</v>
      </c>
      <c r="D673" s="98" t="s">
        <v>45</v>
      </c>
      <c r="E673" s="98">
        <v>1997.01</v>
      </c>
      <c r="F673" s="115" t="s">
        <v>3124</v>
      </c>
      <c r="G673" s="262" t="str">
        <f t="shared" si="27"/>
        <v>正确</v>
      </c>
      <c r="H673" s="262" t="s">
        <v>49</v>
      </c>
      <c r="I673" s="262" t="s">
        <v>123</v>
      </c>
      <c r="J673" s="262" t="s">
        <v>416</v>
      </c>
      <c r="K673" s="262" t="s">
        <v>2112</v>
      </c>
      <c r="L673" s="262" t="s">
        <v>103</v>
      </c>
      <c r="M673" s="98" t="s">
        <v>1029</v>
      </c>
      <c r="N673" s="101" t="s">
        <v>964</v>
      </c>
      <c r="O673" s="98" t="s">
        <v>1011</v>
      </c>
      <c r="P673" s="98" t="s">
        <v>103</v>
      </c>
      <c r="Q673" s="98" t="s">
        <v>103</v>
      </c>
      <c r="R673" s="98" t="s">
        <v>265</v>
      </c>
      <c r="S673" s="98">
        <v>2023.07</v>
      </c>
      <c r="T673" s="98" t="s">
        <v>1029</v>
      </c>
      <c r="U673" s="98" t="s">
        <v>83</v>
      </c>
      <c r="V673" s="98" t="s">
        <v>103</v>
      </c>
      <c r="W673" s="98"/>
      <c r="X673" s="98">
        <v>18224659868</v>
      </c>
      <c r="Y673" s="139" t="s">
        <v>3481</v>
      </c>
      <c r="Z673" s="98" t="s">
        <v>58</v>
      </c>
      <c r="AA673" s="101" t="s">
        <v>59</v>
      </c>
      <c r="AB673" s="101" t="s">
        <v>64</v>
      </c>
      <c r="AC673" s="101" t="e">
        <f>IFERROR(VLOOKUP(C673,[1]Sheet1!A:A,1,0),“”)</f>
        <v>#NAME?</v>
      </c>
      <c r="AD673" s="430"/>
      <c r="AE673" s="14"/>
      <c r="AF673" s="14"/>
    </row>
    <row r="674" s="12" customFormat="1" ht="82" hidden="1" customHeight="1" spans="1:32">
      <c r="A674" s="66" t="s">
        <v>3482</v>
      </c>
      <c r="B674" s="66" t="s">
        <v>3482</v>
      </c>
      <c r="C674" s="217" t="s">
        <v>3198</v>
      </c>
      <c r="D674" s="217" t="s">
        <v>45</v>
      </c>
      <c r="E674" s="217">
        <v>1997.06</v>
      </c>
      <c r="F674" s="219" t="s">
        <v>3200</v>
      </c>
      <c r="G674" s="297" t="str">
        <f t="shared" si="27"/>
        <v>正确</v>
      </c>
      <c r="H674" s="297" t="s">
        <v>262</v>
      </c>
      <c r="I674" s="297" t="s">
        <v>1180</v>
      </c>
      <c r="J674" s="297" t="s">
        <v>508</v>
      </c>
      <c r="K674" s="297" t="s">
        <v>3483</v>
      </c>
      <c r="L674" s="297" t="s">
        <v>103</v>
      </c>
      <c r="M674" s="297" t="s">
        <v>948</v>
      </c>
      <c r="N674" s="101" t="s">
        <v>973</v>
      </c>
      <c r="O674" s="217" t="s">
        <v>1011</v>
      </c>
      <c r="P674" s="217" t="s">
        <v>103</v>
      </c>
      <c r="Q674" s="217" t="s">
        <v>103</v>
      </c>
      <c r="R674" s="217" t="s">
        <v>265</v>
      </c>
      <c r="S674" s="217">
        <v>2023.07</v>
      </c>
      <c r="T674" s="297" t="s">
        <v>948</v>
      </c>
      <c r="U674" s="217" t="s">
        <v>83</v>
      </c>
      <c r="V674" s="217" t="s">
        <v>103</v>
      </c>
      <c r="W674" s="217"/>
      <c r="X674" s="217">
        <v>18885417442</v>
      </c>
      <c r="Y674" s="152" t="s">
        <v>3484</v>
      </c>
      <c r="Z674" s="98" t="s">
        <v>58</v>
      </c>
      <c r="AA674" s="101" t="s">
        <v>59</v>
      </c>
      <c r="AB674" s="101" t="s">
        <v>64</v>
      </c>
      <c r="AC674" s="101" t="e">
        <f>IFERROR(VLOOKUP(C674,[1]Sheet1!A:A,1,0),“”)</f>
        <v>#NAME?</v>
      </c>
      <c r="AD674" s="259" t="s">
        <v>3485</v>
      </c>
      <c r="AE674" s="16"/>
      <c r="AF674" s="16"/>
    </row>
    <row r="675" s="12" customFormat="1" ht="82" hidden="1" customHeight="1" spans="1:30">
      <c r="A675" s="67" t="s">
        <v>3486</v>
      </c>
      <c r="B675" s="67" t="s">
        <v>3486</v>
      </c>
      <c r="C675" s="98" t="s">
        <v>3128</v>
      </c>
      <c r="D675" s="98" t="s">
        <v>45</v>
      </c>
      <c r="E675" s="98">
        <v>1996.11</v>
      </c>
      <c r="F675" s="115" t="s">
        <v>3129</v>
      </c>
      <c r="G675" s="262" t="str">
        <f t="shared" si="27"/>
        <v>正确</v>
      </c>
      <c r="H675" s="262" t="s">
        <v>49</v>
      </c>
      <c r="I675" s="262" t="s">
        <v>3396</v>
      </c>
      <c r="J675" s="262" t="s">
        <v>508</v>
      </c>
      <c r="K675" s="262" t="s">
        <v>3487</v>
      </c>
      <c r="L675" s="262" t="s">
        <v>103</v>
      </c>
      <c r="M675" s="98" t="s">
        <v>1029</v>
      </c>
      <c r="N675" s="101" t="s">
        <v>964</v>
      </c>
      <c r="O675" s="217" t="s">
        <v>1011</v>
      </c>
      <c r="P675" s="217" t="s">
        <v>103</v>
      </c>
      <c r="Q675" s="217" t="s">
        <v>103</v>
      </c>
      <c r="R675" s="98" t="s">
        <v>265</v>
      </c>
      <c r="S675" s="98">
        <v>2023.07</v>
      </c>
      <c r="T675" s="98" t="s">
        <v>1029</v>
      </c>
      <c r="U675" s="98" t="s">
        <v>83</v>
      </c>
      <c r="V675" s="98" t="s">
        <v>103</v>
      </c>
      <c r="W675" s="98"/>
      <c r="X675" s="98">
        <v>15051270263</v>
      </c>
      <c r="Y675" s="139" t="s">
        <v>3130</v>
      </c>
      <c r="Z675" s="98" t="s">
        <v>58</v>
      </c>
      <c r="AA675" s="101" t="s">
        <v>59</v>
      </c>
      <c r="AB675" s="101" t="s">
        <v>64</v>
      </c>
      <c r="AC675" s="101" t="e">
        <f>IFERROR(VLOOKUP(C675,[1]Sheet1!A:A,1,0),“”)</f>
        <v>#NAME?</v>
      </c>
      <c r="AD675" s="428"/>
    </row>
    <row r="676" s="12" customFormat="1" ht="82" hidden="1" customHeight="1" spans="1:32">
      <c r="A676" s="66" t="s">
        <v>3488</v>
      </c>
      <c r="B676" s="66" t="s">
        <v>3488</v>
      </c>
      <c r="C676" s="98" t="s">
        <v>3489</v>
      </c>
      <c r="D676" s="98" t="s">
        <v>99</v>
      </c>
      <c r="E676" s="98">
        <v>1998.01</v>
      </c>
      <c r="F676" s="115" t="s">
        <v>3490</v>
      </c>
      <c r="G676" s="262" t="str">
        <f t="shared" si="27"/>
        <v>正确</v>
      </c>
      <c r="H676" s="262" t="s">
        <v>49</v>
      </c>
      <c r="I676" s="262" t="s">
        <v>50</v>
      </c>
      <c r="J676" s="262" t="s">
        <v>145</v>
      </c>
      <c r="K676" s="262" t="s">
        <v>3491</v>
      </c>
      <c r="L676" s="262" t="s">
        <v>103</v>
      </c>
      <c r="M676" s="98" t="s">
        <v>1009</v>
      </c>
      <c r="N676" s="101" t="s">
        <v>964</v>
      </c>
      <c r="O676" s="217" t="s">
        <v>1011</v>
      </c>
      <c r="P676" s="217" t="s">
        <v>103</v>
      </c>
      <c r="Q676" s="217" t="s">
        <v>103</v>
      </c>
      <c r="R676" s="98" t="s">
        <v>265</v>
      </c>
      <c r="S676" s="98">
        <v>2023.07</v>
      </c>
      <c r="T676" s="98" t="s">
        <v>1009</v>
      </c>
      <c r="U676" s="98" t="s">
        <v>83</v>
      </c>
      <c r="V676" s="98" t="s">
        <v>103</v>
      </c>
      <c r="W676" s="98"/>
      <c r="X676" s="98">
        <v>13158055507</v>
      </c>
      <c r="Y676" s="139" t="s">
        <v>3492</v>
      </c>
      <c r="Z676" s="98" t="s">
        <v>58</v>
      </c>
      <c r="AA676" s="101" t="s">
        <v>59</v>
      </c>
      <c r="AB676" s="101" t="s">
        <v>64</v>
      </c>
      <c r="AC676" s="101" t="e">
        <f>IFERROR(VLOOKUP(C676,[1]Sheet1!A:A,1,0),“”)</f>
        <v>#NAME?</v>
      </c>
      <c r="AD676" s="259"/>
      <c r="AE676" s="24"/>
      <c r="AF676" s="34"/>
    </row>
    <row r="677" s="12" customFormat="1" ht="82" hidden="1" customHeight="1" spans="1:32">
      <c r="A677" s="67" t="s">
        <v>3493</v>
      </c>
      <c r="B677" s="67" t="s">
        <v>3493</v>
      </c>
      <c r="C677" s="98" t="s">
        <v>3236</v>
      </c>
      <c r="D677" s="98" t="s">
        <v>45</v>
      </c>
      <c r="E677" s="98">
        <v>1997.05</v>
      </c>
      <c r="F677" s="115" t="s">
        <v>3237</v>
      </c>
      <c r="G677" s="262" t="str">
        <f t="shared" si="27"/>
        <v>正确</v>
      </c>
      <c r="H677" s="262" t="s">
        <v>49</v>
      </c>
      <c r="I677" s="262" t="s">
        <v>112</v>
      </c>
      <c r="J677" s="262" t="s">
        <v>439</v>
      </c>
      <c r="K677" s="262" t="s">
        <v>3494</v>
      </c>
      <c r="L677" s="262" t="s">
        <v>103</v>
      </c>
      <c r="M677" s="98" t="s">
        <v>154</v>
      </c>
      <c r="N677" s="101" t="s">
        <v>3115</v>
      </c>
      <c r="O677" s="217" t="s">
        <v>1011</v>
      </c>
      <c r="P677" s="217" t="s">
        <v>103</v>
      </c>
      <c r="Q677" s="217" t="s">
        <v>103</v>
      </c>
      <c r="R677" s="98" t="s">
        <v>265</v>
      </c>
      <c r="S677" s="98">
        <v>2023.07</v>
      </c>
      <c r="T677" s="98" t="s">
        <v>154</v>
      </c>
      <c r="U677" s="98" t="s">
        <v>83</v>
      </c>
      <c r="V677" s="98" t="s">
        <v>103</v>
      </c>
      <c r="W677" s="98"/>
      <c r="X677" s="98">
        <v>18984708127</v>
      </c>
      <c r="Y677" s="279" t="s">
        <v>3240</v>
      </c>
      <c r="Z677" s="98" t="s">
        <v>58</v>
      </c>
      <c r="AA677" s="101" t="s">
        <v>59</v>
      </c>
      <c r="AB677" s="101" t="s">
        <v>64</v>
      </c>
      <c r="AC677" s="101" t="e">
        <f>IFERROR(VLOOKUP(C677,[1]Sheet1!A:A,1,0),“”)</f>
        <v>#NAME?</v>
      </c>
      <c r="AD677" s="428"/>
      <c r="AE677" s="10"/>
      <c r="AF677" s="10"/>
    </row>
    <row r="678" s="12" customFormat="1" ht="82" hidden="1" customHeight="1" spans="1:32">
      <c r="A678" s="66" t="s">
        <v>3495</v>
      </c>
      <c r="B678" s="66" t="s">
        <v>3495</v>
      </c>
      <c r="C678" s="98" t="s">
        <v>999</v>
      </c>
      <c r="D678" s="98" t="s">
        <v>45</v>
      </c>
      <c r="E678" s="98">
        <v>1997.08</v>
      </c>
      <c r="F678" s="115" t="s">
        <v>1001</v>
      </c>
      <c r="G678" s="262" t="str">
        <f t="shared" si="27"/>
        <v>正确</v>
      </c>
      <c r="H678" s="262" t="s">
        <v>49</v>
      </c>
      <c r="I678" s="262" t="s">
        <v>50</v>
      </c>
      <c r="J678" s="262" t="s">
        <v>125</v>
      </c>
      <c r="K678" s="262" t="s">
        <v>3496</v>
      </c>
      <c r="L678" s="262" t="s">
        <v>103</v>
      </c>
      <c r="M678" s="98" t="s">
        <v>948</v>
      </c>
      <c r="N678" s="101" t="s">
        <v>973</v>
      </c>
      <c r="O678" s="217" t="s">
        <v>1011</v>
      </c>
      <c r="P678" s="217" t="s">
        <v>103</v>
      </c>
      <c r="Q678" s="217" t="s">
        <v>103</v>
      </c>
      <c r="R678" s="98" t="s">
        <v>265</v>
      </c>
      <c r="S678" s="98">
        <v>2023.07</v>
      </c>
      <c r="T678" s="98" t="s">
        <v>948</v>
      </c>
      <c r="U678" s="98" t="s">
        <v>83</v>
      </c>
      <c r="V678" s="98" t="s">
        <v>103</v>
      </c>
      <c r="W678" s="98"/>
      <c r="X678" s="98">
        <v>13765975244</v>
      </c>
      <c r="Y678" s="98" t="s">
        <v>3497</v>
      </c>
      <c r="Z678" s="98" t="s">
        <v>58</v>
      </c>
      <c r="AA678" s="101" t="s">
        <v>59</v>
      </c>
      <c r="AB678" s="101" t="s">
        <v>64</v>
      </c>
      <c r="AC678" s="101" t="e">
        <f>IFERROR(VLOOKUP(C678,[1]Sheet1!A:A,1,0),“”)</f>
        <v>#NAME?</v>
      </c>
      <c r="AD678" s="428"/>
      <c r="AE678" s="16"/>
      <c r="AF678" s="16"/>
    </row>
    <row r="679" s="12" customFormat="1" ht="82" hidden="1" customHeight="1" spans="1:39">
      <c r="A679" s="67" t="s">
        <v>3498</v>
      </c>
      <c r="B679" s="67" t="s">
        <v>3498</v>
      </c>
      <c r="C679" s="98" t="s">
        <v>3211</v>
      </c>
      <c r="D679" s="98" t="s">
        <v>45</v>
      </c>
      <c r="E679" s="98">
        <v>1995.09</v>
      </c>
      <c r="F679" s="115" t="s">
        <v>3213</v>
      </c>
      <c r="G679" s="262" t="str">
        <f t="shared" si="27"/>
        <v>正确</v>
      </c>
      <c r="H679" s="262" t="s">
        <v>49</v>
      </c>
      <c r="I679" s="262" t="s">
        <v>1180</v>
      </c>
      <c r="J679" s="262" t="s">
        <v>514</v>
      </c>
      <c r="K679" s="262" t="s">
        <v>3499</v>
      </c>
      <c r="L679" s="262" t="s">
        <v>103</v>
      </c>
      <c r="M679" s="98" t="s">
        <v>154</v>
      </c>
      <c r="N679" s="101" t="s">
        <v>3215</v>
      </c>
      <c r="O679" s="211" t="s">
        <v>1011</v>
      </c>
      <c r="P679" s="211" t="s">
        <v>103</v>
      </c>
      <c r="Q679" s="211" t="s">
        <v>103</v>
      </c>
      <c r="R679" s="211" t="s">
        <v>265</v>
      </c>
      <c r="S679" s="211">
        <v>2023.07</v>
      </c>
      <c r="T679" s="98" t="s">
        <v>154</v>
      </c>
      <c r="U679" s="98" t="s">
        <v>83</v>
      </c>
      <c r="V679" s="98" t="s">
        <v>103</v>
      </c>
      <c r="W679" s="98"/>
      <c r="X679" s="98">
        <v>18285760894</v>
      </c>
      <c r="Y679" s="139" t="s">
        <v>3500</v>
      </c>
      <c r="Z679" s="98" t="s">
        <v>58</v>
      </c>
      <c r="AA679" s="101" t="s">
        <v>59</v>
      </c>
      <c r="AB679" s="101" t="s">
        <v>64</v>
      </c>
      <c r="AC679" s="101" t="e">
        <f>IFERROR(VLOOKUP(C679,[1]Sheet1!A:A,1,0),“”)</f>
        <v>#NAME?</v>
      </c>
      <c r="AD679" s="428"/>
      <c r="AE679" s="98"/>
      <c r="AF679" s="98"/>
      <c r="AG679" s="284"/>
      <c r="AH679" s="284"/>
      <c r="AI679" s="284"/>
      <c r="AJ679" s="284"/>
      <c r="AK679" s="284"/>
      <c r="AL679" s="284"/>
      <c r="AM679" s="284"/>
    </row>
    <row r="680" s="12" customFormat="1" ht="82" hidden="1" customHeight="1" spans="1:32">
      <c r="A680" s="66" t="s">
        <v>3501</v>
      </c>
      <c r="B680" s="66" t="s">
        <v>3501</v>
      </c>
      <c r="C680" s="259" t="s">
        <v>3502</v>
      </c>
      <c r="D680" s="259" t="s">
        <v>45</v>
      </c>
      <c r="E680" s="259">
        <v>1990.02</v>
      </c>
      <c r="F680" s="260" t="s">
        <v>3503</v>
      </c>
      <c r="G680" s="261" t="str">
        <f t="shared" si="27"/>
        <v>正确</v>
      </c>
      <c r="H680" s="261" t="s">
        <v>49</v>
      </c>
      <c r="I680" s="261" t="s">
        <v>50</v>
      </c>
      <c r="J680" s="261" t="s">
        <v>333</v>
      </c>
      <c r="K680" s="261" t="s">
        <v>1008</v>
      </c>
      <c r="L680" s="261" t="s">
        <v>103</v>
      </c>
      <c r="M680" s="259" t="s">
        <v>1108</v>
      </c>
      <c r="N680" s="103" t="s">
        <v>3504</v>
      </c>
      <c r="O680" s="259" t="s">
        <v>1011</v>
      </c>
      <c r="P680" s="259" t="s">
        <v>103</v>
      </c>
      <c r="Q680" s="259" t="s">
        <v>103</v>
      </c>
      <c r="R680" s="259" t="s">
        <v>265</v>
      </c>
      <c r="S680" s="259">
        <v>2023.07</v>
      </c>
      <c r="T680" s="259" t="s">
        <v>71</v>
      </c>
      <c r="U680" s="259" t="s">
        <v>83</v>
      </c>
      <c r="V680" s="259" t="s">
        <v>103</v>
      </c>
      <c r="W680" s="259"/>
      <c r="X680" s="259">
        <v>15085965360</v>
      </c>
      <c r="Y680" s="281" t="s">
        <v>3505</v>
      </c>
      <c r="Z680" s="259" t="s">
        <v>1170</v>
      </c>
      <c r="AA680" s="211" t="s">
        <v>64</v>
      </c>
      <c r="AB680" s="101" t="s">
        <v>64</v>
      </c>
      <c r="AC680" s="101" t="e">
        <f>IFERROR(VLOOKUP(C680,[1]Sheet1!A:A,1,0),“”)</f>
        <v>#NAME?</v>
      </c>
      <c r="AD680" s="259" t="s">
        <v>1171</v>
      </c>
      <c r="AE680" s="31"/>
      <c r="AF680" s="10"/>
    </row>
    <row r="681" s="12" customFormat="1" ht="82" hidden="1" customHeight="1" spans="1:32">
      <c r="A681" s="66" t="s">
        <v>3506</v>
      </c>
      <c r="B681" s="66" t="s">
        <v>3506</v>
      </c>
      <c r="C681" s="112" t="s">
        <v>986</v>
      </c>
      <c r="D681" s="205" t="s">
        <v>45</v>
      </c>
      <c r="E681" s="112">
        <v>1996.11</v>
      </c>
      <c r="F681" s="115" t="s">
        <v>987</v>
      </c>
      <c r="G681" s="299" t="str">
        <f t="shared" si="27"/>
        <v>正确</v>
      </c>
      <c r="H681" s="299" t="s">
        <v>49</v>
      </c>
      <c r="I681" s="299" t="s">
        <v>123</v>
      </c>
      <c r="J681" s="299" t="s">
        <v>102</v>
      </c>
      <c r="K681" s="262" t="s">
        <v>3507</v>
      </c>
      <c r="L681" s="299" t="s">
        <v>103</v>
      </c>
      <c r="M681" s="98" t="s">
        <v>1029</v>
      </c>
      <c r="N681" s="101" t="s">
        <v>989</v>
      </c>
      <c r="O681" s="211" t="s">
        <v>1011</v>
      </c>
      <c r="P681" s="268" t="s">
        <v>103</v>
      </c>
      <c r="Q681" s="268" t="s">
        <v>103</v>
      </c>
      <c r="R681" s="211" t="s">
        <v>265</v>
      </c>
      <c r="S681" s="268">
        <v>2023.07</v>
      </c>
      <c r="T681" s="98" t="s">
        <v>1029</v>
      </c>
      <c r="U681" s="112" t="s">
        <v>83</v>
      </c>
      <c r="V681" s="112" t="s">
        <v>103</v>
      </c>
      <c r="W681" s="112"/>
      <c r="X681" s="112">
        <v>13765396881</v>
      </c>
      <c r="Y681" s="225" t="s">
        <v>3508</v>
      </c>
      <c r="Z681" s="112" t="s">
        <v>58</v>
      </c>
      <c r="AA681" s="101" t="s">
        <v>59</v>
      </c>
      <c r="AB681" s="101" t="s">
        <v>64</v>
      </c>
      <c r="AC681" s="101" t="e">
        <f>IFERROR(VLOOKUP(C681,[1]Sheet1!A:A,1,0),“”)</f>
        <v>#NAME?</v>
      </c>
      <c r="AD681" s="112"/>
      <c r="AE681" s="16"/>
      <c r="AF681" s="16"/>
    </row>
    <row r="682" s="12" customFormat="1" ht="82" hidden="1" customHeight="1" spans="1:39">
      <c r="A682" s="66" t="s">
        <v>3509</v>
      </c>
      <c r="B682" s="66" t="s">
        <v>3509</v>
      </c>
      <c r="C682" s="98" t="s">
        <v>3510</v>
      </c>
      <c r="D682" s="98" t="s">
        <v>45</v>
      </c>
      <c r="E682" s="115" t="s">
        <v>1579</v>
      </c>
      <c r="F682" s="115" t="s">
        <v>3511</v>
      </c>
      <c r="G682" s="262" t="str">
        <f t="shared" si="27"/>
        <v>正确</v>
      </c>
      <c r="H682" s="262" t="s">
        <v>49</v>
      </c>
      <c r="I682" s="262" t="s">
        <v>50</v>
      </c>
      <c r="J682" s="262" t="s">
        <v>508</v>
      </c>
      <c r="K682" s="262" t="s">
        <v>3487</v>
      </c>
      <c r="L682" s="262" t="s">
        <v>103</v>
      </c>
      <c r="M682" s="98" t="s">
        <v>71</v>
      </c>
      <c r="N682" s="101" t="s">
        <v>3512</v>
      </c>
      <c r="O682" s="98" t="s">
        <v>1011</v>
      </c>
      <c r="P682" s="98" t="s">
        <v>103</v>
      </c>
      <c r="Q682" s="98" t="s">
        <v>103</v>
      </c>
      <c r="R682" s="98" t="s">
        <v>56</v>
      </c>
      <c r="S682" s="98">
        <v>2022.06</v>
      </c>
      <c r="T682" s="98" t="s">
        <v>103</v>
      </c>
      <c r="U682" s="98" t="s">
        <v>103</v>
      </c>
      <c r="V682" s="98" t="s">
        <v>103</v>
      </c>
      <c r="W682" s="98"/>
      <c r="X682" s="98">
        <v>15180772737</v>
      </c>
      <c r="Y682" s="139" t="s">
        <v>3513</v>
      </c>
      <c r="Z682" s="98" t="s">
        <v>58</v>
      </c>
      <c r="AA682" s="101" t="s">
        <v>59</v>
      </c>
      <c r="AB682" s="101" t="s">
        <v>64</v>
      </c>
      <c r="AC682" s="101" t="e">
        <f>IFERROR(VLOOKUP(C682,[1]Sheet1!A:A,1,0),“”)</f>
        <v>#NAME?</v>
      </c>
      <c r="AD682" s="98"/>
      <c r="AE682" s="98"/>
      <c r="AF682" s="98"/>
      <c r="AG682" s="284"/>
      <c r="AH682" s="284"/>
      <c r="AI682" s="284"/>
      <c r="AJ682" s="284"/>
      <c r="AK682" s="284"/>
      <c r="AL682" s="284"/>
      <c r="AM682" s="284"/>
    </row>
    <row r="683" s="12" customFormat="1" ht="82" hidden="1" customHeight="1" spans="1:32">
      <c r="A683" s="67" t="s">
        <v>3514</v>
      </c>
      <c r="B683" s="67" t="s">
        <v>3514</v>
      </c>
      <c r="C683" s="98" t="s">
        <v>3273</v>
      </c>
      <c r="D683" s="98" t="s">
        <v>45</v>
      </c>
      <c r="E683" s="98">
        <v>1996.04</v>
      </c>
      <c r="F683" s="115" t="s">
        <v>3274</v>
      </c>
      <c r="G683" s="261" t="str">
        <f t="shared" si="27"/>
        <v>正确</v>
      </c>
      <c r="H683" s="262" t="s">
        <v>49</v>
      </c>
      <c r="I683" s="262" t="s">
        <v>123</v>
      </c>
      <c r="J683" s="262" t="s">
        <v>514</v>
      </c>
      <c r="K683" s="262" t="s">
        <v>211</v>
      </c>
      <c r="L683" s="261"/>
      <c r="M683" s="98" t="s">
        <v>1029</v>
      </c>
      <c r="N683" s="101" t="s">
        <v>955</v>
      </c>
      <c r="O683" s="217" t="s">
        <v>1011</v>
      </c>
      <c r="P683" s="217" t="s">
        <v>103</v>
      </c>
      <c r="Q683" s="217" t="s">
        <v>103</v>
      </c>
      <c r="R683" s="98" t="s">
        <v>56</v>
      </c>
      <c r="S683" s="98">
        <v>2022.06</v>
      </c>
      <c r="T683" s="98" t="s">
        <v>103</v>
      </c>
      <c r="U683" s="98" t="s">
        <v>103</v>
      </c>
      <c r="V683" s="98" t="s">
        <v>103</v>
      </c>
      <c r="W683" s="98"/>
      <c r="X683" s="98">
        <v>18886070484</v>
      </c>
      <c r="Y683" s="279" t="s">
        <v>3515</v>
      </c>
      <c r="Z683" s="98" t="s">
        <v>58</v>
      </c>
      <c r="AA683" s="101" t="s">
        <v>59</v>
      </c>
      <c r="AB683" s="101" t="s">
        <v>64</v>
      </c>
      <c r="AC683" s="101" t="e">
        <f>IFERROR(VLOOKUP(C683,[1]Sheet1!A:A,1,0),“”)</f>
        <v>#NAME?</v>
      </c>
      <c r="AD683" s="259"/>
      <c r="AE683" s="10"/>
      <c r="AF683" s="10"/>
    </row>
    <row r="684" s="12" customFormat="1" ht="82" hidden="1" customHeight="1" spans="1:32">
      <c r="A684" s="66" t="s">
        <v>3516</v>
      </c>
      <c r="B684" s="66" t="s">
        <v>3516</v>
      </c>
      <c r="C684" s="98" t="s">
        <v>3517</v>
      </c>
      <c r="D684" s="98" t="s">
        <v>45</v>
      </c>
      <c r="E684" s="98">
        <v>1993.09</v>
      </c>
      <c r="F684" s="462" t="s">
        <v>3518</v>
      </c>
      <c r="G684" s="262" t="str">
        <f t="shared" si="27"/>
        <v>正确</v>
      </c>
      <c r="H684" s="262" t="s">
        <v>244</v>
      </c>
      <c r="I684" s="262" t="s">
        <v>80</v>
      </c>
      <c r="J684" s="262" t="s">
        <v>416</v>
      </c>
      <c r="K684" s="262" t="s">
        <v>3519</v>
      </c>
      <c r="L684" s="262" t="s">
        <v>103</v>
      </c>
      <c r="M684" s="98" t="s">
        <v>3430</v>
      </c>
      <c r="N684" s="103" t="s">
        <v>3520</v>
      </c>
      <c r="O684" s="217" t="s">
        <v>1011</v>
      </c>
      <c r="P684" s="217" t="s">
        <v>103</v>
      </c>
      <c r="Q684" s="217" t="s">
        <v>103</v>
      </c>
      <c r="R684" s="98" t="s">
        <v>56</v>
      </c>
      <c r="S684" s="98">
        <v>2021.06</v>
      </c>
      <c r="T684" s="98" t="s">
        <v>3521</v>
      </c>
      <c r="U684" s="98" t="s">
        <v>2044</v>
      </c>
      <c r="V684" s="98" t="s">
        <v>103</v>
      </c>
      <c r="W684" s="98"/>
      <c r="X684" s="98">
        <v>18311541721</v>
      </c>
      <c r="Y684" s="449" t="s">
        <v>3522</v>
      </c>
      <c r="Z684" s="259" t="s">
        <v>1170</v>
      </c>
      <c r="AA684" s="211" t="s">
        <v>64</v>
      </c>
      <c r="AB684" s="101" t="s">
        <v>64</v>
      </c>
      <c r="AC684" s="101" t="e">
        <f>IFERROR(VLOOKUP(C684,[1]Sheet1!A:A,1,0),“”)</f>
        <v>#NAME?</v>
      </c>
      <c r="AD684" s="259" t="s">
        <v>1171</v>
      </c>
      <c r="AE684" s="16"/>
      <c r="AF684" s="16"/>
    </row>
    <row r="685" s="12" customFormat="1" ht="82" hidden="1" customHeight="1" spans="1:39">
      <c r="A685" s="67" t="s">
        <v>3523</v>
      </c>
      <c r="B685" s="67" t="s">
        <v>3523</v>
      </c>
      <c r="C685" s="98" t="s">
        <v>1043</v>
      </c>
      <c r="D685" s="98" t="s">
        <v>45</v>
      </c>
      <c r="E685" s="98">
        <v>1995.08</v>
      </c>
      <c r="F685" s="115" t="s">
        <v>1044</v>
      </c>
      <c r="G685" s="262" t="str">
        <f t="shared" si="27"/>
        <v>正确</v>
      </c>
      <c r="H685" s="262" t="s">
        <v>49</v>
      </c>
      <c r="I685" s="262" t="s">
        <v>1180</v>
      </c>
      <c r="J685" s="262" t="s">
        <v>391</v>
      </c>
      <c r="K685" s="262" t="s">
        <v>1022</v>
      </c>
      <c r="L685" s="262" t="s">
        <v>103</v>
      </c>
      <c r="M685" s="98" t="s">
        <v>3524</v>
      </c>
      <c r="N685" s="101" t="s">
        <v>955</v>
      </c>
      <c r="O685" s="211" t="s">
        <v>1011</v>
      </c>
      <c r="P685" s="211" t="s">
        <v>103</v>
      </c>
      <c r="Q685" s="211" t="s">
        <v>103</v>
      </c>
      <c r="R685" s="211" t="s">
        <v>265</v>
      </c>
      <c r="S685" s="211">
        <v>2023.07</v>
      </c>
      <c r="T685" s="98" t="s">
        <v>3524</v>
      </c>
      <c r="U685" s="98" t="s">
        <v>83</v>
      </c>
      <c r="V685" s="98" t="s">
        <v>103</v>
      </c>
      <c r="W685" s="98"/>
      <c r="X685" s="98">
        <v>18386308652</v>
      </c>
      <c r="Y685" s="139" t="s">
        <v>3525</v>
      </c>
      <c r="Z685" s="98" t="s">
        <v>58</v>
      </c>
      <c r="AA685" s="101" t="s">
        <v>59</v>
      </c>
      <c r="AB685" s="101" t="s">
        <v>64</v>
      </c>
      <c r="AC685" s="101" t="e">
        <f>IFERROR(VLOOKUP(C685,[1]Sheet1!A:A,1,0),“”)</f>
        <v>#NAME?</v>
      </c>
      <c r="AD685" s="259"/>
      <c r="AE685" s="196"/>
      <c r="AF685" s="196"/>
      <c r="AG685" s="284"/>
      <c r="AH685" s="284"/>
      <c r="AI685" s="284"/>
      <c r="AJ685" s="284"/>
      <c r="AK685" s="284"/>
      <c r="AL685" s="284"/>
      <c r="AM685" s="284"/>
    </row>
    <row r="686" s="12" customFormat="1" ht="82" hidden="1" customHeight="1" spans="1:32">
      <c r="A686" s="66" t="s">
        <v>3526</v>
      </c>
      <c r="B686" s="66" t="s">
        <v>3526</v>
      </c>
      <c r="C686" s="98" t="s">
        <v>3092</v>
      </c>
      <c r="D686" s="98" t="s">
        <v>45</v>
      </c>
      <c r="E686" s="214">
        <v>1993.1</v>
      </c>
      <c r="F686" s="115" t="s">
        <v>3094</v>
      </c>
      <c r="G686" s="262" t="str">
        <f t="shared" si="27"/>
        <v>正确</v>
      </c>
      <c r="H686" s="262" t="s">
        <v>49</v>
      </c>
      <c r="I686" s="262" t="s">
        <v>80</v>
      </c>
      <c r="J686" s="262" t="s">
        <v>3095</v>
      </c>
      <c r="K686" s="262" t="s">
        <v>3278</v>
      </c>
      <c r="L686" s="262" t="s">
        <v>103</v>
      </c>
      <c r="M686" s="98" t="s">
        <v>3527</v>
      </c>
      <c r="N686" s="101" t="s">
        <v>955</v>
      </c>
      <c r="O686" s="211" t="s">
        <v>1011</v>
      </c>
      <c r="P686" s="211" t="s">
        <v>103</v>
      </c>
      <c r="Q686" s="211" t="s">
        <v>103</v>
      </c>
      <c r="R686" s="98" t="s">
        <v>56</v>
      </c>
      <c r="S686" s="98">
        <v>2022.06</v>
      </c>
      <c r="T686" s="98" t="s">
        <v>3528</v>
      </c>
      <c r="U686" s="98" t="s">
        <v>163</v>
      </c>
      <c r="V686" s="98" t="s">
        <v>3528</v>
      </c>
      <c r="W686" s="98"/>
      <c r="X686" s="98">
        <v>13017480113</v>
      </c>
      <c r="Y686" s="279" t="s">
        <v>3529</v>
      </c>
      <c r="Z686" s="98" t="s">
        <v>58</v>
      </c>
      <c r="AA686" s="101" t="s">
        <v>59</v>
      </c>
      <c r="AB686" s="101" t="s">
        <v>64</v>
      </c>
      <c r="AC686" s="101" t="e">
        <f>IFERROR(VLOOKUP(C686,[1]Sheet1!A:A,1,0),“”)</f>
        <v>#NAME?</v>
      </c>
      <c r="AD686" s="428"/>
      <c r="AE686" s="21"/>
      <c r="AF686" s="21"/>
    </row>
    <row r="687" s="12" customFormat="1" ht="82" hidden="1" customHeight="1" spans="1:39">
      <c r="A687" s="67" t="s">
        <v>3530</v>
      </c>
      <c r="B687" s="67" t="s">
        <v>3530</v>
      </c>
      <c r="C687" s="98" t="s">
        <v>3099</v>
      </c>
      <c r="D687" s="98" t="s">
        <v>45</v>
      </c>
      <c r="E687" s="98">
        <v>1988.05</v>
      </c>
      <c r="F687" s="115" t="s">
        <v>3100</v>
      </c>
      <c r="G687" s="262" t="str">
        <f t="shared" si="27"/>
        <v>正确</v>
      </c>
      <c r="H687" s="262" t="s">
        <v>49</v>
      </c>
      <c r="I687" s="262" t="s">
        <v>123</v>
      </c>
      <c r="J687" s="262" t="s">
        <v>162</v>
      </c>
      <c r="K687" s="262" t="s">
        <v>3531</v>
      </c>
      <c r="L687" s="262" t="s">
        <v>103</v>
      </c>
      <c r="M687" s="98" t="s">
        <v>3524</v>
      </c>
      <c r="N687" s="101" t="s">
        <v>955</v>
      </c>
      <c r="O687" s="211" t="s">
        <v>1011</v>
      </c>
      <c r="P687" s="211" t="s">
        <v>103</v>
      </c>
      <c r="Q687" s="211" t="s">
        <v>103</v>
      </c>
      <c r="R687" s="211" t="s">
        <v>265</v>
      </c>
      <c r="S687" s="211">
        <v>2023.07</v>
      </c>
      <c r="T687" s="98" t="s">
        <v>3524</v>
      </c>
      <c r="U687" s="98" t="s">
        <v>83</v>
      </c>
      <c r="V687" s="98" t="s">
        <v>103</v>
      </c>
      <c r="W687" s="98"/>
      <c r="X687" s="98">
        <v>18984146094</v>
      </c>
      <c r="Y687" s="139" t="s">
        <v>3532</v>
      </c>
      <c r="Z687" s="98" t="s">
        <v>58</v>
      </c>
      <c r="AA687" s="101" t="s">
        <v>59</v>
      </c>
      <c r="AB687" s="101" t="s">
        <v>64</v>
      </c>
      <c r="AC687" s="101" t="e">
        <f>IFERROR(VLOOKUP(C687,[1]Sheet1!A:A,1,0),“”)</f>
        <v>#NAME?</v>
      </c>
      <c r="AD687" s="428"/>
      <c r="AE687" s="98"/>
      <c r="AF687" s="98"/>
      <c r="AG687" s="284"/>
      <c r="AH687" s="284"/>
      <c r="AI687" s="284"/>
      <c r="AJ687" s="284"/>
      <c r="AK687" s="284"/>
      <c r="AL687" s="284"/>
      <c r="AM687" s="284"/>
    </row>
    <row r="688" s="12" customFormat="1" ht="82" hidden="1" customHeight="1" spans="1:31">
      <c r="A688" s="66" t="s">
        <v>3533</v>
      </c>
      <c r="B688" s="66" t="s">
        <v>3533</v>
      </c>
      <c r="C688" s="259" t="s">
        <v>3534</v>
      </c>
      <c r="D688" s="259" t="s">
        <v>99</v>
      </c>
      <c r="E688" s="259">
        <v>1996.08</v>
      </c>
      <c r="F688" s="260" t="s">
        <v>3535</v>
      </c>
      <c r="G688" s="261" t="str">
        <f t="shared" si="27"/>
        <v>正确</v>
      </c>
      <c r="H688" s="261" t="s">
        <v>557</v>
      </c>
      <c r="I688" s="261" t="s">
        <v>123</v>
      </c>
      <c r="J688" s="261" t="s">
        <v>3536</v>
      </c>
      <c r="K688" s="261" t="s">
        <v>3536</v>
      </c>
      <c r="L688" s="261" t="s">
        <v>103</v>
      </c>
      <c r="M688" s="259" t="s">
        <v>154</v>
      </c>
      <c r="N688" s="103" t="s">
        <v>3504</v>
      </c>
      <c r="O688" s="259" t="s">
        <v>1011</v>
      </c>
      <c r="P688" s="259" t="s">
        <v>103</v>
      </c>
      <c r="Q688" s="259" t="s">
        <v>103</v>
      </c>
      <c r="R688" s="259" t="s">
        <v>265</v>
      </c>
      <c r="S688" s="259">
        <v>2023.07</v>
      </c>
      <c r="T688" s="259" t="s">
        <v>154</v>
      </c>
      <c r="U688" s="259" t="s">
        <v>83</v>
      </c>
      <c r="V688" s="259" t="s">
        <v>103</v>
      </c>
      <c r="W688" s="259"/>
      <c r="X688" s="259">
        <v>15208629124</v>
      </c>
      <c r="Y688" s="281" t="s">
        <v>3537</v>
      </c>
      <c r="Z688" s="313" t="s">
        <v>1170</v>
      </c>
      <c r="AA688" s="211" t="s">
        <v>64</v>
      </c>
      <c r="AB688" s="101" t="s">
        <v>64</v>
      </c>
      <c r="AC688" s="101" t="e">
        <f>IFERROR(VLOOKUP(C688,[1]Sheet1!A:A,1,0),“”)</f>
        <v>#NAME?</v>
      </c>
      <c r="AD688" s="259" t="s">
        <v>1193</v>
      </c>
      <c r="AE688" s="16"/>
    </row>
    <row r="689" hidden="1" customHeight="1" spans="1:39">
      <c r="A689" s="67" t="s">
        <v>3538</v>
      </c>
      <c r="B689" s="67" t="s">
        <v>3538</v>
      </c>
      <c r="C689" s="98" t="s">
        <v>976</v>
      </c>
      <c r="D689" s="98" t="s">
        <v>45</v>
      </c>
      <c r="E689" s="98">
        <v>1995.06</v>
      </c>
      <c r="F689" s="115" t="s">
        <v>978</v>
      </c>
      <c r="G689" s="262" t="str">
        <f t="shared" si="27"/>
        <v>正确</v>
      </c>
      <c r="H689" s="262" t="s">
        <v>49</v>
      </c>
      <c r="I689" s="262" t="s">
        <v>123</v>
      </c>
      <c r="J689" s="262" t="s">
        <v>979</v>
      </c>
      <c r="K689" s="262" t="s">
        <v>979</v>
      </c>
      <c r="L689" s="262" t="s">
        <v>103</v>
      </c>
      <c r="M689" s="98" t="s">
        <v>1009</v>
      </c>
      <c r="N689" s="101" t="s">
        <v>955</v>
      </c>
      <c r="O689" s="211" t="s">
        <v>1011</v>
      </c>
      <c r="P689" s="211" t="s">
        <v>103</v>
      </c>
      <c r="Q689" s="211" t="s">
        <v>103</v>
      </c>
      <c r="R689" s="211" t="s">
        <v>265</v>
      </c>
      <c r="S689" s="211">
        <v>2023.07</v>
      </c>
      <c r="T689" s="98" t="s">
        <v>1009</v>
      </c>
      <c r="U689" s="98" t="s">
        <v>83</v>
      </c>
      <c r="V689" s="98" t="s">
        <v>103</v>
      </c>
      <c r="W689" s="98"/>
      <c r="X689" s="98">
        <v>18300864278</v>
      </c>
      <c r="Y689" s="139" t="s">
        <v>3539</v>
      </c>
      <c r="Z689" s="98" t="s">
        <v>58</v>
      </c>
      <c r="AA689" s="101" t="s">
        <v>59</v>
      </c>
      <c r="AB689" s="101" t="s">
        <v>64</v>
      </c>
      <c r="AC689" s="101" t="e">
        <f>IFERROR(VLOOKUP(C689,[1]Sheet1!A:A,1,0),“”)</f>
        <v>#NAME?</v>
      </c>
      <c r="AD689" s="98"/>
      <c r="AE689" s="16"/>
      <c r="AF689" s="16"/>
      <c r="AH689" s="10"/>
      <c r="AI689" s="10"/>
      <c r="AK689" s="10"/>
      <c r="AM689" s="10"/>
    </row>
    <row r="690" hidden="1" customHeight="1" spans="1:39">
      <c r="A690" s="66" t="s">
        <v>3540</v>
      </c>
      <c r="B690" s="66" t="s">
        <v>3540</v>
      </c>
      <c r="C690" s="98" t="s">
        <v>3541</v>
      </c>
      <c r="D690" s="98" t="s">
        <v>45</v>
      </c>
      <c r="E690" s="98">
        <v>1996.12</v>
      </c>
      <c r="F690" s="115" t="s">
        <v>3542</v>
      </c>
      <c r="G690" s="262" t="str">
        <f t="shared" si="27"/>
        <v>正确</v>
      </c>
      <c r="H690" s="262" t="s">
        <v>49</v>
      </c>
      <c r="I690" s="262" t="s">
        <v>123</v>
      </c>
      <c r="J690" s="262" t="s">
        <v>1113</v>
      </c>
      <c r="K690" s="262" t="s">
        <v>3543</v>
      </c>
      <c r="L690" s="262" t="s">
        <v>103</v>
      </c>
      <c r="M690" s="98" t="s">
        <v>515</v>
      </c>
      <c r="N690" s="101" t="s">
        <v>3544</v>
      </c>
      <c r="O690" s="98" t="s">
        <v>1011</v>
      </c>
      <c r="P690" s="98" t="s">
        <v>103</v>
      </c>
      <c r="Q690" s="98" t="s">
        <v>103</v>
      </c>
      <c r="R690" s="98" t="s">
        <v>265</v>
      </c>
      <c r="S690" s="98">
        <v>2023.07</v>
      </c>
      <c r="T690" s="98" t="s">
        <v>515</v>
      </c>
      <c r="U690" s="98" t="s">
        <v>83</v>
      </c>
      <c r="V690" s="98" t="s">
        <v>103</v>
      </c>
      <c r="W690" s="98"/>
      <c r="X690" s="98">
        <v>13308571363</v>
      </c>
      <c r="Y690" s="139" t="s">
        <v>3545</v>
      </c>
      <c r="Z690" s="98" t="s">
        <v>58</v>
      </c>
      <c r="AA690" s="101" t="s">
        <v>59</v>
      </c>
      <c r="AB690" s="101" t="s">
        <v>64</v>
      </c>
      <c r="AC690" s="101" t="e">
        <f>IFERROR(VLOOKUP(C690,[1]Sheet1!A:A,1,0),“”)</f>
        <v>#NAME?</v>
      </c>
      <c r="AD690" s="98"/>
      <c r="AE690" s="12"/>
      <c r="AF690" s="12"/>
      <c r="AH690" s="10"/>
      <c r="AI690" s="10"/>
      <c r="AK690" s="10"/>
      <c r="AM690" s="10"/>
    </row>
    <row r="691" hidden="1" customHeight="1" spans="1:39">
      <c r="A691" s="67" t="s">
        <v>3546</v>
      </c>
      <c r="B691" s="67" t="s">
        <v>3546</v>
      </c>
      <c r="C691" s="98" t="s">
        <v>3547</v>
      </c>
      <c r="D691" s="98" t="s">
        <v>99</v>
      </c>
      <c r="E691" s="98">
        <v>1993.09</v>
      </c>
      <c r="F691" s="115" t="s">
        <v>3548</v>
      </c>
      <c r="G691" s="262" t="str">
        <f t="shared" si="27"/>
        <v>正确</v>
      </c>
      <c r="H691" s="262" t="s">
        <v>49</v>
      </c>
      <c r="I691" s="262" t="s">
        <v>50</v>
      </c>
      <c r="J691" s="262" t="s">
        <v>439</v>
      </c>
      <c r="K691" s="262" t="s">
        <v>3549</v>
      </c>
      <c r="L691" s="262" t="s">
        <v>103</v>
      </c>
      <c r="M691" s="98" t="s">
        <v>3550</v>
      </c>
      <c r="N691" s="101" t="s">
        <v>3551</v>
      </c>
      <c r="O691" s="217" t="s">
        <v>1011</v>
      </c>
      <c r="P691" s="217" t="s">
        <v>103</v>
      </c>
      <c r="Q691" s="217" t="s">
        <v>103</v>
      </c>
      <c r="R691" s="98" t="s">
        <v>265</v>
      </c>
      <c r="S691" s="98">
        <v>2023.07</v>
      </c>
      <c r="T691" s="98" t="s">
        <v>3550</v>
      </c>
      <c r="U691" s="98" t="s">
        <v>83</v>
      </c>
      <c r="V691" s="98" t="s">
        <v>103</v>
      </c>
      <c r="W691" s="98"/>
      <c r="X691" s="98">
        <v>18386183583</v>
      </c>
      <c r="Y691" s="279" t="s">
        <v>3552</v>
      </c>
      <c r="Z691" s="98" t="s">
        <v>58</v>
      </c>
      <c r="AA691" s="101" t="s">
        <v>59</v>
      </c>
      <c r="AB691" s="101" t="s">
        <v>64</v>
      </c>
      <c r="AC691" s="101" t="e">
        <f>IFERROR(VLOOKUP(C691,[1]Sheet1!A:A,1,0),“”)</f>
        <v>#NAME?</v>
      </c>
      <c r="AD691" s="98"/>
      <c r="AE691" s="16"/>
      <c r="AF691" s="16"/>
      <c r="AH691" s="10"/>
      <c r="AI691" s="10"/>
      <c r="AK691" s="10"/>
      <c r="AM691" s="10"/>
    </row>
    <row r="692" hidden="1" customHeight="1" spans="1:39">
      <c r="A692" s="66" t="s">
        <v>3553</v>
      </c>
      <c r="B692" s="66" t="s">
        <v>3553</v>
      </c>
      <c r="C692" s="98" t="s">
        <v>3554</v>
      </c>
      <c r="D692" s="98" t="s">
        <v>45</v>
      </c>
      <c r="E692" s="98">
        <v>1998.05</v>
      </c>
      <c r="F692" s="115" t="s">
        <v>3555</v>
      </c>
      <c r="G692" s="262" t="str">
        <f t="shared" si="27"/>
        <v>正确</v>
      </c>
      <c r="H692" s="262" t="s">
        <v>49</v>
      </c>
      <c r="I692" s="262" t="s">
        <v>123</v>
      </c>
      <c r="J692" s="262" t="s">
        <v>514</v>
      </c>
      <c r="K692" s="262" t="s">
        <v>1113</v>
      </c>
      <c r="L692" s="262" t="s">
        <v>103</v>
      </c>
      <c r="M692" s="98" t="s">
        <v>3556</v>
      </c>
      <c r="N692" s="101" t="s">
        <v>3557</v>
      </c>
      <c r="O692" s="217" t="s">
        <v>1011</v>
      </c>
      <c r="P692" s="217" t="s">
        <v>103</v>
      </c>
      <c r="Q692" s="217" t="s">
        <v>103</v>
      </c>
      <c r="R692" s="98" t="s">
        <v>265</v>
      </c>
      <c r="S692" s="98">
        <v>2023.07</v>
      </c>
      <c r="T692" s="98" t="s">
        <v>3556</v>
      </c>
      <c r="U692" s="98" t="s">
        <v>83</v>
      </c>
      <c r="V692" s="98" t="s">
        <v>103</v>
      </c>
      <c r="W692" s="98"/>
      <c r="X692" s="98">
        <v>18120165319</v>
      </c>
      <c r="Y692" s="279" t="s">
        <v>3558</v>
      </c>
      <c r="Z692" s="98" t="s">
        <v>58</v>
      </c>
      <c r="AA692" s="101" t="s">
        <v>59</v>
      </c>
      <c r="AB692" s="101" t="s">
        <v>64</v>
      </c>
      <c r="AC692" s="101" t="e">
        <f>IFERROR(VLOOKUP(C692,[1]Sheet1!A:A,1,0),“”)</f>
        <v>#NAME?</v>
      </c>
      <c r="AD692" s="98"/>
      <c r="AE692" s="446"/>
      <c r="AF692" s="24"/>
      <c r="AH692" s="10"/>
      <c r="AI692" s="10"/>
      <c r="AK692" s="10"/>
      <c r="AM692" s="10"/>
    </row>
    <row r="693" hidden="1" customHeight="1" spans="1:39">
      <c r="A693" s="67" t="s">
        <v>3559</v>
      </c>
      <c r="B693" s="67" t="s">
        <v>3559</v>
      </c>
      <c r="C693" s="98" t="s">
        <v>3560</v>
      </c>
      <c r="D693" s="98" t="s">
        <v>99</v>
      </c>
      <c r="E693" s="98">
        <v>1993.01</v>
      </c>
      <c r="F693" s="115" t="s">
        <v>3561</v>
      </c>
      <c r="G693" s="262" t="str">
        <f t="shared" si="27"/>
        <v>正确</v>
      </c>
      <c r="H693" s="262" t="s">
        <v>406</v>
      </c>
      <c r="I693" s="262" t="s">
        <v>123</v>
      </c>
      <c r="J693" s="262" t="s">
        <v>1206</v>
      </c>
      <c r="K693" s="262" t="s">
        <v>3562</v>
      </c>
      <c r="L693" s="262" t="s">
        <v>103</v>
      </c>
      <c r="M693" s="98" t="s">
        <v>71</v>
      </c>
      <c r="N693" s="101" t="s">
        <v>3551</v>
      </c>
      <c r="O693" s="211" t="s">
        <v>1011</v>
      </c>
      <c r="P693" s="211" t="s">
        <v>103</v>
      </c>
      <c r="Q693" s="211" t="s">
        <v>103</v>
      </c>
      <c r="R693" s="211" t="s">
        <v>265</v>
      </c>
      <c r="S693" s="211">
        <v>2023.07</v>
      </c>
      <c r="T693" s="98" t="s">
        <v>71</v>
      </c>
      <c r="U693" s="98" t="s">
        <v>83</v>
      </c>
      <c r="V693" s="98" t="s">
        <v>103</v>
      </c>
      <c r="W693" s="98"/>
      <c r="X693" s="98">
        <v>18798481484</v>
      </c>
      <c r="Y693" s="139" t="s">
        <v>3563</v>
      </c>
      <c r="Z693" s="98" t="s">
        <v>58</v>
      </c>
      <c r="AA693" s="101" t="s">
        <v>59</v>
      </c>
      <c r="AB693" s="101" t="s">
        <v>64</v>
      </c>
      <c r="AC693" s="101" t="e">
        <f>IFERROR(VLOOKUP(C693,[1]Sheet1!A:A,1,0),“”)</f>
        <v>#NAME?</v>
      </c>
      <c r="AD693" s="98"/>
      <c r="AE693" s="386" t="s">
        <v>3564</v>
      </c>
      <c r="AF693" s="386"/>
      <c r="AH693" s="10"/>
      <c r="AI693" s="10"/>
      <c r="AK693" s="10"/>
      <c r="AM693" s="10"/>
    </row>
    <row r="694" hidden="1" customHeight="1" spans="1:39">
      <c r="A694" s="66" t="s">
        <v>3565</v>
      </c>
      <c r="B694" s="66" t="s">
        <v>3565</v>
      </c>
      <c r="C694" s="98" t="s">
        <v>3566</v>
      </c>
      <c r="D694" s="98" t="s">
        <v>99</v>
      </c>
      <c r="E694" s="214">
        <v>1992.1</v>
      </c>
      <c r="F694" s="115" t="s">
        <v>3567</v>
      </c>
      <c r="G694" s="262" t="s">
        <v>48</v>
      </c>
      <c r="H694" s="262"/>
      <c r="I694" s="262" t="s">
        <v>80</v>
      </c>
      <c r="J694" s="262" t="s">
        <v>152</v>
      </c>
      <c r="K694" s="262" t="s">
        <v>3568</v>
      </c>
      <c r="L694" s="416" t="s">
        <v>103</v>
      </c>
      <c r="M694" s="98" t="s">
        <v>1029</v>
      </c>
      <c r="N694" s="101" t="s">
        <v>3557</v>
      </c>
      <c r="O694" s="211" t="s">
        <v>1011</v>
      </c>
      <c r="P694" s="211" t="s">
        <v>103</v>
      </c>
      <c r="Q694" s="211" t="s">
        <v>103</v>
      </c>
      <c r="R694" s="211" t="s">
        <v>265</v>
      </c>
      <c r="S694" s="211">
        <v>2023.07</v>
      </c>
      <c r="T694" s="98" t="s">
        <v>154</v>
      </c>
      <c r="U694" s="98" t="s">
        <v>83</v>
      </c>
      <c r="V694" s="98" t="s">
        <v>103</v>
      </c>
      <c r="W694" s="98"/>
      <c r="X694" s="98">
        <v>18362887175</v>
      </c>
      <c r="Y694" s="139" t="s">
        <v>3569</v>
      </c>
      <c r="Z694" s="98" t="s">
        <v>58</v>
      </c>
      <c r="AA694" s="101" t="s">
        <v>59</v>
      </c>
      <c r="AB694" s="101" t="s">
        <v>64</v>
      </c>
      <c r="AC694" s="101" t="e">
        <f>IFERROR(VLOOKUP(C694,[1]Sheet1!A:A,1,0),“”)</f>
        <v>#NAME?</v>
      </c>
      <c r="AD694" s="98"/>
      <c r="AE694" s="98"/>
      <c r="AF694" s="98"/>
      <c r="AG694" s="284"/>
      <c r="AH694" s="291"/>
      <c r="AI694" s="291"/>
      <c r="AJ694" s="284"/>
      <c r="AK694" s="284"/>
      <c r="AL694" s="284"/>
      <c r="AM694" s="284"/>
    </row>
    <row r="695" hidden="1" customHeight="1" spans="1:39">
      <c r="A695" s="66" t="s">
        <v>3570</v>
      </c>
      <c r="B695" s="66" t="s">
        <v>3570</v>
      </c>
      <c r="C695" s="98" t="s">
        <v>3571</v>
      </c>
      <c r="D695" s="98" t="s">
        <v>99</v>
      </c>
      <c r="E695" s="98">
        <v>1995.12</v>
      </c>
      <c r="F695" s="115" t="s">
        <v>3572</v>
      </c>
      <c r="G695" s="262" t="str">
        <f t="shared" ref="G695:G715" si="28">IF((CHOOSE(MOD(SUM((MID(F695,1,1)+MID(F695,11,1))*7+(MID(F695,2,1)+MID(F695,12,1))*9+(MID(F695,3,1)+MID(F695,13,1))*10+(MID(F695,4,1)+MID(F695,14,1))*5+(MID(F695,5,1)+MID(F695,15,1))*8+(MID(F695,6,1)+MID(F695,16,1))*4+(MID(F695,7,1)+MID(F695,17,1))*2+MID(F695,8,1)+MID(F695,9,1)*6+MID(F695,10,1)*3),11)+1,"1","0","X","9","8","7","6","5","4","3","2"))=RIGHT(F695,1),"正确","错误")</f>
        <v>正确</v>
      </c>
      <c r="H695" s="262" t="s">
        <v>49</v>
      </c>
      <c r="I695" s="262" t="s">
        <v>123</v>
      </c>
      <c r="J695" s="262" t="s">
        <v>514</v>
      </c>
      <c r="K695" s="262" t="s">
        <v>3573</v>
      </c>
      <c r="L695" s="262" t="s">
        <v>103</v>
      </c>
      <c r="M695" s="98" t="s">
        <v>1029</v>
      </c>
      <c r="N695" s="101" t="s">
        <v>1086</v>
      </c>
      <c r="O695" s="98" t="s">
        <v>1011</v>
      </c>
      <c r="P695" s="98" t="s">
        <v>103</v>
      </c>
      <c r="Q695" s="98" t="s">
        <v>103</v>
      </c>
      <c r="R695" s="98" t="s">
        <v>265</v>
      </c>
      <c r="S695" s="98">
        <v>2023.07</v>
      </c>
      <c r="T695" s="98" t="s">
        <v>1029</v>
      </c>
      <c r="U695" s="98" t="s">
        <v>83</v>
      </c>
      <c r="V695" s="98" t="s">
        <v>103</v>
      </c>
      <c r="W695" s="98"/>
      <c r="X695" s="98">
        <v>18302584319</v>
      </c>
      <c r="Y695" s="139" t="s">
        <v>3574</v>
      </c>
      <c r="Z695" s="98" t="s">
        <v>58</v>
      </c>
      <c r="AA695" s="101" t="s">
        <v>59</v>
      </c>
      <c r="AB695" s="101" t="s">
        <v>64</v>
      </c>
      <c r="AC695" s="101" t="e">
        <f>IFERROR(VLOOKUP(C695,[1]Sheet1!A:A,1,0),“”)</f>
        <v>#NAME?</v>
      </c>
      <c r="AD695" s="98"/>
      <c r="AE695" s="16"/>
      <c r="AF695" s="16"/>
      <c r="AH695" s="10"/>
      <c r="AI695" s="10"/>
      <c r="AK695" s="10"/>
      <c r="AM695" s="10"/>
    </row>
    <row r="696" hidden="1" customHeight="1" spans="1:39">
      <c r="A696" s="67" t="s">
        <v>3575</v>
      </c>
      <c r="B696" s="67" t="s">
        <v>3575</v>
      </c>
      <c r="C696" s="259" t="s">
        <v>3576</v>
      </c>
      <c r="D696" s="259" t="s">
        <v>45</v>
      </c>
      <c r="E696" s="263">
        <v>1996.1</v>
      </c>
      <c r="F696" s="260" t="s">
        <v>3577</v>
      </c>
      <c r="G696" s="261" t="str">
        <f t="shared" si="28"/>
        <v>正确</v>
      </c>
      <c r="H696" s="261" t="s">
        <v>49</v>
      </c>
      <c r="I696" s="261"/>
      <c r="J696" s="261" t="s">
        <v>125</v>
      </c>
      <c r="K696" s="261" t="s">
        <v>3496</v>
      </c>
      <c r="L696" s="261"/>
      <c r="M696" s="259" t="s">
        <v>71</v>
      </c>
      <c r="N696" s="103" t="s">
        <v>3578</v>
      </c>
      <c r="O696" s="259" t="s">
        <v>1011</v>
      </c>
      <c r="P696" s="259" t="s">
        <v>103</v>
      </c>
      <c r="Q696" s="259" t="s">
        <v>103</v>
      </c>
      <c r="R696" s="259" t="s">
        <v>265</v>
      </c>
      <c r="S696" s="259">
        <v>2023.07</v>
      </c>
      <c r="T696" s="259" t="s">
        <v>71</v>
      </c>
      <c r="U696" s="259" t="s">
        <v>83</v>
      </c>
      <c r="V696" s="259" t="s">
        <v>103</v>
      </c>
      <c r="W696" s="259"/>
      <c r="X696" s="259"/>
      <c r="Y696" s="259"/>
      <c r="Z696" s="259" t="s">
        <v>1170</v>
      </c>
      <c r="AA696" s="211" t="s">
        <v>64</v>
      </c>
      <c r="AB696" s="101" t="s">
        <v>64</v>
      </c>
      <c r="AC696" s="101" t="e">
        <f>IFERROR(VLOOKUP(C696,[1]Sheet1!A:A,1,0),“”)</f>
        <v>#NAME?</v>
      </c>
      <c r="AD696" s="259" t="s">
        <v>3579</v>
      </c>
      <c r="AE696" s="20"/>
      <c r="AF696" s="20"/>
      <c r="AH696" s="10"/>
      <c r="AI696" s="10"/>
      <c r="AK696" s="10"/>
      <c r="AM696" s="10"/>
    </row>
    <row r="697" hidden="1" customHeight="1" spans="1:39">
      <c r="A697" s="67" t="s">
        <v>3580</v>
      </c>
      <c r="B697" s="67" t="s">
        <v>3580</v>
      </c>
      <c r="C697" s="98" t="s">
        <v>3581</v>
      </c>
      <c r="D697" s="98" t="s">
        <v>45</v>
      </c>
      <c r="E697" s="98">
        <v>1997.01</v>
      </c>
      <c r="F697" s="115" t="s">
        <v>3582</v>
      </c>
      <c r="G697" s="262" t="str">
        <f t="shared" si="28"/>
        <v>正确</v>
      </c>
      <c r="H697" s="262" t="s">
        <v>49</v>
      </c>
      <c r="I697" s="262" t="s">
        <v>1180</v>
      </c>
      <c r="J697" s="262" t="s">
        <v>514</v>
      </c>
      <c r="K697" s="262" t="s">
        <v>3434</v>
      </c>
      <c r="L697" s="262" t="s">
        <v>103</v>
      </c>
      <c r="M697" s="98" t="s">
        <v>3583</v>
      </c>
      <c r="N697" s="101" t="s">
        <v>1091</v>
      </c>
      <c r="O697" s="98" t="s">
        <v>1011</v>
      </c>
      <c r="P697" s="98" t="s">
        <v>103</v>
      </c>
      <c r="Q697" s="98" t="s">
        <v>103</v>
      </c>
      <c r="R697" s="98" t="s">
        <v>265</v>
      </c>
      <c r="S697" s="98">
        <v>2023.07</v>
      </c>
      <c r="T697" s="98" t="s">
        <v>3583</v>
      </c>
      <c r="U697" s="98" t="s">
        <v>83</v>
      </c>
      <c r="V697" s="98" t="s">
        <v>103</v>
      </c>
      <c r="W697" s="98"/>
      <c r="X697" s="98">
        <v>18271579165</v>
      </c>
      <c r="Y697" s="139" t="s">
        <v>3584</v>
      </c>
      <c r="Z697" s="98" t="s">
        <v>58</v>
      </c>
      <c r="AA697" s="101" t="s">
        <v>59</v>
      </c>
      <c r="AB697" s="101" t="s">
        <v>64</v>
      </c>
      <c r="AC697" s="101" t="e">
        <f>IFERROR(VLOOKUP(C697,[1]Sheet1!A:A,1,0),“”)</f>
        <v>#NAME?</v>
      </c>
      <c r="AD697" s="98"/>
      <c r="AE697" s="16"/>
      <c r="AF697" s="16"/>
      <c r="AH697" s="10"/>
      <c r="AI697" s="10"/>
      <c r="AK697" s="10"/>
      <c r="AM697" s="10"/>
    </row>
    <row r="698" hidden="1" customHeight="1" spans="1:39">
      <c r="A698" s="66" t="s">
        <v>3585</v>
      </c>
      <c r="B698" s="66" t="s">
        <v>3585</v>
      </c>
      <c r="C698" s="98" t="s">
        <v>3586</v>
      </c>
      <c r="D698" s="98" t="s">
        <v>45</v>
      </c>
      <c r="E698" s="118" t="s">
        <v>654</v>
      </c>
      <c r="F698" s="115" t="s">
        <v>3587</v>
      </c>
      <c r="G698" s="262" t="str">
        <f t="shared" si="28"/>
        <v>正确</v>
      </c>
      <c r="H698" s="262" t="s">
        <v>49</v>
      </c>
      <c r="I698" s="262" t="s">
        <v>123</v>
      </c>
      <c r="J698" s="262" t="s">
        <v>145</v>
      </c>
      <c r="K698" s="262" t="s">
        <v>3588</v>
      </c>
      <c r="L698" s="262" t="s">
        <v>103</v>
      </c>
      <c r="M698" s="98" t="s">
        <v>3589</v>
      </c>
      <c r="N698" s="101" t="s">
        <v>1086</v>
      </c>
      <c r="O698" s="98" t="s">
        <v>1011</v>
      </c>
      <c r="P698" s="98" t="s">
        <v>103</v>
      </c>
      <c r="Q698" s="98" t="s">
        <v>103</v>
      </c>
      <c r="R698" s="98" t="s">
        <v>56</v>
      </c>
      <c r="S698" s="98">
        <v>2022.06</v>
      </c>
      <c r="T698" s="98" t="s">
        <v>103</v>
      </c>
      <c r="U698" s="98" t="s">
        <v>103</v>
      </c>
      <c r="V698" s="98" t="s">
        <v>103</v>
      </c>
      <c r="W698" s="98"/>
      <c r="X698" s="98">
        <v>18212595542</v>
      </c>
      <c r="Y698" s="139" t="s">
        <v>3590</v>
      </c>
      <c r="Z698" s="98" t="s">
        <v>58</v>
      </c>
      <c r="AA698" s="101" t="s">
        <v>59</v>
      </c>
      <c r="AB698" s="101" t="s">
        <v>64</v>
      </c>
      <c r="AC698" s="101" t="e">
        <f>IFERROR(VLOOKUP(C698,[1]Sheet1!A:A,1,0),“”)</f>
        <v>#NAME?</v>
      </c>
      <c r="AD698" s="98"/>
      <c r="AE698" s="284"/>
      <c r="AF698" s="284"/>
      <c r="AG698" s="284"/>
      <c r="AH698" s="291"/>
      <c r="AI698" s="291"/>
      <c r="AJ698" s="284"/>
      <c r="AK698" s="284"/>
      <c r="AL698" s="284"/>
      <c r="AM698" s="284"/>
    </row>
    <row r="699" hidden="1" customHeight="1" spans="1:39">
      <c r="A699" s="66" t="s">
        <v>3591</v>
      </c>
      <c r="B699" s="66" t="s">
        <v>3591</v>
      </c>
      <c r="C699" s="98" t="s">
        <v>3592</v>
      </c>
      <c r="D699" s="98" t="s">
        <v>45</v>
      </c>
      <c r="E699" s="98">
        <v>1998.07</v>
      </c>
      <c r="F699" s="115" t="s">
        <v>3593</v>
      </c>
      <c r="G699" s="262" t="str">
        <f t="shared" si="28"/>
        <v>错误</v>
      </c>
      <c r="H699" s="262" t="s">
        <v>49</v>
      </c>
      <c r="I699" s="262" t="s">
        <v>1180</v>
      </c>
      <c r="J699" s="262" t="s">
        <v>514</v>
      </c>
      <c r="K699" s="262" t="s">
        <v>3594</v>
      </c>
      <c r="L699" s="262" t="s">
        <v>103</v>
      </c>
      <c r="M699" s="98" t="s">
        <v>3524</v>
      </c>
      <c r="N699" s="101" t="s">
        <v>1091</v>
      </c>
      <c r="O699" s="98" t="s">
        <v>1011</v>
      </c>
      <c r="P699" s="98" t="s">
        <v>103</v>
      </c>
      <c r="Q699" s="98" t="s">
        <v>103</v>
      </c>
      <c r="R699" s="98" t="s">
        <v>265</v>
      </c>
      <c r="S699" s="98">
        <v>2023.07</v>
      </c>
      <c r="T699" s="98" t="s">
        <v>3524</v>
      </c>
      <c r="U699" s="98" t="s">
        <v>83</v>
      </c>
      <c r="V699" s="98" t="s">
        <v>103</v>
      </c>
      <c r="W699" s="98"/>
      <c r="X699" s="98">
        <v>18286767426</v>
      </c>
      <c r="Y699" s="279" t="s">
        <v>3595</v>
      </c>
      <c r="Z699" s="98" t="s">
        <v>58</v>
      </c>
      <c r="AA699" s="101" t="s">
        <v>59</v>
      </c>
      <c r="AB699" s="101" t="s">
        <v>64</v>
      </c>
      <c r="AC699" s="101" t="e">
        <f>IFERROR(VLOOKUP(C699,[1]Sheet1!A:A,1,0),“”)</f>
        <v>#NAME?</v>
      </c>
      <c r="AD699" s="98"/>
      <c r="AE699" s="450"/>
      <c r="AF699" s="450"/>
      <c r="AG699" s="284"/>
      <c r="AH699" s="291"/>
      <c r="AI699" s="291"/>
      <c r="AJ699" s="284"/>
      <c r="AK699" s="284"/>
      <c r="AL699" s="284"/>
      <c r="AM699" s="284"/>
    </row>
    <row r="700" hidden="1" customHeight="1" spans="1:39">
      <c r="A700" s="66" t="s">
        <v>3596</v>
      </c>
      <c r="B700" s="66" t="s">
        <v>3596</v>
      </c>
      <c r="C700" s="98" t="s">
        <v>3597</v>
      </c>
      <c r="D700" s="98" t="s">
        <v>99</v>
      </c>
      <c r="E700" s="98">
        <v>1996.09</v>
      </c>
      <c r="F700" s="115" t="s">
        <v>3598</v>
      </c>
      <c r="G700" s="262" t="str">
        <f t="shared" si="28"/>
        <v>正确</v>
      </c>
      <c r="H700" s="262" t="s">
        <v>49</v>
      </c>
      <c r="I700" s="262" t="s">
        <v>112</v>
      </c>
      <c r="J700" s="262" t="s">
        <v>514</v>
      </c>
      <c r="K700" s="262" t="s">
        <v>3599</v>
      </c>
      <c r="L700" s="262" t="s">
        <v>103</v>
      </c>
      <c r="M700" s="98" t="s">
        <v>1029</v>
      </c>
      <c r="N700" s="101" t="s">
        <v>1091</v>
      </c>
      <c r="O700" s="217" t="s">
        <v>1011</v>
      </c>
      <c r="P700" s="217" t="s">
        <v>103</v>
      </c>
      <c r="Q700" s="217" t="s">
        <v>103</v>
      </c>
      <c r="R700" s="98" t="s">
        <v>265</v>
      </c>
      <c r="S700" s="98">
        <v>2023.07</v>
      </c>
      <c r="T700" s="98" t="s">
        <v>1029</v>
      </c>
      <c r="U700" s="98" t="s">
        <v>83</v>
      </c>
      <c r="V700" s="98" t="s">
        <v>103</v>
      </c>
      <c r="W700" s="98"/>
      <c r="X700" s="98">
        <v>18886033831</v>
      </c>
      <c r="Y700" s="139" t="s">
        <v>3600</v>
      </c>
      <c r="Z700" s="98" t="s">
        <v>58</v>
      </c>
      <c r="AA700" s="101" t="s">
        <v>59</v>
      </c>
      <c r="AB700" s="101" t="s">
        <v>64</v>
      </c>
      <c r="AC700" s="101" t="e">
        <f>IFERROR(VLOOKUP(C700,[1]Sheet1!A:A,1,0),“”)</f>
        <v>#NAME?</v>
      </c>
      <c r="AD700" s="98"/>
      <c r="AE700" s="112"/>
      <c r="AF700" s="112"/>
      <c r="AG700" s="284"/>
      <c r="AH700" s="291"/>
      <c r="AI700" s="291"/>
      <c r="AJ700" s="284"/>
      <c r="AK700" s="284"/>
      <c r="AL700" s="284"/>
      <c r="AM700" s="284"/>
    </row>
    <row r="701" hidden="1" customHeight="1" spans="1:39">
      <c r="A701" s="67" t="s">
        <v>3601</v>
      </c>
      <c r="B701" s="67" t="s">
        <v>3601</v>
      </c>
      <c r="C701" s="259" t="s">
        <v>3602</v>
      </c>
      <c r="D701" s="259" t="s">
        <v>45</v>
      </c>
      <c r="E701" s="259">
        <v>1997.05</v>
      </c>
      <c r="F701" s="260" t="s">
        <v>3603</v>
      </c>
      <c r="G701" s="261" t="str">
        <f t="shared" si="28"/>
        <v>正确</v>
      </c>
      <c r="H701" s="261" t="s">
        <v>49</v>
      </c>
      <c r="I701" s="261" t="s">
        <v>1180</v>
      </c>
      <c r="J701" s="261" t="s">
        <v>233</v>
      </c>
      <c r="K701" s="261" t="s">
        <v>3604</v>
      </c>
      <c r="L701" s="261" t="s">
        <v>103</v>
      </c>
      <c r="M701" s="259" t="s">
        <v>3605</v>
      </c>
      <c r="N701" s="103" t="s">
        <v>3606</v>
      </c>
      <c r="O701" s="259" t="s">
        <v>1011</v>
      </c>
      <c r="P701" s="259" t="s">
        <v>103</v>
      </c>
      <c r="Q701" s="259" t="s">
        <v>103</v>
      </c>
      <c r="R701" s="259" t="s">
        <v>265</v>
      </c>
      <c r="S701" s="259">
        <v>2023.07</v>
      </c>
      <c r="T701" s="259" t="s">
        <v>3605</v>
      </c>
      <c r="U701" s="259" t="s">
        <v>83</v>
      </c>
      <c r="V701" s="259" t="s">
        <v>103</v>
      </c>
      <c r="W701" s="259"/>
      <c r="X701" s="259">
        <v>15085410662</v>
      </c>
      <c r="Y701" s="281" t="s">
        <v>3607</v>
      </c>
      <c r="Z701" s="259" t="s">
        <v>1170</v>
      </c>
      <c r="AA701" s="211" t="s">
        <v>64</v>
      </c>
      <c r="AB701" s="101" t="s">
        <v>64</v>
      </c>
      <c r="AC701" s="101" t="e">
        <f>IFERROR(VLOOKUP(C701,[1]Sheet1!A:A,1,0),“”)</f>
        <v>#NAME?</v>
      </c>
      <c r="AD701" s="259" t="s">
        <v>1171</v>
      </c>
      <c r="AE701" s="12"/>
      <c r="AF701" s="12"/>
      <c r="AH701" s="10"/>
      <c r="AI701" s="10"/>
      <c r="AK701" s="10"/>
      <c r="AM701" s="10"/>
    </row>
    <row r="702" s="12" customFormat="1" ht="82" hidden="1" customHeight="1" spans="1:32">
      <c r="A702" s="66" t="s">
        <v>3608</v>
      </c>
      <c r="B702" s="66" t="s">
        <v>3608</v>
      </c>
      <c r="C702" s="259" t="s">
        <v>3609</v>
      </c>
      <c r="D702" s="259" t="s">
        <v>99</v>
      </c>
      <c r="E702" s="259">
        <v>1998.09</v>
      </c>
      <c r="F702" s="260" t="s">
        <v>3610</v>
      </c>
      <c r="G702" s="261" t="str">
        <f t="shared" si="28"/>
        <v>正确</v>
      </c>
      <c r="H702" s="261" t="s">
        <v>49</v>
      </c>
      <c r="I702" s="261" t="s">
        <v>1180</v>
      </c>
      <c r="J702" s="261" t="s">
        <v>358</v>
      </c>
      <c r="K702" s="261" t="s">
        <v>152</v>
      </c>
      <c r="L702" s="261" t="s">
        <v>103</v>
      </c>
      <c r="M702" s="259" t="s">
        <v>178</v>
      </c>
      <c r="N702" s="103" t="s">
        <v>3611</v>
      </c>
      <c r="O702" s="259" t="s">
        <v>1011</v>
      </c>
      <c r="P702" s="259" t="s">
        <v>103</v>
      </c>
      <c r="Q702" s="259" t="s">
        <v>103</v>
      </c>
      <c r="R702" s="259" t="s">
        <v>265</v>
      </c>
      <c r="S702" s="259">
        <v>2023.07</v>
      </c>
      <c r="T702" s="259" t="s">
        <v>154</v>
      </c>
      <c r="U702" s="259" t="s">
        <v>83</v>
      </c>
      <c r="V702" s="259" t="s">
        <v>103</v>
      </c>
      <c r="W702" s="259"/>
      <c r="X702" s="259">
        <v>13698544797</v>
      </c>
      <c r="Y702" s="281" t="s">
        <v>3612</v>
      </c>
      <c r="Z702" s="259" t="s">
        <v>1170</v>
      </c>
      <c r="AA702" s="211" t="s">
        <v>64</v>
      </c>
      <c r="AB702" s="101" t="s">
        <v>64</v>
      </c>
      <c r="AC702" s="101" t="e">
        <f>IFERROR(VLOOKUP(C702,[1]Sheet1!A:A,1,0),“”)</f>
        <v>#NAME?</v>
      </c>
      <c r="AD702" s="259" t="s">
        <v>1193</v>
      </c>
      <c r="AE702" s="16"/>
      <c r="AF702" s="16"/>
    </row>
    <row r="703" s="12" customFormat="1" ht="82" hidden="1" customHeight="1" spans="1:32">
      <c r="A703" s="67" t="s">
        <v>3613</v>
      </c>
      <c r="B703" s="67" t="s">
        <v>3613</v>
      </c>
      <c r="C703" s="98" t="s">
        <v>3614</v>
      </c>
      <c r="D703" s="98" t="s">
        <v>45</v>
      </c>
      <c r="E703" s="98">
        <v>1996.04</v>
      </c>
      <c r="F703" s="115" t="s">
        <v>3615</v>
      </c>
      <c r="G703" s="262" t="str">
        <f t="shared" si="28"/>
        <v>正确</v>
      </c>
      <c r="H703" s="262" t="s">
        <v>49</v>
      </c>
      <c r="I703" s="262" t="s">
        <v>123</v>
      </c>
      <c r="J703" s="262" t="s">
        <v>145</v>
      </c>
      <c r="K703" s="262" t="s">
        <v>3616</v>
      </c>
      <c r="L703" s="262" t="s">
        <v>103</v>
      </c>
      <c r="M703" s="98" t="s">
        <v>3617</v>
      </c>
      <c r="N703" s="101" t="s">
        <v>1079</v>
      </c>
      <c r="O703" s="211" t="s">
        <v>1011</v>
      </c>
      <c r="P703" s="211" t="s">
        <v>103</v>
      </c>
      <c r="Q703" s="211" t="s">
        <v>103</v>
      </c>
      <c r="R703" s="211" t="s">
        <v>265</v>
      </c>
      <c r="S703" s="211">
        <v>2023.07</v>
      </c>
      <c r="T703" s="98" t="s">
        <v>3617</v>
      </c>
      <c r="U703" s="98" t="s">
        <v>83</v>
      </c>
      <c r="V703" s="98" t="s">
        <v>103</v>
      </c>
      <c r="W703" s="98"/>
      <c r="X703" s="98">
        <v>18798748732</v>
      </c>
      <c r="Y703" s="139" t="s">
        <v>3618</v>
      </c>
      <c r="Z703" s="98" t="s">
        <v>58</v>
      </c>
      <c r="AA703" s="101" t="s">
        <v>59</v>
      </c>
      <c r="AB703" s="101" t="s">
        <v>64</v>
      </c>
      <c r="AC703" s="101" t="e">
        <f>IFERROR(VLOOKUP(C703,[1]Sheet1!A:A,1,0),“”)</f>
        <v>#NAME?</v>
      </c>
      <c r="AD703" s="98"/>
      <c r="AE703" s="16"/>
      <c r="AF703" s="16"/>
    </row>
    <row r="704" s="12" customFormat="1" ht="82" hidden="1" customHeight="1" spans="1:39">
      <c r="A704" s="66" t="s">
        <v>3619</v>
      </c>
      <c r="B704" s="66" t="s">
        <v>3619</v>
      </c>
      <c r="C704" s="98" t="s">
        <v>3620</v>
      </c>
      <c r="D704" s="98" t="s">
        <v>99</v>
      </c>
      <c r="E704" s="98">
        <v>1994.07</v>
      </c>
      <c r="F704" s="115" t="s">
        <v>3621</v>
      </c>
      <c r="G704" s="262" t="str">
        <f t="shared" si="28"/>
        <v>正确</v>
      </c>
      <c r="H704" s="262" t="s">
        <v>49</v>
      </c>
      <c r="I704" s="262" t="s">
        <v>80</v>
      </c>
      <c r="J704" s="262" t="s">
        <v>1411</v>
      </c>
      <c r="K704" s="262" t="s">
        <v>3622</v>
      </c>
      <c r="L704" s="262" t="s">
        <v>103</v>
      </c>
      <c r="M704" s="98" t="s">
        <v>3623</v>
      </c>
      <c r="N704" s="101" t="s">
        <v>3624</v>
      </c>
      <c r="O704" s="211" t="s">
        <v>1011</v>
      </c>
      <c r="P704" s="211" t="s">
        <v>103</v>
      </c>
      <c r="Q704" s="211" t="s">
        <v>103</v>
      </c>
      <c r="R704" s="98" t="s">
        <v>56</v>
      </c>
      <c r="S704" s="98">
        <v>2021.06</v>
      </c>
      <c r="T704" s="98" t="s">
        <v>3625</v>
      </c>
      <c r="U704" s="98" t="s">
        <v>163</v>
      </c>
      <c r="V704" s="98" t="s">
        <v>3625</v>
      </c>
      <c r="W704" s="98"/>
      <c r="X704" s="98">
        <v>18311541348</v>
      </c>
      <c r="Y704" s="139" t="s">
        <v>3626</v>
      </c>
      <c r="Z704" s="98" t="s">
        <v>58</v>
      </c>
      <c r="AA704" s="101" t="s">
        <v>59</v>
      </c>
      <c r="AB704" s="101" t="s">
        <v>64</v>
      </c>
      <c r="AC704" s="101" t="e">
        <f>IFERROR(VLOOKUP(C704,[1]Sheet1!A:A,1,0),“”)</f>
        <v>#NAME?</v>
      </c>
      <c r="AD704" s="98"/>
      <c r="AE704" s="112"/>
      <c r="AF704" s="112"/>
      <c r="AG704" s="284"/>
      <c r="AH704" s="284"/>
      <c r="AI704" s="284"/>
      <c r="AJ704" s="284"/>
      <c r="AK704" s="284"/>
      <c r="AL704" s="284"/>
      <c r="AM704" s="284"/>
    </row>
    <row r="705" hidden="1" customHeight="1" spans="1:39">
      <c r="A705" s="67" t="s">
        <v>3627</v>
      </c>
      <c r="B705" s="67" t="s">
        <v>3627</v>
      </c>
      <c r="C705" s="98" t="s">
        <v>3628</v>
      </c>
      <c r="D705" s="98" t="s">
        <v>45</v>
      </c>
      <c r="E705" s="98">
        <v>1995.03</v>
      </c>
      <c r="F705" s="115" t="s">
        <v>3629</v>
      </c>
      <c r="G705" s="262" t="str">
        <f t="shared" si="28"/>
        <v>正确</v>
      </c>
      <c r="H705" s="262" t="s">
        <v>192</v>
      </c>
      <c r="I705" s="262" t="s">
        <v>112</v>
      </c>
      <c r="J705" s="262" t="s">
        <v>459</v>
      </c>
      <c r="K705" s="262" t="s">
        <v>995</v>
      </c>
      <c r="L705" s="262" t="s">
        <v>103</v>
      </c>
      <c r="M705" s="98" t="s">
        <v>71</v>
      </c>
      <c r="N705" s="101" t="s">
        <v>1079</v>
      </c>
      <c r="O705" s="211" t="s">
        <v>1011</v>
      </c>
      <c r="P705" s="211" t="s">
        <v>103</v>
      </c>
      <c r="Q705" s="211" t="s">
        <v>103</v>
      </c>
      <c r="R705" s="211" t="s">
        <v>265</v>
      </c>
      <c r="S705" s="211">
        <v>2023.07</v>
      </c>
      <c r="T705" s="98" t="s">
        <v>71</v>
      </c>
      <c r="U705" s="98" t="s">
        <v>83</v>
      </c>
      <c r="V705" s="98" t="s">
        <v>103</v>
      </c>
      <c r="W705" s="98"/>
      <c r="X705" s="98">
        <v>18722939901</v>
      </c>
      <c r="Y705" s="98" t="s">
        <v>3630</v>
      </c>
      <c r="Z705" s="98" t="s">
        <v>58</v>
      </c>
      <c r="AA705" s="101" t="s">
        <v>59</v>
      </c>
      <c r="AB705" s="101" t="s">
        <v>64</v>
      </c>
      <c r="AC705" s="101" t="e">
        <f>IFERROR(VLOOKUP(C705,[1]Sheet1!A:A,1,0),“”)</f>
        <v>#NAME?</v>
      </c>
      <c r="AD705" s="259"/>
      <c r="AE705" s="16"/>
      <c r="AF705" s="16"/>
      <c r="AH705" s="10"/>
      <c r="AI705" s="10"/>
      <c r="AK705" s="10"/>
      <c r="AM705" s="10"/>
    </row>
    <row r="706" hidden="1" customHeight="1" spans="1:39">
      <c r="A706" s="67" t="s">
        <v>3631</v>
      </c>
      <c r="B706" s="67" t="s">
        <v>3631</v>
      </c>
      <c r="C706" s="98" t="s">
        <v>3632</v>
      </c>
      <c r="D706" s="98" t="s">
        <v>45</v>
      </c>
      <c r="E706" s="98">
        <v>1996.05</v>
      </c>
      <c r="F706" s="115" t="s">
        <v>3633</v>
      </c>
      <c r="G706" s="262" t="str">
        <f t="shared" si="28"/>
        <v>正确</v>
      </c>
      <c r="H706" s="262" t="s">
        <v>49</v>
      </c>
      <c r="I706" s="262" t="s">
        <v>3634</v>
      </c>
      <c r="J706" s="262" t="s">
        <v>439</v>
      </c>
      <c r="K706" s="262" t="s">
        <v>3635</v>
      </c>
      <c r="L706" s="262" t="s">
        <v>103</v>
      </c>
      <c r="M706" s="98" t="s">
        <v>3636</v>
      </c>
      <c r="N706" s="101" t="s">
        <v>1079</v>
      </c>
      <c r="O706" s="211" t="s">
        <v>1011</v>
      </c>
      <c r="P706" s="211" t="s">
        <v>103</v>
      </c>
      <c r="Q706" s="211" t="s">
        <v>103</v>
      </c>
      <c r="R706" s="211" t="s">
        <v>265</v>
      </c>
      <c r="S706" s="211">
        <v>2023.07</v>
      </c>
      <c r="T706" s="98" t="s">
        <v>3636</v>
      </c>
      <c r="U706" s="98" t="s">
        <v>83</v>
      </c>
      <c r="V706" s="98" t="s">
        <v>103</v>
      </c>
      <c r="W706" s="98"/>
      <c r="X706" s="98">
        <v>18870773751</v>
      </c>
      <c r="Y706" s="139" t="s">
        <v>3637</v>
      </c>
      <c r="Z706" s="98" t="s">
        <v>58</v>
      </c>
      <c r="AA706" s="101" t="s">
        <v>59</v>
      </c>
      <c r="AB706" s="101" t="s">
        <v>64</v>
      </c>
      <c r="AC706" s="101" t="e">
        <f>IFERROR(VLOOKUP(C706,[1]Sheet1!A:A,1,0),“”)</f>
        <v>#NAME?</v>
      </c>
      <c r="AD706" s="98"/>
      <c r="AE706" s="385" t="s">
        <v>3339</v>
      </c>
      <c r="AF706" s="386"/>
      <c r="AH706" s="10"/>
      <c r="AI706" s="10"/>
      <c r="AK706" s="10"/>
      <c r="AM706" s="10"/>
    </row>
    <row r="707" hidden="1" customHeight="1" spans="1:39">
      <c r="A707" s="66" t="s">
        <v>3638</v>
      </c>
      <c r="B707" s="66" t="s">
        <v>3638</v>
      </c>
      <c r="C707" s="98" t="s">
        <v>3639</v>
      </c>
      <c r="D707" s="98" t="s">
        <v>45</v>
      </c>
      <c r="E707" s="98">
        <v>1996.06</v>
      </c>
      <c r="F707" s="115" t="s">
        <v>3640</v>
      </c>
      <c r="G707" s="262" t="str">
        <f t="shared" si="28"/>
        <v>错误</v>
      </c>
      <c r="H707" s="262" t="s">
        <v>49</v>
      </c>
      <c r="I707" s="262" t="s">
        <v>123</v>
      </c>
      <c r="J707" s="262" t="s">
        <v>125</v>
      </c>
      <c r="K707" s="262" t="s">
        <v>3641</v>
      </c>
      <c r="L707" s="262" t="s">
        <v>103</v>
      </c>
      <c r="M707" s="98" t="s">
        <v>3642</v>
      </c>
      <c r="N707" s="101" t="s">
        <v>3624</v>
      </c>
      <c r="O707" s="211" t="s">
        <v>1011</v>
      </c>
      <c r="P707" s="211" t="s">
        <v>103</v>
      </c>
      <c r="Q707" s="211" t="s">
        <v>103</v>
      </c>
      <c r="R707" s="211" t="s">
        <v>265</v>
      </c>
      <c r="S707" s="211">
        <v>2023.07</v>
      </c>
      <c r="T707" s="98" t="s">
        <v>3642</v>
      </c>
      <c r="U707" s="98" t="s">
        <v>83</v>
      </c>
      <c r="V707" s="98" t="s">
        <v>103</v>
      </c>
      <c r="W707" s="98"/>
      <c r="X707" s="98">
        <v>18385093432</v>
      </c>
      <c r="Y707" s="139" t="s">
        <v>3643</v>
      </c>
      <c r="Z707" s="98" t="s">
        <v>58</v>
      </c>
      <c r="AA707" s="101" t="s">
        <v>59</v>
      </c>
      <c r="AB707" s="101" t="s">
        <v>64</v>
      </c>
      <c r="AC707" s="101" t="e">
        <f>IFERROR(VLOOKUP(C707,[1]Sheet1!A:A,1,0),“”)</f>
        <v>#NAME?</v>
      </c>
      <c r="AD707" s="98"/>
      <c r="AE707" s="112"/>
      <c r="AF707" s="112"/>
      <c r="AG707" s="284"/>
      <c r="AH707" s="291"/>
      <c r="AI707" s="291"/>
      <c r="AJ707" s="284"/>
      <c r="AK707" s="284"/>
      <c r="AL707" s="284"/>
      <c r="AM707" s="284"/>
    </row>
    <row r="708" hidden="1" customHeight="1" spans="1:39">
      <c r="A708" s="67" t="s">
        <v>3644</v>
      </c>
      <c r="B708" s="67" t="s">
        <v>3644</v>
      </c>
      <c r="C708" s="98" t="s">
        <v>3645</v>
      </c>
      <c r="D708" s="98" t="s">
        <v>45</v>
      </c>
      <c r="E708" s="98">
        <v>1998.02</v>
      </c>
      <c r="F708" s="115" t="s">
        <v>3646</v>
      </c>
      <c r="G708" s="262" t="str">
        <f t="shared" si="28"/>
        <v>正确</v>
      </c>
      <c r="H708" s="262" t="s">
        <v>244</v>
      </c>
      <c r="I708" s="262" t="s">
        <v>50</v>
      </c>
      <c r="J708" s="262" t="s">
        <v>3647</v>
      </c>
      <c r="K708" s="262" t="s">
        <v>3648</v>
      </c>
      <c r="L708" s="262" t="s">
        <v>103</v>
      </c>
      <c r="M708" s="98" t="s">
        <v>1029</v>
      </c>
      <c r="N708" s="101" t="s">
        <v>1091</v>
      </c>
      <c r="O708" s="211" t="s">
        <v>1011</v>
      </c>
      <c r="P708" s="211" t="s">
        <v>103</v>
      </c>
      <c r="Q708" s="211" t="s">
        <v>103</v>
      </c>
      <c r="R708" s="211" t="s">
        <v>265</v>
      </c>
      <c r="S708" s="211">
        <v>2023.07</v>
      </c>
      <c r="T708" s="98" t="s">
        <v>1029</v>
      </c>
      <c r="U708" s="98" t="s">
        <v>83</v>
      </c>
      <c r="V708" s="98" t="s">
        <v>103</v>
      </c>
      <c r="W708" s="98"/>
      <c r="X708" s="98">
        <v>18224813912</v>
      </c>
      <c r="Y708" s="139" t="s">
        <v>3649</v>
      </c>
      <c r="Z708" s="98" t="s">
        <v>58</v>
      </c>
      <c r="AA708" s="101" t="s">
        <v>59</v>
      </c>
      <c r="AB708" s="101" t="s">
        <v>64</v>
      </c>
      <c r="AC708" s="101" t="e">
        <f>IFERROR(VLOOKUP(C708,[1]Sheet1!A:A,1,0),“”)</f>
        <v>#NAME?</v>
      </c>
      <c r="AD708" s="98"/>
      <c r="AE708" s="112"/>
      <c r="AF708" s="112"/>
      <c r="AG708" s="284"/>
      <c r="AH708" s="291"/>
      <c r="AI708" s="291"/>
      <c r="AJ708" s="284"/>
      <c r="AK708" s="284"/>
      <c r="AL708" s="284"/>
      <c r="AM708" s="284"/>
    </row>
    <row r="709" hidden="1" customHeight="1" spans="1:39">
      <c r="A709" s="67" t="s">
        <v>3650</v>
      </c>
      <c r="B709" s="67" t="s">
        <v>3650</v>
      </c>
      <c r="C709" s="112" t="s">
        <v>3651</v>
      </c>
      <c r="D709" s="112" t="s">
        <v>45</v>
      </c>
      <c r="E709" s="112">
        <v>1997.09</v>
      </c>
      <c r="F709" s="115" t="s">
        <v>3652</v>
      </c>
      <c r="G709" s="299" t="str">
        <f t="shared" si="28"/>
        <v>错误</v>
      </c>
      <c r="H709" s="299" t="s">
        <v>49</v>
      </c>
      <c r="I709" s="299" t="s">
        <v>123</v>
      </c>
      <c r="J709" s="299" t="s">
        <v>514</v>
      </c>
      <c r="K709" s="299" t="s">
        <v>514</v>
      </c>
      <c r="L709" s="437" t="s">
        <v>103</v>
      </c>
      <c r="M709" s="98" t="s">
        <v>3653</v>
      </c>
      <c r="N709" s="101" t="s">
        <v>1079</v>
      </c>
      <c r="O709" s="211" t="s">
        <v>1011</v>
      </c>
      <c r="P709" s="268" t="s">
        <v>103</v>
      </c>
      <c r="Q709" s="268" t="s">
        <v>103</v>
      </c>
      <c r="R709" s="211" t="s">
        <v>265</v>
      </c>
      <c r="S709" s="268">
        <v>2023.07</v>
      </c>
      <c r="T709" s="98" t="s">
        <v>3653</v>
      </c>
      <c r="U709" s="112" t="s">
        <v>83</v>
      </c>
      <c r="V709" s="112" t="s">
        <v>103</v>
      </c>
      <c r="W709" s="112"/>
      <c r="X709" s="112">
        <v>17280956763</v>
      </c>
      <c r="Y709" s="244" t="s">
        <v>3654</v>
      </c>
      <c r="Z709" s="112" t="s">
        <v>58</v>
      </c>
      <c r="AA709" s="101" t="s">
        <v>59</v>
      </c>
      <c r="AB709" s="101" t="s">
        <v>64</v>
      </c>
      <c r="AC709" s="101" t="e">
        <f>IFERROR(VLOOKUP(C709,[1]Sheet1!A:A,1,0),“”)</f>
        <v>#NAME?</v>
      </c>
      <c r="AD709" s="112"/>
      <c r="AE709" s="98"/>
      <c r="AF709" s="98"/>
      <c r="AG709" s="284"/>
      <c r="AH709" s="291"/>
      <c r="AI709" s="291"/>
      <c r="AJ709" s="284"/>
      <c r="AK709" s="284"/>
      <c r="AL709" s="284"/>
      <c r="AM709" s="284"/>
    </row>
    <row r="710" hidden="1" customHeight="1" spans="1:39">
      <c r="A710" s="66" t="s">
        <v>3655</v>
      </c>
      <c r="B710" s="66" t="s">
        <v>3655</v>
      </c>
      <c r="C710" s="98" t="s">
        <v>3656</v>
      </c>
      <c r="D710" s="98" t="s">
        <v>45</v>
      </c>
      <c r="E710" s="98">
        <v>1998.04</v>
      </c>
      <c r="F710" s="115" t="s">
        <v>3657</v>
      </c>
      <c r="G710" s="262" t="str">
        <f t="shared" si="28"/>
        <v>正确</v>
      </c>
      <c r="H710" s="262" t="s">
        <v>49</v>
      </c>
      <c r="I710" s="262" t="s">
        <v>50</v>
      </c>
      <c r="J710" s="262" t="s">
        <v>145</v>
      </c>
      <c r="K710" s="262" t="s">
        <v>3588</v>
      </c>
      <c r="L710" s="262" t="s">
        <v>103</v>
      </c>
      <c r="M710" s="98" t="s">
        <v>1029</v>
      </c>
      <c r="N710" s="101" t="s">
        <v>1091</v>
      </c>
      <c r="O710" s="98" t="s">
        <v>1011</v>
      </c>
      <c r="P710" s="98" t="s">
        <v>103</v>
      </c>
      <c r="Q710" s="98" t="s">
        <v>103</v>
      </c>
      <c r="R710" s="98" t="s">
        <v>265</v>
      </c>
      <c r="S710" s="98">
        <v>2023.07</v>
      </c>
      <c r="T710" s="98" t="s">
        <v>1029</v>
      </c>
      <c r="U710" s="98" t="s">
        <v>83</v>
      </c>
      <c r="V710" s="98" t="s">
        <v>103</v>
      </c>
      <c r="W710" s="98"/>
      <c r="X710" s="98">
        <v>18886039237</v>
      </c>
      <c r="Y710" s="139" t="s">
        <v>3658</v>
      </c>
      <c r="Z710" s="98" t="s">
        <v>58</v>
      </c>
      <c r="AA710" s="101" t="s">
        <v>59</v>
      </c>
      <c r="AB710" s="101" t="s">
        <v>64</v>
      </c>
      <c r="AC710" s="101" t="e">
        <f>IFERROR(VLOOKUP(C710,[1]Sheet1!A:A,1,0),“”)</f>
        <v>#NAME?</v>
      </c>
      <c r="AD710" s="98"/>
      <c r="AE710" s="16"/>
      <c r="AF710" s="16"/>
      <c r="AH710" s="10"/>
      <c r="AI710" s="10"/>
      <c r="AK710" s="10"/>
      <c r="AM710" s="10"/>
    </row>
    <row r="711" hidden="1" customHeight="1" spans="1:39">
      <c r="A711" s="67" t="s">
        <v>3659</v>
      </c>
      <c r="B711" s="67" t="s">
        <v>3659</v>
      </c>
      <c r="C711" s="259" t="s">
        <v>3660</v>
      </c>
      <c r="D711" s="259" t="s">
        <v>45</v>
      </c>
      <c r="E711" s="259">
        <v>1997.08</v>
      </c>
      <c r="F711" s="260" t="s">
        <v>3661</v>
      </c>
      <c r="G711" s="261" t="str">
        <f t="shared" si="28"/>
        <v>错误</v>
      </c>
      <c r="H711" s="261" t="s">
        <v>49</v>
      </c>
      <c r="I711" s="261" t="s">
        <v>1007</v>
      </c>
      <c r="J711" s="261" t="s">
        <v>3662</v>
      </c>
      <c r="K711" s="261" t="s">
        <v>3663</v>
      </c>
      <c r="L711" s="261" t="s">
        <v>103</v>
      </c>
      <c r="M711" s="259" t="s">
        <v>1029</v>
      </c>
      <c r="N711" s="103" t="s">
        <v>3611</v>
      </c>
      <c r="O711" s="259" t="s">
        <v>1011</v>
      </c>
      <c r="P711" s="259" t="s">
        <v>103</v>
      </c>
      <c r="Q711" s="259" t="s">
        <v>103</v>
      </c>
      <c r="R711" s="259" t="s">
        <v>265</v>
      </c>
      <c r="S711" s="259">
        <v>2023.07</v>
      </c>
      <c r="T711" s="259" t="s">
        <v>1029</v>
      </c>
      <c r="U711" s="259" t="s">
        <v>83</v>
      </c>
      <c r="V711" s="259" t="s">
        <v>103</v>
      </c>
      <c r="W711" s="259"/>
      <c r="X711" s="259">
        <v>18323740162</v>
      </c>
      <c r="Y711" s="281" t="s">
        <v>3664</v>
      </c>
      <c r="Z711" s="259" t="s">
        <v>1170</v>
      </c>
      <c r="AA711" s="211" t="s">
        <v>64</v>
      </c>
      <c r="AB711" s="101" t="s">
        <v>64</v>
      </c>
      <c r="AC711" s="101" t="e">
        <f>IFERROR(VLOOKUP(C711,[1]Sheet1!A:A,1,0),“”)</f>
        <v>#NAME?</v>
      </c>
      <c r="AD711" s="259" t="s">
        <v>1171</v>
      </c>
      <c r="AE711" s="16"/>
      <c r="AF711" s="16"/>
      <c r="AH711" s="10"/>
      <c r="AI711" s="10"/>
      <c r="AK711" s="10"/>
      <c r="AM711" s="10"/>
    </row>
    <row r="712" hidden="1" customHeight="1" spans="1:39">
      <c r="A712" s="67" t="s">
        <v>3665</v>
      </c>
      <c r="B712" s="67" t="s">
        <v>3665</v>
      </c>
      <c r="C712" s="98" t="s">
        <v>3666</v>
      </c>
      <c r="D712" s="98" t="s">
        <v>45</v>
      </c>
      <c r="E712" s="98">
        <v>1995.03</v>
      </c>
      <c r="F712" s="115" t="s">
        <v>3667</v>
      </c>
      <c r="G712" s="262" t="str">
        <f t="shared" si="28"/>
        <v>正确</v>
      </c>
      <c r="H712" s="262" t="s">
        <v>49</v>
      </c>
      <c r="I712" s="262" t="s">
        <v>1140</v>
      </c>
      <c r="J712" s="262" t="s">
        <v>416</v>
      </c>
      <c r="K712" s="262" t="s">
        <v>3668</v>
      </c>
      <c r="L712" s="262" t="s">
        <v>103</v>
      </c>
      <c r="M712" s="98" t="s">
        <v>1307</v>
      </c>
      <c r="N712" s="101" t="s">
        <v>3669</v>
      </c>
      <c r="O712" s="98" t="s">
        <v>1011</v>
      </c>
      <c r="P712" s="98" t="s">
        <v>103</v>
      </c>
      <c r="Q712" s="98" t="s">
        <v>103</v>
      </c>
      <c r="R712" s="98" t="s">
        <v>1143</v>
      </c>
      <c r="S712" s="98">
        <v>2022.07</v>
      </c>
      <c r="T712" s="98" t="s">
        <v>103</v>
      </c>
      <c r="U712" s="98"/>
      <c r="V712" s="98" t="s">
        <v>103</v>
      </c>
      <c r="W712" s="98"/>
      <c r="X712" s="98">
        <v>18153110312</v>
      </c>
      <c r="Y712" s="279" t="s">
        <v>3670</v>
      </c>
      <c r="Z712" s="98" t="s">
        <v>58</v>
      </c>
      <c r="AA712" s="101" t="s">
        <v>59</v>
      </c>
      <c r="AB712" s="101" t="s">
        <v>64</v>
      </c>
      <c r="AC712" s="101" t="e">
        <f>IFERROR(VLOOKUP(C712,[1]Sheet1!A:A,1,0),“”)</f>
        <v>#NAME?</v>
      </c>
      <c r="AD712" s="98"/>
      <c r="AE712" s="112"/>
      <c r="AF712" s="112"/>
      <c r="AG712" s="284"/>
      <c r="AH712" s="291"/>
      <c r="AI712" s="291"/>
      <c r="AJ712" s="284"/>
      <c r="AK712" s="284"/>
      <c r="AL712" s="284"/>
      <c r="AM712" s="284"/>
    </row>
    <row r="713" hidden="1" customHeight="1" spans="1:39">
      <c r="A713" s="66" t="s">
        <v>3671</v>
      </c>
      <c r="B713" s="66" t="s">
        <v>3671</v>
      </c>
      <c r="C713" s="98" t="s">
        <v>3672</v>
      </c>
      <c r="D713" s="98" t="s">
        <v>45</v>
      </c>
      <c r="E713" s="98">
        <v>1997.07</v>
      </c>
      <c r="F713" s="115" t="s">
        <v>3673</v>
      </c>
      <c r="G713" s="262" t="str">
        <f t="shared" si="28"/>
        <v>错误</v>
      </c>
      <c r="H713" s="262" t="s">
        <v>49</v>
      </c>
      <c r="I713" s="262" t="s">
        <v>80</v>
      </c>
      <c r="J713" s="262" t="s">
        <v>514</v>
      </c>
      <c r="K713" s="262" t="s">
        <v>1113</v>
      </c>
      <c r="L713" s="262" t="s">
        <v>103</v>
      </c>
      <c r="M713" s="98" t="s">
        <v>1029</v>
      </c>
      <c r="N713" s="101" t="s">
        <v>1091</v>
      </c>
      <c r="O713" s="98" t="s">
        <v>1011</v>
      </c>
      <c r="P713" s="98" t="s">
        <v>103</v>
      </c>
      <c r="Q713" s="98" t="s">
        <v>103</v>
      </c>
      <c r="R713" s="98" t="s">
        <v>265</v>
      </c>
      <c r="S713" s="98">
        <v>2023.07</v>
      </c>
      <c r="T713" s="98" t="s">
        <v>1029</v>
      </c>
      <c r="U713" s="98" t="s">
        <v>83</v>
      </c>
      <c r="V713" s="98" t="s">
        <v>103</v>
      </c>
      <c r="W713" s="98"/>
      <c r="X713" s="98">
        <v>15756321427</v>
      </c>
      <c r="Y713" s="139" t="s">
        <v>3674</v>
      </c>
      <c r="Z713" s="98" t="s">
        <v>58</v>
      </c>
      <c r="AA713" s="101" t="s">
        <v>59</v>
      </c>
      <c r="AB713" s="101" t="s">
        <v>64</v>
      </c>
      <c r="AC713" s="101" t="e">
        <f>IFERROR(VLOOKUP(C713,[1]Sheet1!A:A,1,0),“”)</f>
        <v>#NAME?</v>
      </c>
      <c r="AD713" s="98"/>
      <c r="AE713" s="112"/>
      <c r="AF713" s="112"/>
      <c r="AG713" s="284"/>
      <c r="AH713" s="291"/>
      <c r="AI713" s="291"/>
      <c r="AJ713" s="284"/>
      <c r="AK713" s="284"/>
      <c r="AL713" s="284"/>
      <c r="AM713" s="284"/>
    </row>
    <row r="714" s="12" customFormat="1" ht="82" hidden="1" customHeight="1" spans="1:39">
      <c r="A714" s="66" t="s">
        <v>3675</v>
      </c>
      <c r="B714" s="66" t="s">
        <v>3675</v>
      </c>
      <c r="C714" s="112" t="s">
        <v>3676</v>
      </c>
      <c r="D714" s="112" t="s">
        <v>45</v>
      </c>
      <c r="E714" s="112">
        <v>2001.05</v>
      </c>
      <c r="F714" s="115" t="s">
        <v>3677</v>
      </c>
      <c r="G714" s="299" t="str">
        <f t="shared" si="28"/>
        <v>正确</v>
      </c>
      <c r="H714" s="299" t="s">
        <v>457</v>
      </c>
      <c r="I714" s="299" t="s">
        <v>123</v>
      </c>
      <c r="J714" s="262" t="s">
        <v>3678</v>
      </c>
      <c r="K714" s="262" t="s">
        <v>3679</v>
      </c>
      <c r="L714" s="437" t="s">
        <v>103</v>
      </c>
      <c r="M714" s="98" t="s">
        <v>2616</v>
      </c>
      <c r="N714" s="101" t="s">
        <v>3680</v>
      </c>
      <c r="O714" s="211" t="s">
        <v>1011</v>
      </c>
      <c r="P714" s="268" t="s">
        <v>103</v>
      </c>
      <c r="Q714" s="268" t="s">
        <v>103</v>
      </c>
      <c r="R714" s="211" t="s">
        <v>265</v>
      </c>
      <c r="S714" s="268">
        <v>2022.06</v>
      </c>
      <c r="T714" s="98" t="s">
        <v>2616</v>
      </c>
      <c r="U714" s="112" t="s">
        <v>83</v>
      </c>
      <c r="V714" s="112" t="s">
        <v>103</v>
      </c>
      <c r="W714" s="112"/>
      <c r="X714" s="112">
        <v>18286536273</v>
      </c>
      <c r="Y714" s="244" t="s">
        <v>3681</v>
      </c>
      <c r="Z714" s="112" t="s">
        <v>58</v>
      </c>
      <c r="AA714" s="101" t="s">
        <v>59</v>
      </c>
      <c r="AB714" s="101" t="s">
        <v>64</v>
      </c>
      <c r="AC714" s="101" t="e">
        <f>IFERROR(VLOOKUP(C714,[1]Sheet1!A:A,1,0),“”)</f>
        <v>#NAME?</v>
      </c>
      <c r="AD714" s="112"/>
      <c r="AE714" s="112"/>
      <c r="AF714" s="112"/>
      <c r="AG714" s="284"/>
      <c r="AH714" s="284"/>
      <c r="AI714" s="284"/>
      <c r="AJ714" s="284"/>
      <c r="AK714" s="284"/>
      <c r="AL714" s="284"/>
      <c r="AM714" s="284"/>
    </row>
    <row r="715" s="12" customFormat="1" ht="82" hidden="1" customHeight="1" spans="1:39">
      <c r="A715" s="67" t="s">
        <v>3682</v>
      </c>
      <c r="B715" s="67" t="s">
        <v>3682</v>
      </c>
      <c r="C715" s="112" t="s">
        <v>3683</v>
      </c>
      <c r="D715" s="112" t="s">
        <v>99</v>
      </c>
      <c r="E715" s="112">
        <v>1998.02</v>
      </c>
      <c r="F715" s="115" t="s">
        <v>3684</v>
      </c>
      <c r="G715" s="299" t="str">
        <f t="shared" si="28"/>
        <v>正确</v>
      </c>
      <c r="H715" s="299" t="s">
        <v>49</v>
      </c>
      <c r="I715" s="299" t="s">
        <v>123</v>
      </c>
      <c r="J715" s="299" t="s">
        <v>358</v>
      </c>
      <c r="K715" s="262" t="s">
        <v>3685</v>
      </c>
      <c r="L715" s="437" t="s">
        <v>103</v>
      </c>
      <c r="M715" s="98" t="s">
        <v>1134</v>
      </c>
      <c r="N715" s="101" t="s">
        <v>1135</v>
      </c>
      <c r="O715" s="211" t="s">
        <v>1011</v>
      </c>
      <c r="P715" s="268" t="s">
        <v>103</v>
      </c>
      <c r="Q715" s="268" t="s">
        <v>103</v>
      </c>
      <c r="R715" s="211" t="s">
        <v>265</v>
      </c>
      <c r="S715" s="268">
        <v>2023.07</v>
      </c>
      <c r="T715" s="98" t="s">
        <v>1134</v>
      </c>
      <c r="U715" s="112" t="s">
        <v>83</v>
      </c>
      <c r="V715" s="112" t="s">
        <v>103</v>
      </c>
      <c r="W715" s="112"/>
      <c r="X715" s="112">
        <v>18230986084</v>
      </c>
      <c r="Y715" s="244" t="s">
        <v>3686</v>
      </c>
      <c r="Z715" s="112" t="s">
        <v>58</v>
      </c>
      <c r="AA715" s="101" t="s">
        <v>59</v>
      </c>
      <c r="AB715" s="101" t="s">
        <v>64</v>
      </c>
      <c r="AC715" s="101" t="e">
        <f>IFERROR(VLOOKUP(C715,[1]Sheet1!A:A,1,0),“”)</f>
        <v>#NAME?</v>
      </c>
      <c r="AD715" s="112"/>
      <c r="AE715" s="98"/>
      <c r="AF715" s="98"/>
      <c r="AG715" s="284"/>
      <c r="AH715" s="284"/>
      <c r="AI715" s="284"/>
      <c r="AJ715" s="284"/>
      <c r="AK715" s="284"/>
      <c r="AL715" s="284"/>
      <c r="AM715" s="284"/>
    </row>
    <row r="716" customHeight="1" spans="34:34">
      <c r="AH716" s="289"/>
    </row>
    <row r="717" customHeight="1" spans="34:34">
      <c r="AH717" s="289"/>
    </row>
  </sheetData>
  <autoFilter ref="A5:IP715">
    <filterColumn colId="27">
      <customFilters>
        <customFilter operator="equal" val="是"/>
      </customFilters>
    </filterColumn>
    <filterColumn colId="38">
      <customFilters>
        <customFilter operator="equal" val="是"/>
      </customFilters>
    </filterColumn>
    <extLst/>
  </autoFilter>
  <mergeCells count="4">
    <mergeCell ref="A3:AD3"/>
    <mergeCell ref="A4:P4"/>
    <mergeCell ref="X4:AD4"/>
    <mergeCell ref="A1:AI2"/>
  </mergeCells>
  <conditionalFormatting sqref="A148">
    <cfRule type="duplicateValues" dxfId="0" priority="16"/>
    <cfRule type="duplicateValues" dxfId="0" priority="13"/>
  </conditionalFormatting>
  <conditionalFormatting sqref="B148">
    <cfRule type="duplicateValues" dxfId="0" priority="2"/>
    <cfRule type="duplicateValues" dxfId="0" priority="1"/>
  </conditionalFormatting>
  <conditionalFormatting sqref="C148">
    <cfRule type="duplicateValues" dxfId="1" priority="11"/>
    <cfRule type="duplicateValues" dxfId="2" priority="12"/>
    <cfRule type="duplicateValues" dxfId="3" priority="14"/>
  </conditionalFormatting>
  <conditionalFormatting sqref="AC148">
    <cfRule type="duplicateValues" dxfId="0" priority="15"/>
  </conditionalFormatting>
  <conditionalFormatting sqref="A149">
    <cfRule type="duplicateValues" dxfId="0" priority="24"/>
    <cfRule type="duplicateValues" dxfId="0" priority="21"/>
  </conditionalFormatting>
  <conditionalFormatting sqref="B149">
    <cfRule type="duplicateValues" dxfId="0" priority="4"/>
    <cfRule type="duplicateValues" dxfId="0" priority="3"/>
  </conditionalFormatting>
  <conditionalFormatting sqref="C149">
    <cfRule type="duplicateValues" dxfId="1" priority="19"/>
    <cfRule type="duplicateValues" dxfId="2" priority="20"/>
    <cfRule type="duplicateValues" dxfId="3" priority="22"/>
  </conditionalFormatting>
  <conditionalFormatting sqref="AC149">
    <cfRule type="duplicateValues" dxfId="0" priority="23"/>
  </conditionalFormatting>
  <conditionalFormatting sqref="A1 A3:A147 A150:A65536">
    <cfRule type="duplicateValues" dxfId="0" priority="37"/>
    <cfRule type="duplicateValues" dxfId="0" priority="31"/>
  </conditionalFormatting>
  <conditionalFormatting sqref="B1 B3:B147 B150:B65536">
    <cfRule type="duplicateValues" dxfId="0" priority="8"/>
    <cfRule type="duplicateValues" dxfId="0" priority="5"/>
  </conditionalFormatting>
  <conditionalFormatting sqref="C3:C147 C150:C65536">
    <cfRule type="duplicateValues" dxfId="1" priority="29"/>
    <cfRule type="duplicateValues" dxfId="2" priority="30"/>
    <cfRule type="duplicateValues" dxfId="3" priority="32"/>
  </conditionalFormatting>
  <conditionalFormatting sqref="AC3:AC147 AC150:AC65536">
    <cfRule type="duplicateValues" dxfId="0" priority="33"/>
  </conditionalFormatting>
  <conditionalFormatting sqref="A5:A147 A150:A715">
    <cfRule type="duplicateValues" dxfId="0" priority="36"/>
    <cfRule type="duplicateValues" dxfId="4" priority="35"/>
  </conditionalFormatting>
  <conditionalFormatting sqref="B5:B147 B150:B715">
    <cfRule type="duplicateValues" dxfId="0" priority="7"/>
    <cfRule type="duplicateValues" dxfId="4" priority="6"/>
  </conditionalFormatting>
  <conditionalFormatting sqref="C5:C147 C150:C418 C421:C715">
    <cfRule type="duplicateValues" dxfId="4" priority="34"/>
  </conditionalFormatting>
  <hyperlinks>
    <hyperlink ref="Y582" r:id="rId2" display="2307476524@qq.com"/>
    <hyperlink ref="Y584" r:id="rId3" display="3391475883@qq.com"/>
    <hyperlink ref="Y586" r:id="rId4" display="yaotinglan@163.com"/>
    <hyperlink ref="Y587" r:id="rId5" display="775979170@qq.com" tooltip="mailto:775979170@qq.com"/>
    <hyperlink ref="Y119" r:id="rId6" display="553144123@qq.com"/>
    <hyperlink ref="Y590" r:id="rId7" display="863791663@qq.com"/>
    <hyperlink ref="Y620" r:id="rId8" display="1267336094@qq.com" tooltip="mailto:1267336094@qq.com"/>
    <hyperlink ref="Y634" r:id="rId9" display="1571767776@qq.com"/>
    <hyperlink ref="Y621" r:id="rId10" display="957839825@qq.com"/>
    <hyperlink ref="Y637" r:id="rId11" display="1921407165@qq.com"/>
    <hyperlink ref="Y124" r:id="rId4" display="yaotinglan@163.com"/>
    <hyperlink ref="Y639" r:id="rId5" display="775979170@qq.com"/>
    <hyperlink ref="Y702" r:id="rId12" display="1990669142@qq.com&#10;"/>
    <hyperlink ref="Y125" r:id="rId13" display="2838810414@qq.com&#10;"/>
    <hyperlink ref="Y661" r:id="rId14" display="1257336094@qq.com&#10;"/>
    <hyperlink ref="Y666" r:id="rId15" display="2307476524@qq.com&#10;"/>
    <hyperlink ref="Y680" r:id="rId16" display="984122572@qq.com&#10;"/>
    <hyperlink ref="Y710" r:id="rId17" display="2250745081@qq.com&#10;"/>
    <hyperlink ref="Y711" r:id="rId18" display="1430235141@qq.com&#10;"/>
    <hyperlink ref="Y139" r:id="rId19" display="1651229910@qq.com"/>
    <hyperlink ref="Y137" r:id="rId20" display="2352279760@qq.com&#10;"/>
    <hyperlink ref="Y146" r:id="rId21" display="1010022067@qq.com"/>
    <hyperlink ref="Y712" r:id="rId22" display="2410232143@qq.com"/>
    <hyperlink ref="Y660" r:id="rId23" display="1573635340@qq.com&#10;"/>
    <hyperlink ref="Y713" r:id="rId24" display="15756321427@163.com&#10;"/>
    <hyperlink ref="Y662" r:id="rId25" display="343671810@qq.com&#10;"/>
    <hyperlink ref="Y152" r:id="rId26" display="1487390090@qq.com&#10;"/>
    <hyperlink ref="Y138" r:id="rId27" display="1593683212@qq.com&#10;"/>
    <hyperlink ref="Y153" r:id="rId28" display="2998174474@qq.com&#10;"/>
    <hyperlink ref="Y695" r:id="rId29" display="1312741601@qq.com&#10;"/>
    <hyperlink ref="Y128" r:id="rId30" display="weifangliedu@163.com&#10;"/>
    <hyperlink ref="Y154" r:id="rId31" display="huangfang121w@163.com&#10;"/>
    <hyperlink ref="Y144" r:id="rId32" display="631225821@qq.com&#10;"/>
    <hyperlink ref="Y697" r:id="rId33" display="2573483594@qq.com&#10;"/>
    <hyperlink ref="Y673" r:id="rId34" display="2630079270@qq.com&#10;"/>
    <hyperlink ref="Y127" r:id="rId35" display="1281838295@qq.com&#10;"/>
    <hyperlink ref="Y690" r:id="rId36" display="1482920557@qq.com&#10;"/>
    <hyperlink ref="Y663" r:id="rId37" display="2575783742@qq.com&#10;"/>
    <hyperlink ref="Y698" r:id="rId38" display="liao_gangli@163.com&#10;"/>
    <hyperlink ref="Y140" r:id="rId39" display="2735656955@qq.com&#10;"/>
    <hyperlink ref="Y682" r:id="rId40" display="1135324741@qq.com&#10;"/>
    <hyperlink ref="Y699" r:id="rId41" display="3080933531@qq.com&#10;"/>
    <hyperlink ref="Y155" r:id="rId42" display="121905295@qq.com&#10;"/>
    <hyperlink ref="Y674" r:id="rId43" display="1921407165@qq.com&#10;"/>
    <hyperlink ref="Y683" r:id="rId44" display="1514405175@qq.com&#10;"/>
    <hyperlink ref="Y141" r:id="rId45" display="2473986963@qq.com&#10;"/>
    <hyperlink ref="Y692" r:id="rId46" display="2839873302@qq.com"/>
    <hyperlink ref="Y684" r:id="rId47" display="1654848115@qq.com&#10;"/>
    <hyperlink ref="Y675" r:id="rId5" display="775979170@qq.com"/>
    <hyperlink ref="Y700" r:id="rId48" display="972354308@qq.com&#10;"/>
    <hyperlink ref="Y676" r:id="rId49" display="1102179658@qq.com&#10;"/>
    <hyperlink ref="Y677" r:id="rId50" display="2223534054@qq.com" tooltip="mailto:2223534054@qq.com"/>
    <hyperlink ref="Y665" r:id="rId51" display="1936694437@qq.com&#10;"/>
    <hyperlink ref="Y701" r:id="rId52" display="z15085410662@163.com&#10;"/>
    <hyperlink ref="Y703" r:id="rId53" display="1649168686@qq.com&#10;"/>
    <hyperlink ref="Y704" r:id="rId54" display="2289421233@qq.com"/>
    <hyperlink ref="Y655" r:id="rId55" display="1947571522@qq.com&#10;"/>
    <hyperlink ref="Y156" r:id="rId56" display="2396390585@qq.com&#10;"/>
    <hyperlink ref="Y685" r:id="rId57" display="3339584353@qq.com&#10;"/>
    <hyperlink ref="Y679" r:id="rId58" display="1749306361@qq.com&#10;"/>
    <hyperlink ref="Y686" r:id="rId59" display="1870678152@qq.com&#10;" tooltip="mailto:1870678152@qq.com&#10;"/>
    <hyperlink ref="Y126" r:id="rId60" display="shixiongmina@163.com&#10;"/>
    <hyperlink ref="Y667" r:id="rId61" display="3494836855@qq.com"/>
    <hyperlink ref="Y136" r:id="rId62" display="932318602@qq.com&#10;"/>
    <hyperlink ref="Y706" r:id="rId63" display="1930202643@qq.com"/>
    <hyperlink ref="Y707" r:id="rId64" display="1421011258@qq.com&#10;"/>
    <hyperlink ref="Y687" r:id="rId65" display="332178898@qq.com&#10;"/>
    <hyperlink ref="Y656" r:id="rId66" display="2579413858@qq.com&#10;"/>
    <hyperlink ref="Y693" r:id="rId67" display="1745921757@qq.com&#10;"/>
    <hyperlink ref="Y668" r:id="rId7" display="863791663@qq.com"/>
    <hyperlink ref="Y157" r:id="rId68" display="1720760770@qq.com&#10;"/>
    <hyperlink ref="Y688" r:id="rId69" display="524413124@qq.com&#10;"/>
    <hyperlink ref="Y708" r:id="rId70" display="2575099309@qq.com&#10;"/>
    <hyperlink ref="Y689" r:id="rId71" display="1755077972@qq.com&#10;"/>
    <hyperlink ref="Y669" r:id="rId72" display="2945004180@qq.com&#10;"/>
    <hyperlink ref="Y670" r:id="rId73" display="2448517782@qq.com&#10;"/>
    <hyperlink ref="Y671" r:id="rId74" display="2260552751@qq.com"/>
    <hyperlink ref="Y158" r:id="rId75" display="1379297683@qq.com&#10;"/>
    <hyperlink ref="Y159" r:id="rId76" display="2461594930@qq.com&#10;"/>
    <hyperlink ref="Y143" r:id="rId77" display="1150667048@qq.com&#10;"/>
    <hyperlink ref="Y142" r:id="rId78" display="2876848094@qq.com&#10;"/>
    <hyperlink ref="Y694" r:id="rId79" display="1561352107@qq.com&#10;"/>
    <hyperlink ref="Y185" r:id="rId80" display="FallingU5201314@outlook.com"/>
    <hyperlink ref="Y186" r:id="rId81" display="1003797718@qq.com"/>
    <hyperlink ref="Y187" r:id="rId82" display="1622238078@qq.com"/>
    <hyperlink ref="Y193" r:id="rId83" display="mjing652016@163.com"/>
    <hyperlink ref="Y198" r:id="rId84" display="13096823219@163.com"/>
    <hyperlink ref="Y12" r:id="rId85" display="309581655@163.com" tooltip="mailto:309581655@163.com"/>
    <hyperlink ref="Y200" r:id="rId86" display="jinxucwhh@163.com"/>
    <hyperlink ref="Y189" r:id="rId87" display="957192546@qq.com"/>
    <hyperlink ref="Y201" r:id="rId88" display="1754038321@qq.com"/>
    <hyperlink ref="Y203" r:id="rId89" display="228215847@qq.com"/>
    <hyperlink ref="Y190" r:id="rId90" display="2567220731@qq.com"/>
    <hyperlink ref="Y10" r:id="rId91" display="chenms6625@163.com"/>
    <hyperlink ref="Y194" r:id="rId92" display="2273276150@qq.com"/>
    <hyperlink ref="Y204" r:id="rId93" display="1792677712@qq.com"/>
    <hyperlink ref="Y188" r:id="rId94" display="1628269455@qq.com"/>
    <hyperlink ref="Y205" r:id="rId95" display="2552670502@qq.com"/>
    <hyperlink ref="Y212" r:id="rId96" display="konglw@gznu.edu.cn"/>
    <hyperlink ref="Y213" r:id="rId97" display="1913489147@QQ.com"/>
    <hyperlink ref="Y16" r:id="rId98" display="1824625996@qq.com"/>
    <hyperlink ref="Y214" r:id="rId99" display="1804290706@qq.com"/>
    <hyperlink ref="Y15" r:id="rId100" display="1872714200@qq.com"/>
    <hyperlink ref="Y17" r:id="rId101" display="youman95@163.com"/>
    <hyperlink ref="Y215" r:id="rId101" display="youman95@163.com"/>
    <hyperlink ref="Y20" r:id="rId102" display="1023554237@qq.com"/>
    <hyperlink ref="Y19" r:id="rId103" display="hht_121@163.com"/>
    <hyperlink ref="Y25" r:id="rId104" display="904295461@qq.com" tooltip="mailto:904295461@qq.com"/>
    <hyperlink ref="Y22" r:id="rId105" display="3341529116@qq.com" tooltip="mailto:3341529116@qq.com"/>
    <hyperlink ref="Y216" r:id="rId106" display="1442029330@qq.com" tooltip="mailto:1442029330@qq.com"/>
    <hyperlink ref="Y222" r:id="rId107" display="1843013772@qq.com" tooltip="mailto:1843013772@qq.com"/>
    <hyperlink ref="Y217" r:id="rId108" display="1783500230@QQ.com" tooltip="mailto:1783500230@QQ.com"/>
    <hyperlink ref="Y24" r:id="rId109" display="717134500@QQ.com" tooltip="mailto:717134500@QQ.com"/>
    <hyperlink ref="Y21" r:id="rId110" display="970017692@qq.com" tooltip="mailto:970017692@qq.com"/>
    <hyperlink ref="Y223" r:id="rId111" display="2551740068@qq.com" tooltip="mailto:2551740068@qq.com"/>
    <hyperlink ref="Y218" r:id="rId112" display="2281564812@qq.com"/>
    <hyperlink ref="Y219" r:id="rId113" display="986753952@qq.com"/>
    <hyperlink ref="Y224" r:id="rId114" display="xiaolifu2012@163.com"/>
    <hyperlink ref="Y225" r:id="rId115" display="1252146964@qq.com"/>
    <hyperlink ref="Y220" r:id="rId116" display="2336444592@qq.com"/>
    <hyperlink ref="Y226" r:id="rId117" display="2383532835@qq.com"/>
    <hyperlink ref="Y232" r:id="rId118" display="971540436@qq.com"/>
    <hyperlink ref="Y231" r:id="rId119" display="2550202939@qq.com"/>
    <hyperlink ref="Y227" r:id="rId120" display="2018856697@qq.com"/>
    <hyperlink ref="Y233" r:id="rId121" display="1401067859@qq.com"/>
    <hyperlink ref="Y26" r:id="rId122" display="1924385693@qq.com"/>
    <hyperlink ref="Y234" r:id="rId123" display="710356434@qq.com"/>
    <hyperlink ref="Y235" r:id="rId124" display="1301861925@qq.com"/>
    <hyperlink ref="Y236" r:id="rId125" display="1204353419@qq.com"/>
    <hyperlink ref="Y237" r:id="rId126" display="2635622253@qq.com"/>
    <hyperlink ref="Y228" r:id="rId127" display="529882538@qq.com"/>
    <hyperlink ref="Y31" r:id="rId128" display="1031553129@qq.com"/>
    <hyperlink ref="Y238" r:id="rId129" display="2108997708@qq.com"/>
    <hyperlink ref="Y248" r:id="rId130" display="2497775233@qq.com"/>
    <hyperlink ref="Y249" r:id="rId131" display="1318373475@qq.com"/>
    <hyperlink ref="Y250" r:id="rId132" display="1656815493@qq.com" tooltip="mailto:1656815493@qq.com"/>
    <hyperlink ref="Y251" r:id="rId133" display="759800772@qq.com"/>
    <hyperlink ref="Y28" r:id="rId134" display="2794597747@qq.com"/>
    <hyperlink ref="Y252" r:id="rId135" display="271862961@qq.com"/>
    <hyperlink ref="Y254" r:id="rId136" display="857574067@qq.com" tooltip="mailto:857574067@qq.com"/>
    <hyperlink ref="Y27" r:id="rId137" display="1062352570@qq.com"/>
    <hyperlink ref="Y253" r:id="rId138" display="1359215157@qq.com"/>
    <hyperlink ref="Y29" r:id="rId139" display="825277862@qq.com"/>
    <hyperlink ref="Y239" r:id="rId140" display="1336264964@qq.com"/>
    <hyperlink ref="Y240" r:id="rId141" display="2563890397@qq.com"/>
    <hyperlink ref="Y241" r:id="rId142" display="1053203672@qq.com"/>
    <hyperlink ref="Y242" r:id="rId143" display="1812751700@qq.com"/>
    <hyperlink ref="Y243" r:id="rId144" display="2551872765@qq.com"/>
    <hyperlink ref="Y259" r:id="rId145" display="2213243235@qq.com"/>
    <hyperlink ref="Y244" r:id="rId146" display="2739322803@qq.com"/>
    <hyperlink ref="Y245" r:id="rId147" display="1601348171@qq.com"/>
    <hyperlink ref="Y30" r:id="rId148" display="3465038693@qq.com" tooltip="mailto:3465038693@qq.com"/>
    <hyperlink ref="Y255" r:id="rId149" display="769358227@qq.com"/>
    <hyperlink ref="Y256" r:id="rId150" display="421776382@qq.com "/>
    <hyperlink ref="Y246" r:id="rId151" display="1282560255@qq.com"/>
    <hyperlink ref="Y261" r:id="rId152" display="2692585819@qq.com"/>
    <hyperlink ref="Y37" r:id="rId153" display="1021566825@qq.com"/>
    <hyperlink ref="Y263" r:id="rId154" display="1739297301@qq.com"/>
    <hyperlink ref="Y264" r:id="rId155" display="1017464833@qq.com" tooltip="mailto:1017464833@qq.com"/>
    <hyperlink ref="Y34" r:id="rId156" display="zx5811889@qq.com"/>
    <hyperlink ref="Y38" r:id="rId157" display="1450893474@qq.com" tooltip="mailto:1450893474@qq.com"/>
    <hyperlink ref="Y265" r:id="rId158" display="1986583721@qq.com"/>
    <hyperlink ref="Y266" r:id="rId159" display="1345816900@qq.com"/>
    <hyperlink ref="Y271" r:id="rId160" display="3439143172@qq.com"/>
    <hyperlink ref="Y273" r:id="rId161" display="671220506@qq.com"/>
    <hyperlink ref="Y272" r:id="rId162" display="3292273791@qq.com&#10;"/>
    <hyperlink ref="Y274" r:id="rId163" display="962524077@qq.com"/>
    <hyperlink ref="Y275" r:id="rId152" display="2692585819@qq.com"/>
    <hyperlink ref="Y276" r:id="rId164" display="1411215253@qq.com"/>
    <hyperlink ref="Y277" r:id="rId165" display="crawle@qq.com"/>
    <hyperlink ref="Y41" r:id="rId166" display="1790532401@qq。com"/>
    <hyperlink ref="Y267" r:id="rId167" display="1289690036@qq.com"/>
    <hyperlink ref="Y278" r:id="rId160" display="3439143172@qq.com"/>
    <hyperlink ref="Y286" r:id="rId159" display="1345816900@qq.com"/>
    <hyperlink ref="Y287" r:id="rId152" display="2692585819@qq.com"/>
    <hyperlink ref="Y288" r:id="rId161" display="671220506@qq.com"/>
    <hyperlink ref="Y289" r:id="rId164" display="1411215253@qq.com"/>
    <hyperlink ref="Y290" r:id="rId168" display="2350413488@qq.com"/>
    <hyperlink ref="Y291" r:id="rId169" display="3292273791@qq.com"/>
    <hyperlink ref="Y292" r:id="rId170" display="1337302775@qq.com"/>
    <hyperlink ref="Y43" r:id="rId171" display="991623373@qq.com"/>
    <hyperlink ref="Y279" r:id="rId154" display="1739297301@qq.com"/>
    <hyperlink ref="Y45" r:id="rId172" display="1463859239@qq.com"/>
    <hyperlink ref="Y281" r:id="rId155" display="1017464833@qq.com"/>
    <hyperlink ref="Y280" r:id="rId157" display="1450893474@qq.com"/>
    <hyperlink ref="Y282" r:id="rId158" display="1986583721@qq.com"/>
    <hyperlink ref="Y293" r:id="rId173" display="599896760@qq.com"/>
    <hyperlink ref="Y294" r:id="rId174" display="yf17588880828@163.com"/>
    <hyperlink ref="Y295" r:id="rId175" display="xww13102175363@163.com"/>
    <hyperlink ref="Y296" r:id="rId176" display="2317218788@qq.com"/>
    <hyperlink ref="Y297" r:id="rId177" display="zhanghoupei_edu@163.com"/>
    <hyperlink ref="Y298" r:id="rId178" display="601254895@qq.com"/>
    <hyperlink ref="Y47" r:id="rId179" display="kuang_yixia@163.com"/>
    <hyperlink ref="Y52" r:id="rId180" display="1574759573@qq.com"/>
    <hyperlink ref="Y61" r:id="rId181" display="1906621656@qq.com"/>
    <hyperlink ref="Y320" r:id="rId182" display="3152143516@qq.com"/>
    <hyperlink ref="Y321" r:id="rId183" display="2409488334@qq.com"/>
    <hyperlink ref="Y322" r:id="rId184" display="2062988573@qq.com"/>
    <hyperlink ref="Y323" r:id="rId185" display="275499706@qq.com"/>
    <hyperlink ref="Y57" r:id="rId186" display="14472044814@qq.com"/>
    <hyperlink ref="Y56" r:id="rId187" display="1554678460@qq.com"/>
    <hyperlink ref="Y48" r:id="rId188" display="1326526997@qq.com"/>
    <hyperlink ref="Y301" r:id="rId189" display="2414381649@qq.com"/>
    <hyperlink ref="Y302" r:id="rId190" display="18275311980@163.com "/>
    <hyperlink ref="Y53" r:id="rId191" display="1921833105@qq.com" tooltip="mailto:1921833105@qq.com"/>
    <hyperlink ref="Y49" r:id="rId192" display="2966720590@qq.com"/>
    <hyperlink ref="Y303" r:id="rId193" display="3140478458@qq.com"/>
    <hyperlink ref="Y304" r:id="rId194" display="3402739706@qq.com"/>
    <hyperlink ref="Y305" r:id="rId195" display="1484640264@qq.com"/>
    <hyperlink ref="Y306" r:id="rId196" display="358169634@qq.com"/>
    <hyperlink ref="Y54" r:id="rId197" display="1134033501@qq.com"/>
    <hyperlink ref="Y55" r:id="rId198" display="2603013245@qq.com"/>
    <hyperlink ref="Y307" r:id="rId199" display="1072555795@qq.com"/>
    <hyperlink ref="Y50" r:id="rId200" display="2538777592@qq.com"/>
    <hyperlink ref="Y51" r:id="rId201" display="1174459006@qq.com"/>
    <hyperlink ref="Y58" r:id="rId202" display="1336281395@qq.com"/>
    <hyperlink ref="Y308" r:id="rId203" display="1657342031@qq.com"/>
    <hyperlink ref="Y324" r:id="rId204" display="1825955159@qq.com"/>
    <hyperlink ref="Y325" r:id="rId205" display="1591907265@qq.com"/>
    <hyperlink ref="Y64" r:id="rId206" display="1837948844@qq.com"/>
    <hyperlink ref="Y345" r:id="rId207" display="704044603@qq.com"/>
    <hyperlink ref="Y346" r:id="rId208" display="3127633958@qq.com"/>
    <hyperlink ref="Y347" r:id="rId209" display="zywei183@163.com"/>
    <hyperlink ref="Y348" r:id="rId210" display="1662971348@qq.com"/>
    <hyperlink ref="Y62" r:id="rId211" display="2423721387@qq.com"/>
    <hyperlink ref="Y349" r:id="rId212" display="1440220300@qq.com"/>
    <hyperlink ref="Y350" r:id="rId88" display="1754038321@qq.com"/>
    <hyperlink ref="Y326" r:id="rId213" display="zym@hainanu.cn"/>
    <hyperlink ref="Y327" r:id="rId214" display="395102130@qq.com"/>
    <hyperlink ref="Y66" r:id="rId215" display="genghetian729@163.com"/>
    <hyperlink ref="Y332" r:id="rId216" display="1642092066@qq.com"/>
    <hyperlink ref="Y333" r:id="rId217" display="1430181354@qq.com"/>
    <hyperlink ref="Y63" r:id="rId218" display="1521153018@qq.com"/>
    <hyperlink ref="Y334" r:id="rId219" display="cd2804375646@163.com"/>
    <hyperlink ref="Y335" r:id="rId220" display="chenliangjxau@qq.com"/>
    <hyperlink ref="Y336" r:id="rId221" display="chenyimin296@163.com"/>
    <hyperlink ref="Y337" r:id="rId222" display="18786806142@qq.com"/>
    <hyperlink ref="Y338" r:id="rId223" display="xiegr947@163.com"/>
    <hyperlink ref="Y339" r:id="rId224" display="1658425885@qq.com"/>
    <hyperlink ref="Y340" r:id="rId225" display="1269242558@qq.com"/>
    <hyperlink ref="Y382" r:id="rId160" display="3439143172@qq.com"/>
    <hyperlink ref="Y383" r:id="rId167" display="1289690036@qq.com"/>
    <hyperlink ref="Y376" r:id="rId226" display="949847699@qq.com"/>
    <hyperlink ref="Y384" r:id="rId159" display="1345816900@qq.com"/>
    <hyperlink ref="Y385" r:id="rId161" display="671220506@qq.com"/>
    <hyperlink ref="Y386" r:id="rId164" display="1411215253@qq.com"/>
    <hyperlink ref="Y377" r:id="rId227" display="1539744332@qq.com"/>
    <hyperlink ref="Y70" r:id="rId228" display="wuhongmei946@126.com"/>
    <hyperlink ref="Y387" r:id="rId170" display="1337302775@qq.com"/>
    <hyperlink ref="Y378" r:id="rId229" display="1728432818@qq.com"/>
    <hyperlink ref="Y388" r:id="rId230" display="1052160652@qq.com"/>
    <hyperlink ref="Y379" r:id="rId231" display="202015131095t@cqu.edu.cn"/>
    <hyperlink ref="Y380" r:id="rId232" display="545877770@qq.com"/>
    <hyperlink ref="Y381" r:id="rId233" display="3574476451@qq.com"/>
    <hyperlink ref="Y394" r:id="rId234" display="2898483181@qq.com"/>
    <hyperlink ref="Y411" r:id="rId235" display="2071368818@qq.com"/>
    <hyperlink ref="Y398" r:id="rId208" display="3127633958@qq.com"/>
    <hyperlink ref="Y81" r:id="rId236" display="2501323110@qq.com"/>
    <hyperlink ref="Y406" r:id="rId237" display="1066154140@qq.com"/>
    <hyperlink ref="Y400" r:id="rId238" display="c18184436145@126.com"/>
    <hyperlink ref="X412" r:id="rId239" display="18522022314"/>
    <hyperlink ref="Y412" r:id="rId239" display="wqy18522022314@163.com"/>
    <hyperlink ref="Y401" r:id="rId240" display="320753859@qq.com"/>
    <hyperlink ref="Y407" r:id="rId88" display="1754038321@qq.com"/>
    <hyperlink ref="Y402" r:id="rId241" display="shanluo33@163.com"/>
    <hyperlink ref="Y413" r:id="rId242" display="1374424223@qq.com"/>
    <hyperlink ref="Y403" r:id="rId243" display="15245960636@163.com"/>
    <hyperlink ref="Y414" r:id="rId244" display="3450576130@qq.com"/>
    <hyperlink ref="Y408" r:id="rId245" display="1418348141@qq.com"/>
    <hyperlink ref="Y404" r:id="rId246" display="1690033857@qq.com"/>
    <hyperlink ref="Y405" r:id="rId247" display="1543607329@qq.com"/>
    <hyperlink ref="Y395" r:id="rId223" display="xiegr947@163.com"/>
    <hyperlink ref="Y409" r:id="rId248" display="805988263@qq.com&#10;"/>
    <hyperlink ref="Y416" r:id="rId249" display="kele0857@qq.com"/>
    <hyperlink ref="Y418" r:id="rId177" display="zhanghoupei_edu@163.com"/>
    <hyperlink ref="Y419" r:id="rId250" display="clarencejohn@163.com "/>
    <hyperlink ref="Y420" r:id="rId204" display="1825955159@qq.com"/>
    <hyperlink ref="Y82" r:id="rId251" display="18810486189@163.com"/>
    <hyperlink ref="Y421" r:id="rId252" display="445330699@qq.com"/>
    <hyperlink ref="Y422" r:id="rId253" display="95414633@qq.com"/>
    <hyperlink ref="Y423" r:id="rId207" display="704044603@qq.com"/>
    <hyperlink ref="Y75" r:id="rId254" display="2234753902@qq.com"/>
    <hyperlink ref="Y431" r:id="rId213" display="zym@hainanu.cn"/>
    <hyperlink ref="Y330" r:id="rId210" display="1662971348@qq.com" tooltip="mailto:1662971348@qq.com"/>
    <hyperlink ref="Y87" r:id="rId214" display="395102130@qq.com"/>
    <hyperlink ref="Y432" r:id="rId255" display="1552210267@qq.com"/>
    <hyperlink ref="Y433" r:id="rId256" display="2523373364@qq.com"/>
    <hyperlink ref="Y434" r:id="rId216" display="1642092066@qq.com"/>
    <hyperlink ref="Y79" r:id="rId257" display="2543955135@qq.com"/>
    <hyperlink ref="Y77" r:id="rId258" display="1663774692@qq.com"/>
    <hyperlink ref="Y437" r:id="rId259" display="1937605912@qq.com"/>
    <hyperlink ref="Y438" r:id="rId260" display="389090306@qq.com"/>
    <hyperlink ref="Y439" r:id="rId261" display="2916346371@qq.com"/>
    <hyperlink ref="Y436" r:id="rId122" display="1924385693@qq.com"/>
    <hyperlink ref="Y441" r:id="rId205" display="1591907265@qq.com"/>
    <hyperlink ref="Y452" r:id="rId262" display="906737795@qq.com"/>
    <hyperlink ref="Y458" r:id="rId243" display="15245960636@163.com"/>
    <hyperlink ref="Y466" r:id="rId263" display="2650255624@qq.com"/>
    <hyperlink ref="Y470" r:id="rId264" display="2629177850@qq.com"/>
    <hyperlink ref="Y471" r:id="rId265" display="2231805635@qq.com"/>
    <hyperlink ref="Y472" r:id="rId266" display="1460253242@qq.com"/>
    <hyperlink ref="Y473" r:id="rId208" display="3127633958@qq.com"/>
    <hyperlink ref="Y474" r:id="rId209" display="zywei183@163.com"/>
    <hyperlink ref="Y442" r:id="rId267" display="3286161495@qq.com"/>
    <hyperlink ref="Y443" r:id="rId268" display="1915560948@qq.com"/>
    <hyperlink ref="Y444" r:id="rId269" display="1292159835@qq.com"/>
    <hyperlink ref="Y445" r:id="rId88" display="1754038321@qq.com"/>
    <hyperlink ref="Y446" r:id="rId270" display="1214904100@qq.com"/>
    <hyperlink ref="Y447" r:id="rId271" display="1733041272@qq.com"/>
    <hyperlink ref="Y448" r:id="rId272" display="1830380726@qq.com"/>
    <hyperlink ref="Y449" r:id="rId273" display="1034067912@qq.com"/>
    <hyperlink ref="Y450" r:id="rId274" display="1305990452@qq.com"/>
    <hyperlink ref="Y451" r:id="rId215" display="genghetian729@163.com"/>
    <hyperlink ref="Y97" r:id="rId240" display="320753859@qq.com"/>
    <hyperlink ref="Y90" r:id="rId275" display="1920584014@qq.com" tooltip="mailto:1920584014@qq.com"/>
    <hyperlink ref="Y100" r:id="rId276" display="1976215569@qq.com"/>
    <hyperlink ref="Y453" r:id="rId277" display="yanglingg0222@163.com"/>
    <hyperlink ref="Y455" r:id="rId278" display="chenyimin296@163.COM" tooltip="mailto:chenyimin296@163.COM"/>
    <hyperlink ref="Y454" r:id="rId279" display="2459424857@qq.com"/>
    <hyperlink ref="Y456" r:id="rId280" display="205425017@qq.com"/>
    <hyperlink ref="Y93" r:id="rId281" display="707760544@qq.com"/>
    <hyperlink ref="Y457" r:id="rId225" display="1269242558@qq.com"/>
    <hyperlink ref="Y99" r:id="rId282" display="994691638@qq.com"/>
    <hyperlink ref="Y459" r:id="rId283" display="3347827057@qq.com"/>
    <hyperlink ref="Y92" r:id="rId284" display="3344163067@qq.com"/>
    <hyperlink ref="Y460" r:id="rId285" display="3441254361@qq。com"/>
    <hyperlink ref="Y461" r:id="rId286" display="2335078682@qq.com"/>
    <hyperlink ref="Y462" r:id="rId287" display="wangrongji6314@qq.com"/>
    <hyperlink ref="Y96" r:id="rId288" display="1025049021@qq.com"/>
    <hyperlink ref="Y101" r:id="rId289" display="1830301450@qq.com"/>
    <hyperlink ref="Y485" r:id="rId205" display="1591907265@qq.com"/>
    <hyperlink ref="Y496" r:id="rId235" display="2071368818@qq.com"/>
    <hyperlink ref="Y488" r:id="rId208" display="3127633958@qq.com"/>
    <hyperlink ref="Y489" r:id="rId209" display="zywei183@163.com"/>
    <hyperlink ref="Y497" r:id="rId242" display="1374424223@qq.com"/>
    <hyperlink ref="Y490" r:id="rId88" display="1754038321@qq.com"/>
    <hyperlink ref="Y491" r:id="rId290" display="1305296805@qq.com"/>
    <hyperlink ref="Y492" r:id="rId225" display="1269242558@qq.com"/>
    <hyperlink ref="Y493" r:id="rId291" display="1598560634@qq.com"/>
    <hyperlink ref="Y494" r:id="rId292" display="shy18798434382@126.com"/>
    <hyperlink ref="Y495" r:id="rId293" display="1554655056@qq.com"/>
    <hyperlink ref="Y512" r:id="rId235" display="2071368818@qq.com"/>
    <hyperlink ref="Y107" r:id="rId208" display="3127633958@qq.com"/>
    <hyperlink ref="Y504" r:id="rId294" display="wangyu_swupl@163.com"/>
    <hyperlink ref="Y509" r:id="rId209" display="zywei183@163.com"/>
    <hyperlink ref="Y515" r:id="rId237" display="1066154140@qq.com"/>
    <hyperlink ref="Y513" r:id="rId295" display="Wangjinyulin@foxmail.com"/>
    <hyperlink ref="Y516" r:id="rId245" display="1418348141@qq.com"/>
    <hyperlink ref="Y510" r:id="rId88" display="1754038321@qq.com"/>
    <hyperlink ref="Y505" r:id="rId249" display="kele0857@qq.com"/>
    <hyperlink ref="Y506" r:id="rId250" display="clarencejohn@163.com"/>
    <hyperlink ref="Y507" r:id="rId204" display="1825955159@qq.com"/>
    <hyperlink ref="Y517" r:id="rId296" display="1354381710@qq.com"/>
    <hyperlink ref="Y551" r:id="rId160" display="3439143172@qq.com"/>
    <hyperlink ref="Y116" r:id="rId297" display="1739604943@qq.com"/>
    <hyperlink ref="Y548" r:id="rId298" display="421864316@qq.com"/>
    <hyperlink ref="Y555" r:id="rId299" display="demong123@163.com"/>
    <hyperlink ref="Y556" r:id="rId167" display="1289690036@qq.com"/>
    <hyperlink ref="Y549" r:id="rId249" display="kele0857@qq.com"/>
    <hyperlink ref="Y114" r:id="rId300" display="1520337363@qq.com"/>
    <hyperlink ref="Y558" r:id="rId301" display="1220506@qq.com"/>
    <hyperlink ref="Y560" r:id="rId230" display="1052160652@qq.com"/>
    <hyperlink ref="Y552" r:id="rId193" display="3140478458@qq.com"/>
    <hyperlink ref="Y564" r:id="rId302" display="2057820841@qq.com"/>
    <hyperlink ref="Y565" r:id="rId303" display="383085929@qq.com"/>
    <hyperlink ref="Y561" r:id="rId122" display="1924385693@qq.com"/>
    <hyperlink ref="Y566" r:id="rId304" display="1040531809@qq.com"/>
    <hyperlink ref="Y562" r:id="rId305" display="hupeng201906@163.com"/>
    <hyperlink ref="Y567" r:id="rId306" display="876592101@qq.com"/>
    <hyperlink ref="Y105" r:id="rId95" display="2552670502@qq.com"/>
    <hyperlink ref="Y102" r:id="rId307" display="1335028049@qq.com"/>
    <hyperlink ref="Y476" r:id="rId100" display="1872714200@qq.com"/>
    <hyperlink ref="Y103" r:id="rId308" display="1913489147@qq.com"/>
    <hyperlink ref="Y104" r:id="rId309" display="1337502411@qq.com"/>
    <hyperlink ref="Y571" r:id="rId205" display="1591907265@qq.com"/>
    <hyperlink ref="Y111" r:id="rId310" display="763804702@qq.com"/>
    <hyperlink ref="Y573" r:id="rId311" display="2523373364@QQ.com"/>
    <hyperlink ref="Y568" r:id="rId298" display="421864316@qq.com"/>
    <hyperlink ref="Y574" r:id="rId214" display="395102130@qq.com"/>
    <hyperlink ref="Y575" r:id="rId312" display="1207649371@qq.com"/>
    <hyperlink ref="Y570" r:id="rId221" display="chenyimin296@163.com"/>
    <hyperlink ref="Y112" r:id="rId313" display="1690066272@qq.com"/>
    <hyperlink ref="Y569" r:id="rId204" display="1825955159@qq.com"/>
    <hyperlink ref="Y576" r:id="rId314" display="1406064670@qq.com"/>
    <hyperlink ref="Y522" r:id="rId298" display="421864316@qq.com" tooltip="mailto:421864316@qq.com"/>
    <hyperlink ref="Y523" r:id="rId315" display="1782202301@qq.com"/>
    <hyperlink ref="Y525" r:id="rId177" display="zhanghoupei_edu@163.com"/>
    <hyperlink ref="Y645" r:id="rId316" display="2630079270@qq.com"/>
    <hyperlink ref="Y646" r:id="rId4" display="yaotinglan@163.com"/>
    <hyperlink ref="Y131" r:id="rId317" display="3339584353@qq.com"/>
    <hyperlink ref="Y652" r:id="rId318" display="332178898@qq.com"/>
    <hyperlink ref="Y642" r:id="rId319" display="1239076033@qq.com"/>
    <hyperlink ref="Y647" r:id="rId320" display="2339753677@qq.com"/>
    <hyperlink ref="Y648" r:id="rId7" display="863791663@qq.com"/>
    <hyperlink ref="Y649" r:id="rId321" display="2945004180@qq.com"/>
    <hyperlink ref="Y524" r:id="rId176" display="2317218788@qq.com" tooltip="mailto:2317218788@qq.com"/>
    <hyperlink ref="Y283" r:id="rId322" display="2241456860@qq.com"/>
    <hyperlink ref="Y368" r:id="rId159" display="1345816900@qq.com"/>
    <hyperlink ref="Y352" r:id="rId323" display="2433738052@qq.com"/>
    <hyperlink ref="Y353" r:id="rId88" display="1754038321@qq.com"/>
    <hyperlink ref="Y371" r:id="rId230" display="1052160652@qq.com"/>
    <hyperlink ref="Y372" r:id="rId157" display="1450893474@qq.com"/>
    <hyperlink ref="Y364" r:id="rId201" display="1174459006@qq.com"/>
    <hyperlink ref="Y355" r:id="rId246" display="1690033857@qq.com"/>
    <hyperlink ref="Y69" r:id="rId204" display="1825955159@qq.com"/>
    <hyperlink ref="Y479" r:id="rId208" display="3127633958@qq.com"/>
    <hyperlink ref="Y480" r:id="rId209" display="zywei183@163.com"/>
    <hyperlink ref="Y481" r:id="rId238" display="c18184436145@126.com"/>
    <hyperlink ref="Y482" r:id="rId88" display="1754038321@qq.com"/>
    <hyperlink ref="Y483" r:id="rId324" display="zl1269404264@163.com"/>
    <hyperlink ref="Y484" r:id="rId225" display="1269242558@qq.com"/>
    <hyperlink ref="Y500" r:id="rId160" display="3439143172@qq.com"/>
    <hyperlink ref="Y501" r:id="rId169" display="3292273791@qq.com" tooltip="mailto:3292273791@qq.com"/>
    <hyperlink ref="Y502" r:id="rId164" display="1411215253@qq.com"/>
    <hyperlink ref="Y503" r:id="rId161" display="671220506@qq.com"/>
    <hyperlink ref="Y530" r:id="rId314" display="1406064670@qq.com"/>
    <hyperlink ref="Y531" r:id="rId325" display="2214409173@qq.com"/>
    <hyperlink ref="Y528" r:id="rId249" display="kele0857@qq.com"/>
    <hyperlink ref="Y535" r:id="rId88" display="1754038321@qq.com"/>
    <hyperlink ref="Y540" r:id="rId326" display="2609153812@qq.com"/>
    <hyperlink ref="Y541" r:id="rId208" display="3127633958@qq.com"/>
    <hyperlink ref="Y542" r:id="rId327" display="1975642358@qq.com"/>
    <hyperlink ref="Y543" r:id="rId209" display="zywei183@163.com"/>
    <hyperlink ref="Y544" r:id="rId328" display="wyyxzgs@163.com"/>
    <hyperlink ref="Y545" r:id="rId220" display="chenliangjxau@qq.com"/>
    <hyperlink ref="Y546" r:id="rId205" display="1591907265@qq.com"/>
    <hyperlink ref="Y547" r:id="rId225" display="1269242558@qq.com"/>
    <hyperlink ref="Y109" r:id="rId329" display="413110354@qq.com"/>
    <hyperlink ref="Y536" r:id="rId330" display="2654961758@qq.com"/>
    <hyperlink ref="Y537" r:id="rId291" display="1598560634@qq.com"/>
    <hyperlink ref="Y11" r:id="rId331" display="1522327526@qq.com"/>
    <hyperlink ref="Y538" r:id="rId293" display="1554655056@qq.com"/>
    <hyperlink ref="Y182" r:id="rId332" display="948087478@qq.com" tooltip="mailto:948087478@qq.com"/>
    <hyperlink ref="Y160" r:id="rId333" display="1782362600@qq.com"/>
    <hyperlink ref="Y170" r:id="rId334" display="476066909@qq.com"/>
    <hyperlink ref="Y163" r:id="rId335" display="327303762@qq.com"/>
    <hyperlink ref="Y176" r:id="rId336" display="1096098536@qq.com"/>
    <hyperlink ref="Y164" r:id="rId88" display="1754038321@qq.com"/>
    <hyperlink ref="Y165" r:id="rId327" display="1975642358@qq.com"/>
    <hyperlink ref="Y183" r:id="rId337" display="153236001@qq.com"/>
    <hyperlink ref="Y166" r:id="rId338" display="1275809447@qq.com"/>
    <hyperlink ref="Y8" r:id="rId339" display="1293267932@qq.com"/>
    <hyperlink ref="Y167" r:id="rId271" display="1733041272@qq.com"/>
    <hyperlink ref="Y177" r:id="rId210" display="1662971348@qq.com"/>
    <hyperlink ref="Y168" r:id="rId340" display="weiruiwang0813@126.com"/>
    <hyperlink ref="Y179" r:id="rId341" display="1247590572@qq.com"/>
    <hyperlink ref="Y178" r:id="rId342" display="2305471773@qq.com"/>
    <hyperlink ref="Y180" r:id="rId343" display="1724515687@qq.com"/>
    <hyperlink ref="Y7" r:id="rId344" display="1336213189@qq.com"/>
    <hyperlink ref="Y169" r:id="rId246" display="1690033857@qq.com"/>
    <hyperlink ref="Y175" r:id="rId345" display="1497090655@qq.com"/>
    <hyperlink ref="Y181" r:id="rId346" display="1872394173@qq.com"/>
    <hyperlink ref="Y161" r:id="rId347" display="1500617444@qq.com"/>
    <hyperlink ref="Y184" r:id="rId348" display="958433748@qq.com"/>
    <hyperlink ref="Y171" r:id="rId349" display="chenyuhan180@163.com"/>
    <hyperlink ref="Y9" r:id="rId350" display="1691115203@163.com"/>
    <hyperlink ref="Y172" r:id="rId351" display="penghy9915@163.com"/>
    <hyperlink ref="Y173" r:id="rId352" display="wmm15116113@163.com"/>
    <hyperlink ref="Y6" r:id="rId223" display="xiegr947@163.com"/>
    <hyperlink ref="Y162" r:id="rId353" display="791849349@qq.com"/>
    <hyperlink ref="Y174" r:id="rId354" display="yt2444366197@163.com"/>
    <hyperlink ref="Y358" r:id="rId355" display="longxiangang@hotmail.com"/>
    <hyperlink ref="Y367" r:id="rId164" display="1411215253@qq.com"/>
    <hyperlink ref="Y365" r:id="rId356" display="1350521148@qq.com"/>
    <hyperlink ref="Y374" r:id="rId322" display="2241456860@qq.com"/>
    <hyperlink ref="Y35" r:id="rId357" display="2538518430@qq.com"/>
    <hyperlink ref="Y641" r:id="rId358" display="343671810@qq.com"/>
    <hyperlink ref="Y299" r:id="rId359" display="2692559181@qq.com"/>
    <hyperlink ref="Y628" r:id="rId6" display="553144123@qq.com"/>
    <hyperlink ref="Y630" r:id="rId360" display="643399108@qq.com"/>
    <hyperlink ref="Y631" r:id="rId7" display="863791663@qq.com"/>
    <hyperlink ref="Y633" r:id="rId361" display="1241233326@qq.com"/>
    <hyperlink ref="Y65" r:id="rId362" display="1344224932@qq.com"/>
    <hyperlink ref="Y341" r:id="rId363" display="1032489234@qq.com"/>
    <hyperlink ref="Y342" r:id="rId364" display="1783224548@qq.com"/>
    <hyperlink ref="Y247" r:id="rId365" display="2776058249@qq.com"/>
    <hyperlink ref="Y257" r:id="rId366" display="973875118@qq.com"/>
    <hyperlink ref="Y78" r:id="rId367" display="2507195388@qq.com"/>
    <hyperlink ref="Y88" r:id="rId368" display="1020914176@qq.com"/>
    <hyperlink ref="Y284" r:id="rId156" display="zx5811889@qq.com"/>
    <hyperlink ref="Y463" r:id="rId369" display="2516021725@qq.com"/>
    <hyperlink ref="Y464" r:id="rId370" display="1034557955@qq.com"/>
    <hyperlink ref="Y465" r:id="rId371" display="17695520615@163.com"/>
    <hyperlink ref="Y467" r:id="rId372" display="3154876028@qq.com"/>
    <hyperlink ref="Y468" r:id="rId362" display="1344224932@qq.com"/>
    <hyperlink ref="Y258" r:id="rId373" display="893054527@qq.com" tooltip="mailto:893054527@qq.com"/>
    <hyperlink ref="Y32" r:id="rId374" display="15640209730@163.com"/>
    <hyperlink ref="Y498" r:id="rId375" display="2272719621@qq.com"/>
    <hyperlink ref="Y486" r:id="rId376" display="shaoqing797@163.com"/>
    <hyperlink ref="Y487" r:id="rId377" display="1684198339@qq.com"/>
    <hyperlink ref="Y375" r:id="rId378" display="1522669366@qq.com"/>
    <hyperlink ref="Y657" r:id="rId379" display="1742477305@qq.com&#10;"/>
    <hyperlink ref="Y672" r:id="rId380" display="1241233326@qq.com&#10;"/>
    <hyperlink ref="Y129" r:id="rId381" display="1761192347@qq.com&#10;"/>
    <hyperlink ref="Y135" r:id="rId382" display="18230930317@qq.com" tooltip="mailto:18230930317@qq.com"/>
    <hyperlink ref="Y709" r:id="rId383" display="690474214@qq.com&#10;"/>
    <hyperlink ref="Y147" r:id="rId384" display="228394944@qq.com&#10;"/>
    <hyperlink ref="Y714" r:id="rId385" display="2691819135@qq.com&#10;"/>
    <hyperlink ref="Y715" r:id="rId386" display="1715517239@qq.com&#10;"/>
    <hyperlink ref="Y145" r:id="rId387" display="1922672792@qq.com&#10;"/>
    <hyperlink ref="Y285" r:id="rId388" display="1058102816@qq.com"/>
    <hyperlink ref="Y89" r:id="rId389" display="490470103@qq.com"/>
    <hyperlink ref="Y98" r:id="rId390" display="2689045034@qq.com" tooltip="mailto:2689045034@qq.com"/>
    <hyperlink ref="Y469" r:id="rId391" display="903767451@qq.com"/>
    <hyperlink ref="Y91" r:id="rId392" display="1922711870@qq.com"/>
    <hyperlink ref="Y132" r:id="rId393" display="1210549816@qq.com"/>
    <hyperlink ref="Y134" r:id="rId394" display="1051428786@qq.com"/>
    <hyperlink ref="Y151" r:id="rId395" display="huangqing110@163.com"/>
    <hyperlink ref="Y118" r:id="rId396" display="1844138564@qq.com"/>
    <hyperlink ref="Y626" r:id="rId2" display="2307476524@qq.com"/>
    <hyperlink ref="Y644" r:id="rId397" display="2290212483@qq.com"/>
    <hyperlink ref="Y658" r:id="rId398" display="2624704617@qq.com&#10;"/>
    <hyperlink ref="Y659" r:id="rId399" display="2290212483@qq.com&#10;"/>
    <hyperlink ref="Y130" r:id="rId400" display="2236896703@qq.com&#10;"/>
    <hyperlink ref="Y681" r:id="rId401" display="2819260753@qq.com&#10;"/>
    <hyperlink ref="Y192" r:id="rId402" display="270501533@qq.com"/>
    <hyperlink ref="Y191" r:id="rId403" display="605627934@qq.com"/>
    <hyperlink ref="Y196" r:id="rId404" display="1010472749@qq.com"/>
    <hyperlink ref="Y197" r:id="rId405" display="458460057@qq.com"/>
    <hyperlink ref="Y13" r:id="rId406" display="isdefei@163.com"/>
    <hyperlink ref="Y199" r:id="rId407" display="925400060@qq.com"/>
    <hyperlink ref="Y210" r:id="rId408" display="1597849923@qq.com"/>
    <hyperlink ref="Y211" r:id="rId409" display="2453707143@qq.com"/>
    <hyperlink ref="Y195" r:id="rId410" display="1209913895@qq.com"/>
    <hyperlink ref="Y221" r:id="rId411" display="762484013@qq.com"/>
    <hyperlink ref="Y23" r:id="rId412" display="3190819325@qq.com"/>
    <hyperlink ref="Y229" r:id="rId413" display="1228226850@qq.com"/>
    <hyperlink ref="Y230" r:id="rId414" display="2314683894@qq.com"/>
    <hyperlink ref="Y309" r:id="rId415" display="1368037747@qq.com"/>
    <hyperlink ref="Y310" r:id="rId416" display="648268550@qq.com"/>
    <hyperlink ref="Y311" r:id="rId417" display="2691595529@qq.com"/>
    <hyperlink ref="Y312" r:id="rId418" display="k17718078654@163.com"/>
    <hyperlink ref="Y313" r:id="rId419" display="3531962553@qq.com"/>
    <hyperlink ref="Y59" r:id="rId420" display="2907497619@qq.com"/>
    <hyperlink ref="Y314" r:id="rId421" display="1821209160@qq.com"/>
    <hyperlink ref="Y315" r:id="rId422" display="1782897589@qq.com" tooltip="mailto:1782897589@qq.com"/>
    <hyperlink ref="Y316" r:id="rId423" display="1763267388@qq.com"/>
    <hyperlink ref="Y317" r:id="rId424" display="jiayiljy@126.com"/>
    <hyperlink ref="Y343" r:id="rId425" display="ynpan1010@163.com"/>
    <hyperlink ref="Y344" r:id="rId426" display="2420830311@qq.com"/>
    <hyperlink ref="Y360" r:id="rId388" display="1058102816@qq.com"/>
    <hyperlink ref="Y396" r:id="rId88" display="1754038321@qq.com"/>
    <hyperlink ref="Y397" r:id="rId225" display="1269242558@qq.com"/>
    <hyperlink ref="Y72" r:id="rId224" display="1658425885@qq.com"/>
    <hyperlink ref="Y410" r:id="rId296" display="1354381710@qq.com"/>
    <hyperlink ref="Y80" r:id="rId427" display="2219007709@qq.com"/>
    <hyperlink ref="Y415" r:id="rId204" display="1825955159@qq.com"/>
    <hyperlink ref="Y428" r:id="rId377" display="1684198339@qq.com"/>
    <hyperlink ref="Y430" r:id="rId428" display="3051916750@qq.com"/>
    <hyperlink ref="Y440" r:id="rId429" display="562351645@qq.com"/>
    <hyperlink ref="Y94" r:id="rId430" display="84192994@qq.com" tooltip="mailto:84192994@qq.com"/>
    <hyperlink ref="Y95" r:id="rId431" display="1796614337@qq.com"/>
    <hyperlink ref="Y106" r:id="rId408" display="1597849923@qq.com"/>
    <hyperlink ref="Y508" r:id="rId298" display="421864316@qq.com"/>
    <hyperlink ref="Y514" r:id="rId432" display="thfun1998@163.com"/>
    <hyperlink ref="Y534" r:id="rId433" display="522488406@qq.com"/>
    <hyperlink ref="Y110" r:id="rId434" display="2621471356@qq.com"/>
    <hyperlink ref="Y539" r:id="rId435" display="22678552372@qq.com"/>
    <hyperlink ref="Y117" r:id="rId419" display="3531962553@qq.com"/>
    <hyperlink ref="Y553" r:id="rId199" display="1072555795@qq.com"/>
    <hyperlink ref="Y115" r:id="rId203" display="1657342031@qq.com"/>
    <hyperlink ref="Y563" r:id="rId436" display="531104626@qq.com"/>
    <hyperlink ref="Y577" r:id="rId296" display="1354381710@qq.com"/>
    <hyperlink ref="Y120" r:id="rId361" display="1241233326@qq.com"/>
    <hyperlink ref="Y113" r:id="rId433" display="522488406@qq.com"/>
  </hyperlinks>
  <pageMargins left="0.590277777777778" right="0.0388888888888889" top="0.66875" bottom="0.279166666666667" header="0.310416666666667" footer="0.310416666666667"/>
  <pageSetup paperSize="9" scale="80" orientation="portrait" horizontalDpi="600" vertic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zoomScale="130" zoomScaleNormal="130" workbookViewId="0">
      <selection activeCell="B22" sqref="B22"/>
    </sheetView>
  </sheetViews>
  <sheetFormatPr defaultColWidth="9" defaultRowHeight="13.5" outlineLevelCol="4"/>
  <cols>
    <col min="1" max="1" width="10.1" customWidth="1"/>
    <col min="2" max="2" width="14.5083333333333" customWidth="1"/>
    <col min="3" max="3" width="12.7833333333333" customWidth="1"/>
    <col min="4" max="4" width="12.8833333333333" customWidth="1"/>
    <col min="5" max="5" width="13.3666666666667" customWidth="1"/>
  </cols>
  <sheetData>
    <row r="1" ht="56" customHeight="1" spans="1:5">
      <c r="A1" s="2" t="s">
        <v>3687</v>
      </c>
      <c r="B1" s="2"/>
      <c r="C1" s="2"/>
      <c r="D1" s="2"/>
      <c r="E1" s="2"/>
    </row>
    <row r="2" s="1" customFormat="1" ht="28" customHeight="1" spans="1:5">
      <c r="A2" s="3" t="s">
        <v>3688</v>
      </c>
      <c r="B2" s="4" t="s">
        <v>6</v>
      </c>
      <c r="C2" s="4" t="s">
        <v>7</v>
      </c>
      <c r="D2" s="4" t="s">
        <v>41</v>
      </c>
      <c r="E2" s="3" t="s">
        <v>32</v>
      </c>
    </row>
    <row r="3" spans="1:5">
      <c r="A3" s="5">
        <v>1</v>
      </c>
      <c r="B3" s="6" t="s">
        <v>67</v>
      </c>
      <c r="C3" s="6" t="s">
        <v>45</v>
      </c>
      <c r="D3" s="7" t="s">
        <v>59</v>
      </c>
      <c r="E3" s="8"/>
    </row>
    <row r="4" spans="1:5">
      <c r="A4" s="5">
        <v>2</v>
      </c>
      <c r="B4" s="6" t="s">
        <v>77</v>
      </c>
      <c r="C4" s="6" t="s">
        <v>45</v>
      </c>
      <c r="D4" s="7" t="s">
        <v>59</v>
      </c>
      <c r="E4" s="8"/>
    </row>
    <row r="5" spans="1:5">
      <c r="A5" s="5">
        <v>3</v>
      </c>
      <c r="B5" s="6" t="s">
        <v>121</v>
      </c>
      <c r="C5" s="6" t="s">
        <v>99</v>
      </c>
      <c r="D5" s="7" t="s">
        <v>59</v>
      </c>
      <c r="E5" s="8"/>
    </row>
    <row r="6" spans="1:5">
      <c r="A6" s="5">
        <v>4</v>
      </c>
      <c r="B6" s="6" t="s">
        <v>158</v>
      </c>
      <c r="C6" s="6" t="s">
        <v>45</v>
      </c>
      <c r="D6" s="7" t="s">
        <v>59</v>
      </c>
      <c r="E6" s="8"/>
    </row>
    <row r="7" spans="1:5">
      <c r="A7" s="5">
        <v>5</v>
      </c>
      <c r="B7" s="6" t="s">
        <v>198</v>
      </c>
      <c r="C7" s="6" t="s">
        <v>99</v>
      </c>
      <c r="D7" s="7" t="s">
        <v>59</v>
      </c>
      <c r="E7" s="8"/>
    </row>
    <row r="8" spans="1:5">
      <c r="A8" s="5">
        <v>6</v>
      </c>
      <c r="B8" s="6" t="s">
        <v>218</v>
      </c>
      <c r="C8" s="6" t="s">
        <v>45</v>
      </c>
      <c r="D8" s="7" t="s">
        <v>59</v>
      </c>
      <c r="E8" s="8"/>
    </row>
    <row r="9" spans="1:5">
      <c r="A9" s="5">
        <v>7</v>
      </c>
      <c r="B9" s="6" t="s">
        <v>230</v>
      </c>
      <c r="C9" s="6" t="s">
        <v>99</v>
      </c>
      <c r="D9" s="7" t="s">
        <v>59</v>
      </c>
      <c r="E9" s="8"/>
    </row>
    <row r="10" spans="1:5">
      <c r="A10" s="5">
        <v>8</v>
      </c>
      <c r="B10" s="6" t="s">
        <v>251</v>
      </c>
      <c r="C10" s="6" t="s">
        <v>99</v>
      </c>
      <c r="D10" s="7" t="s">
        <v>59</v>
      </c>
      <c r="E10" s="8"/>
    </row>
    <row r="11" spans="1:5">
      <c r="A11" s="5">
        <v>9</v>
      </c>
      <c r="B11" s="6" t="s">
        <v>271</v>
      </c>
      <c r="C11" s="6" t="s">
        <v>99</v>
      </c>
      <c r="D11" s="7" t="s">
        <v>59</v>
      </c>
      <c r="E11" s="8"/>
    </row>
    <row r="12" spans="1:5">
      <c r="A12" s="5">
        <v>10</v>
      </c>
      <c r="B12" s="6" t="s">
        <v>286</v>
      </c>
      <c r="C12" s="6" t="s">
        <v>99</v>
      </c>
      <c r="D12" s="7" t="s">
        <v>59</v>
      </c>
      <c r="E12" s="8"/>
    </row>
    <row r="13" spans="1:5">
      <c r="A13" s="5">
        <v>11</v>
      </c>
      <c r="B13" s="9" t="s">
        <v>331</v>
      </c>
      <c r="C13" s="9" t="s">
        <v>45</v>
      </c>
      <c r="D13" s="7" t="s">
        <v>59</v>
      </c>
      <c r="E13" s="8"/>
    </row>
    <row r="14" spans="1:5">
      <c r="A14" s="5">
        <v>12</v>
      </c>
      <c r="B14" s="6" t="s">
        <v>1853</v>
      </c>
      <c r="C14" s="6" t="s">
        <v>45</v>
      </c>
      <c r="D14" s="7" t="s">
        <v>59</v>
      </c>
      <c r="E14" s="8"/>
    </row>
    <row r="15" spans="1:5">
      <c r="A15" s="5">
        <v>13</v>
      </c>
      <c r="B15" s="6" t="s">
        <v>383</v>
      </c>
      <c r="C15" s="6" t="s">
        <v>45</v>
      </c>
      <c r="D15" s="7" t="s">
        <v>59</v>
      </c>
      <c r="E15" s="8"/>
    </row>
    <row r="16" spans="1:5">
      <c r="A16" s="5">
        <v>14</v>
      </c>
      <c r="B16" s="6" t="s">
        <v>404</v>
      </c>
      <c r="C16" s="6" t="s">
        <v>99</v>
      </c>
      <c r="D16" s="7" t="s">
        <v>59</v>
      </c>
      <c r="E16" s="8"/>
    </row>
    <row r="17" spans="1:5">
      <c r="A17" s="5">
        <v>15</v>
      </c>
      <c r="B17" s="6" t="s">
        <v>463</v>
      </c>
      <c r="C17" s="6" t="s">
        <v>45</v>
      </c>
      <c r="D17" s="7" t="s">
        <v>59</v>
      </c>
      <c r="E17" s="8"/>
    </row>
    <row r="18" spans="1:5">
      <c r="A18" s="5">
        <v>16</v>
      </c>
      <c r="B18" s="6" t="s">
        <v>555</v>
      </c>
      <c r="C18" s="6" t="s">
        <v>45</v>
      </c>
      <c r="D18" s="7" t="s">
        <v>59</v>
      </c>
      <c r="E18" s="8"/>
    </row>
    <row r="19" spans="1:5">
      <c r="A19" s="5">
        <v>17</v>
      </c>
      <c r="B19" s="6" t="s">
        <v>580</v>
      </c>
      <c r="C19" s="6" t="s">
        <v>45</v>
      </c>
      <c r="D19" s="7" t="s">
        <v>59</v>
      </c>
      <c r="E19" s="8"/>
    </row>
    <row r="20" spans="1:5">
      <c r="A20" s="5">
        <v>18</v>
      </c>
      <c r="B20" s="6" t="s">
        <v>586</v>
      </c>
      <c r="C20" s="6" t="s">
        <v>45</v>
      </c>
      <c r="D20" s="7" t="s">
        <v>59</v>
      </c>
      <c r="E20" s="8"/>
    </row>
    <row r="21" spans="1:5">
      <c r="A21" s="5">
        <v>19</v>
      </c>
      <c r="B21" s="6" t="s">
        <v>599</v>
      </c>
      <c r="C21" s="6" t="s">
        <v>45</v>
      </c>
      <c r="D21" s="7" t="s">
        <v>59</v>
      </c>
      <c r="E21" s="8"/>
    </row>
    <row r="22" spans="1:5">
      <c r="A22" s="5">
        <v>20</v>
      </c>
      <c r="B22" s="7" t="s">
        <v>610</v>
      </c>
      <c r="C22" s="7" t="s">
        <v>99</v>
      </c>
      <c r="D22" s="7" t="s">
        <v>59</v>
      </c>
      <c r="E22" s="8"/>
    </row>
    <row r="23" spans="1:5">
      <c r="A23" s="5">
        <v>21</v>
      </c>
      <c r="B23" s="7" t="s">
        <v>620</v>
      </c>
      <c r="C23" s="6" t="s">
        <v>45</v>
      </c>
      <c r="D23" s="7" t="s">
        <v>59</v>
      </c>
      <c r="E23" s="8"/>
    </row>
    <row r="24" spans="1:5">
      <c r="A24" s="5">
        <v>22</v>
      </c>
      <c r="B24" s="6" t="s">
        <v>643</v>
      </c>
      <c r="C24" s="6" t="s">
        <v>45</v>
      </c>
      <c r="D24" s="7" t="s">
        <v>59</v>
      </c>
      <c r="E24" s="8"/>
    </row>
    <row r="25" spans="1:5">
      <c r="A25" s="5">
        <v>23</v>
      </c>
      <c r="B25" s="6" t="s">
        <v>688</v>
      </c>
      <c r="C25" s="6" t="s">
        <v>45</v>
      </c>
      <c r="D25" s="7" t="s">
        <v>59</v>
      </c>
      <c r="E25" s="8"/>
    </row>
    <row r="26" spans="1:5">
      <c r="A26" s="5">
        <v>24</v>
      </c>
      <c r="B26" s="6" t="s">
        <v>2138</v>
      </c>
      <c r="C26" s="6" t="s">
        <v>99</v>
      </c>
      <c r="D26" s="7" t="s">
        <v>59</v>
      </c>
      <c r="E26" s="8"/>
    </row>
    <row r="27" spans="1:5">
      <c r="A27" s="5">
        <v>25</v>
      </c>
      <c r="B27" s="6" t="s">
        <v>741</v>
      </c>
      <c r="C27" s="6" t="s">
        <v>99</v>
      </c>
      <c r="D27" s="7" t="s">
        <v>59</v>
      </c>
      <c r="E27" s="8"/>
    </row>
    <row r="28" spans="1:5">
      <c r="A28" s="5">
        <v>26</v>
      </c>
      <c r="B28" s="6" t="s">
        <v>749</v>
      </c>
      <c r="C28" s="6" t="s">
        <v>99</v>
      </c>
      <c r="D28" s="7" t="s">
        <v>59</v>
      </c>
      <c r="E28" s="8"/>
    </row>
    <row r="29" spans="1:5">
      <c r="A29" s="5">
        <v>27</v>
      </c>
      <c r="B29" s="7" t="s">
        <v>769</v>
      </c>
      <c r="C29" s="7" t="s">
        <v>99</v>
      </c>
      <c r="D29" s="7" t="s">
        <v>59</v>
      </c>
      <c r="E29" s="8"/>
    </row>
    <row r="30" spans="1:5">
      <c r="A30" s="5">
        <v>28</v>
      </c>
      <c r="B30" s="7" t="s">
        <v>776</v>
      </c>
      <c r="C30" s="7" t="s">
        <v>45</v>
      </c>
      <c r="D30" s="7" t="s">
        <v>59</v>
      </c>
      <c r="E30" s="8"/>
    </row>
    <row r="31" spans="1:5">
      <c r="A31" s="5">
        <v>29</v>
      </c>
      <c r="B31" s="7" t="s">
        <v>781</v>
      </c>
      <c r="C31" s="7" t="s">
        <v>99</v>
      </c>
      <c r="D31" s="7" t="s">
        <v>59</v>
      </c>
      <c r="E31" s="8"/>
    </row>
    <row r="32" spans="1:5">
      <c r="A32" s="5">
        <v>30</v>
      </c>
      <c r="B32" s="6" t="s">
        <v>833</v>
      </c>
      <c r="C32" s="6" t="s">
        <v>99</v>
      </c>
      <c r="D32" s="7" t="s">
        <v>59</v>
      </c>
      <c r="E32" s="8"/>
    </row>
    <row r="33" spans="1:5">
      <c r="A33" s="5">
        <v>31</v>
      </c>
      <c r="B33" s="7" t="s">
        <v>890</v>
      </c>
      <c r="C33" s="7" t="s">
        <v>45</v>
      </c>
      <c r="D33" s="7" t="s">
        <v>59</v>
      </c>
      <c r="E33" s="8"/>
    </row>
    <row r="34" spans="1:5">
      <c r="A34" s="5">
        <v>32</v>
      </c>
      <c r="B34" s="6" t="s">
        <v>897</v>
      </c>
      <c r="C34" s="6" t="s">
        <v>99</v>
      </c>
      <c r="D34" s="7" t="s">
        <v>59</v>
      </c>
      <c r="E34" s="8"/>
    </row>
    <row r="35" spans="1:5">
      <c r="A35" s="5">
        <v>33</v>
      </c>
      <c r="B35" s="7" t="s">
        <v>908</v>
      </c>
      <c r="C35" s="7" t="s">
        <v>99</v>
      </c>
      <c r="D35" s="7" t="s">
        <v>59</v>
      </c>
      <c r="E35" s="8"/>
    </row>
    <row r="36" spans="1:5">
      <c r="A36" s="5">
        <v>34</v>
      </c>
      <c r="B36" s="6" t="s">
        <v>915</v>
      </c>
      <c r="C36" s="6" t="s">
        <v>45</v>
      </c>
      <c r="D36" s="7" t="s">
        <v>59</v>
      </c>
      <c r="E36" s="8"/>
    </row>
    <row r="37" spans="1:5">
      <c r="A37" s="5">
        <v>35</v>
      </c>
      <c r="B37" s="7" t="s">
        <v>920</v>
      </c>
      <c r="C37" s="7" t="s">
        <v>99</v>
      </c>
      <c r="D37" s="7" t="s">
        <v>59</v>
      </c>
      <c r="E37" s="8"/>
    </row>
    <row r="38" spans="1:5">
      <c r="A38" s="5">
        <v>36</v>
      </c>
      <c r="B38" s="7" t="s">
        <v>933</v>
      </c>
      <c r="C38" s="7" t="s">
        <v>45</v>
      </c>
      <c r="D38" s="7" t="s">
        <v>59</v>
      </c>
      <c r="E38" s="8"/>
    </row>
    <row r="39" spans="1:5">
      <c r="A39" s="5">
        <v>37</v>
      </c>
      <c r="B39" s="6" t="s">
        <v>976</v>
      </c>
      <c r="C39" s="6" t="s">
        <v>45</v>
      </c>
      <c r="D39" s="7" t="s">
        <v>59</v>
      </c>
      <c r="E39" s="8"/>
    </row>
    <row r="40" spans="1:5">
      <c r="A40" s="5">
        <v>38</v>
      </c>
      <c r="B40" s="7" t="s">
        <v>992</v>
      </c>
      <c r="C40" s="7" t="s">
        <v>45</v>
      </c>
      <c r="D40" s="7" t="s">
        <v>59</v>
      </c>
      <c r="E40" s="8"/>
    </row>
    <row r="41" spans="1:5">
      <c r="A41" s="5">
        <v>39</v>
      </c>
      <c r="B41" s="6" t="s">
        <v>1014</v>
      </c>
      <c r="C41" s="6" t="s">
        <v>45</v>
      </c>
      <c r="D41" s="7" t="s">
        <v>59</v>
      </c>
      <c r="E41" s="8"/>
    </row>
    <row r="42" spans="1:5">
      <c r="A42" s="5">
        <v>40</v>
      </c>
      <c r="B42" s="7" t="s">
        <v>1033</v>
      </c>
      <c r="C42" s="7" t="s">
        <v>45</v>
      </c>
      <c r="D42" s="7" t="s">
        <v>59</v>
      </c>
      <c r="E42" s="8"/>
    </row>
    <row r="43" spans="1:5">
      <c r="A43" s="5">
        <v>41</v>
      </c>
      <c r="B43" s="6" t="s">
        <v>1049</v>
      </c>
      <c r="C43" s="6" t="s">
        <v>45</v>
      </c>
      <c r="D43" s="7" t="s">
        <v>59</v>
      </c>
      <c r="E43" s="8"/>
    </row>
    <row r="44" spans="1:5">
      <c r="A44" s="5">
        <v>42</v>
      </c>
      <c r="B44" s="6" t="s">
        <v>1060</v>
      </c>
      <c r="C44" s="6" t="s">
        <v>99</v>
      </c>
      <c r="D44" s="7" t="s">
        <v>59</v>
      </c>
      <c r="E44" s="8"/>
    </row>
    <row r="45" spans="1:5">
      <c r="A45" s="5">
        <v>43</v>
      </c>
      <c r="B45" s="6" t="s">
        <v>1094</v>
      </c>
      <c r="C45" s="6" t="s">
        <v>99</v>
      </c>
      <c r="D45" s="7" t="s">
        <v>59</v>
      </c>
      <c r="E45" s="8"/>
    </row>
    <row r="46" spans="1:5">
      <c r="A46" s="5">
        <v>44</v>
      </c>
      <c r="B46" s="7" t="s">
        <v>1131</v>
      </c>
      <c r="C46" s="7" t="s">
        <v>99</v>
      </c>
      <c r="D46" s="7" t="s">
        <v>59</v>
      </c>
      <c r="E46" s="8"/>
    </row>
  </sheetData>
  <mergeCells count="1">
    <mergeCell ref="A1:E1"/>
  </mergeCells>
  <conditionalFormatting sqref="B2:B46">
    <cfRule type="duplicateValues" dxfId="1" priority="1"/>
    <cfRule type="duplicateValues" dxfId="2" priority="2"/>
    <cfRule type="duplicateValues" dxfId="3" priority="3"/>
    <cfRule type="duplicateValues" dxfId="4" priority="4"/>
  </conditionalFormatting>
  <pageMargins left="0.786805555555556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全信息名册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灰色单行道</cp:lastModifiedBy>
  <dcterms:created xsi:type="dcterms:W3CDTF">2023-06-14T01:45:00Z</dcterms:created>
  <dcterms:modified xsi:type="dcterms:W3CDTF">2023-06-15T08:28:42Z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425779C0C14B4784ACE451CC20F633F2_13</vt:lpwstr>
  </property>
  <property fmtid="{D5CDD505-2E9C-101B-9397-08002B2CF9AE}" pid="3" name="KSOProductBuildVer">
    <vt:lpwstr>2052-11.1.0.14309</vt:lpwstr>
  </property>
</Properties>
</file>