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45" windowHeight="12390"/>
  </bookViews>
  <sheets>
    <sheet name="表" sheetId="5" r:id="rId1"/>
  </sheets>
  <definedNames>
    <definedName name="_xlnm.Print_Titles" localSheetId="0">表!$2:$3</definedName>
    <definedName name="_xlnm._FilterDatabase" localSheetId="0" hidden="1">表!$A$3:$K$22</definedName>
  </definedNames>
  <calcPr calcId="144525"/>
</workbook>
</file>

<file path=xl/sharedStrings.xml><?xml version="1.0" encoding="utf-8"?>
<sst xmlns="http://schemas.openxmlformats.org/spreadsheetml/2006/main" count="69" uniqueCount="60">
  <si>
    <t>附件2</t>
  </si>
  <si>
    <t>乐东黎族自治县2023年“回归家乡·投身自贸港”中小学教师公开招聘体检人员名单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</si>
  <si>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</si>
  <si>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</si>
  <si>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</si>
  <si>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</si>
  <si>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</si>
  <si>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</si>
  <si>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</si>
  <si>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</si>
  <si>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</si>
  <si>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</si>
  <si>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</si>
  <si>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0101-高中音乐(黄流中学)</t>
  </si>
  <si>
    <t>202303250708</t>
  </si>
  <si>
    <t>冼汉谋</t>
  </si>
  <si>
    <t>202303250716</t>
  </si>
  <si>
    <t>史哲君</t>
  </si>
  <si>
    <t>0102-高中体育(黄流中学)</t>
  </si>
  <si>
    <t>202303250502</t>
  </si>
  <si>
    <t>陈艺源</t>
  </si>
  <si>
    <t>202303250527</t>
  </si>
  <si>
    <t>刘海鹏</t>
  </si>
  <si>
    <t>0103-高中美术(黄流中学)</t>
  </si>
  <si>
    <t>202303250613</t>
  </si>
  <si>
    <t>吴凯琪</t>
  </si>
  <si>
    <t>202303250612</t>
  </si>
  <si>
    <t>刘兵</t>
  </si>
  <si>
    <t>0201-小学音乐(华二黄中附属小学)</t>
  </si>
  <si>
    <t>202303250407</t>
  </si>
  <si>
    <t>洪梦凡</t>
  </si>
  <si>
    <t>202303250403</t>
  </si>
  <si>
    <t>韦所</t>
  </si>
  <si>
    <t>0202-小学体育(华二黄中附属小学)</t>
  </si>
  <si>
    <t>202303250102</t>
  </si>
  <si>
    <t>李昌寅</t>
  </si>
  <si>
    <t>202303250111</t>
  </si>
  <si>
    <t>陈王辉</t>
  </si>
  <si>
    <t>0203-小学美术(华二黄中附属小学)</t>
  </si>
  <si>
    <t>202303250307</t>
  </si>
  <si>
    <t>张艺影</t>
  </si>
  <si>
    <t>202303250309</t>
  </si>
  <si>
    <t>韩艺祺</t>
  </si>
  <si>
    <t>0205-小学数学
农村学校骨干教师（学科带头人）(华二黄中附属小学)</t>
  </si>
  <si>
    <t>考核招聘</t>
  </si>
  <si>
    <t>0301-小学音乐(思源实验小学)</t>
  </si>
  <si>
    <t>202303250423</t>
  </si>
  <si>
    <t>王婷</t>
  </si>
  <si>
    <t>0302-小学体育(思源实验小学)</t>
  </si>
  <si>
    <t>202303250126</t>
  </si>
  <si>
    <t>罗家俊</t>
  </si>
  <si>
    <t>202303250123</t>
  </si>
  <si>
    <t>吴彦</t>
  </si>
  <si>
    <t>0303-小学美术(思源实验小学)</t>
  </si>
  <si>
    <t>202303250322</t>
  </si>
  <si>
    <t>凃治鑫</t>
  </si>
  <si>
    <t>202303250317</t>
  </si>
  <si>
    <t>陈玲</t>
  </si>
  <si>
    <t>202303250320</t>
  </si>
  <si>
    <t>刘锴润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</si>
</sst>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C6" sqref="C6"/>
    </sheetView>
  </sheetViews>
  <sheetFormatPr defaultColWidth="9" defaultRowHeight="33" customHeight="1"/>
  <cols>
    <col min="1" max="1" width="7.25" style="4" customWidth="1"/>
    <col min="2" max="2" width="31" style="5" customWidth="1"/>
    <col min="3" max="3" width="17.875" style="4" customWidth="1"/>
    <col min="4" max="4" width="11.625" style="4" customWidth="1"/>
    <col min="5" max="5" width="10.75" style="4" hidden="1" customWidth="1"/>
    <col min="6" max="6" width="11.5" style="6" hidden="1" customWidth="1"/>
    <col min="7" max="7" width="12.125" style="6" hidden="1" customWidth="1"/>
    <col min="8" max="8" width="12.75" style="6" hidden="1" customWidth="1"/>
    <col min="9" max="9" width="11.25" style="6" customWidth="1"/>
    <col min="10" max="10" width="9.5" style="4" customWidth="1"/>
    <col min="11" max="11" width="10.375" style="4" customWidth="1"/>
    <col min="12" max="16384" width="9" style="4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55" customHeight="1" spans="1:11">
      <c r="A2" s="8" t="s">
        <v>1</v>
      </c>
      <c r="B2" s="8"/>
      <c r="C2" s="8"/>
      <c r="D2" s="8"/>
      <c r="E2" s="8"/>
      <c r="F2" s="9"/>
      <c r="G2" s="9"/>
      <c r="H2" s="9"/>
      <c r="I2" s="9"/>
      <c r="J2" s="8"/>
      <c r="K2" s="8"/>
    </row>
    <row r="3" s="2" customFormat="1" ht="37" customHeight="1" spans="1:1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21" t="s">
        <v>11</v>
      </c>
      <c r="K3" s="21" t="s">
        <v>12</v>
      </c>
    </row>
    <row r="4" s="3" customFormat="1" ht="36" customHeight="1" spans="1:11">
      <c r="A4" s="14">
        <v>1</v>
      </c>
      <c r="B4" s="15" t="s">
        <v>13</v>
      </c>
      <c r="C4" s="16" t="s">
        <v>14</v>
      </c>
      <c r="D4" s="16" t="s">
        <v>15</v>
      </c>
      <c r="E4" s="17">
        <v>63.8</v>
      </c>
      <c r="F4" s="17">
        <f t="shared" ref="F4:F15" si="0">E4*0.6</f>
        <v>38.28</v>
      </c>
      <c r="G4" s="18">
        <v>74.33</v>
      </c>
      <c r="H4" s="17">
        <f t="shared" ref="H4:H15" si="1">G4*0.4</f>
        <v>29.732</v>
      </c>
      <c r="I4" s="17">
        <f t="shared" ref="I4:I15" si="2">F4+H4</f>
        <v>68.012</v>
      </c>
      <c r="J4" s="14">
        <v>1</v>
      </c>
      <c r="K4" s="14"/>
    </row>
    <row r="5" s="3" customFormat="1" ht="36" customHeight="1" spans="1:11">
      <c r="A5" s="14">
        <v>2</v>
      </c>
      <c r="B5" s="15" t="s">
        <v>13</v>
      </c>
      <c r="C5" s="16" t="s">
        <v>16</v>
      </c>
      <c r="D5" s="16" t="s">
        <v>17</v>
      </c>
      <c r="E5" s="17">
        <v>61.4</v>
      </c>
      <c r="F5" s="17">
        <f t="shared" si="0"/>
        <v>36.84</v>
      </c>
      <c r="G5" s="18">
        <v>75.67</v>
      </c>
      <c r="H5" s="17">
        <f t="shared" si="1"/>
        <v>30.268</v>
      </c>
      <c r="I5" s="17">
        <f t="shared" si="2"/>
        <v>67.108</v>
      </c>
      <c r="J5" s="14">
        <v>2</v>
      </c>
      <c r="K5" s="14"/>
    </row>
    <row r="6" s="3" customFormat="1" ht="36" customHeight="1" spans="1:11">
      <c r="A6" s="14">
        <v>3</v>
      </c>
      <c r="B6" s="15" t="s">
        <v>18</v>
      </c>
      <c r="C6" s="16" t="s">
        <v>19</v>
      </c>
      <c r="D6" s="16" t="s">
        <v>20</v>
      </c>
      <c r="E6" s="17">
        <v>74.2</v>
      </c>
      <c r="F6" s="17">
        <f t="shared" si="0"/>
        <v>44.52</v>
      </c>
      <c r="G6" s="18">
        <v>80.33</v>
      </c>
      <c r="H6" s="17">
        <f t="shared" si="1"/>
        <v>32.132</v>
      </c>
      <c r="I6" s="17">
        <f t="shared" si="2"/>
        <v>76.652</v>
      </c>
      <c r="J6" s="14">
        <v>1</v>
      </c>
      <c r="K6" s="14"/>
    </row>
    <row r="7" s="3" customFormat="1" ht="36" customHeight="1" spans="1:11">
      <c r="A7" s="14">
        <v>4</v>
      </c>
      <c r="B7" s="15" t="s">
        <v>18</v>
      </c>
      <c r="C7" s="16" t="s">
        <v>21</v>
      </c>
      <c r="D7" s="16" t="s">
        <v>22</v>
      </c>
      <c r="E7" s="17">
        <v>69.2</v>
      </c>
      <c r="F7" s="17">
        <f t="shared" si="0"/>
        <v>41.52</v>
      </c>
      <c r="G7" s="18">
        <v>80.67</v>
      </c>
      <c r="H7" s="17">
        <f t="shared" si="1"/>
        <v>32.268</v>
      </c>
      <c r="I7" s="17">
        <f t="shared" si="2"/>
        <v>73.788</v>
      </c>
      <c r="J7" s="14">
        <v>2</v>
      </c>
      <c r="K7" s="14"/>
    </row>
    <row r="8" s="3" customFormat="1" ht="36" customHeight="1" spans="1:11">
      <c r="A8" s="14">
        <v>5</v>
      </c>
      <c r="B8" s="19" t="s">
        <v>23</v>
      </c>
      <c r="C8" s="19" t="s">
        <v>24</v>
      </c>
      <c r="D8" s="19" t="s">
        <v>25</v>
      </c>
      <c r="E8" s="17">
        <v>74.7</v>
      </c>
      <c r="F8" s="17">
        <f t="shared" si="0"/>
        <v>44.82</v>
      </c>
      <c r="G8" s="18">
        <v>73.67</v>
      </c>
      <c r="H8" s="17">
        <f t="shared" si="1"/>
        <v>29.468</v>
      </c>
      <c r="I8" s="17">
        <f t="shared" si="2"/>
        <v>74.288</v>
      </c>
      <c r="J8" s="14">
        <v>1</v>
      </c>
      <c r="K8" s="14"/>
    </row>
    <row r="9" s="3" customFormat="1" ht="36" customHeight="1" spans="1:11">
      <c r="A9" s="14">
        <v>6</v>
      </c>
      <c r="B9" s="19" t="s">
        <v>23</v>
      </c>
      <c r="C9" s="19" t="s">
        <v>26</v>
      </c>
      <c r="D9" s="19" t="s">
        <v>27</v>
      </c>
      <c r="E9" s="17">
        <v>72.7</v>
      </c>
      <c r="F9" s="17">
        <f t="shared" si="0"/>
        <v>43.62</v>
      </c>
      <c r="G9" s="18">
        <v>76</v>
      </c>
      <c r="H9" s="17">
        <f t="shared" si="1"/>
        <v>30.4</v>
      </c>
      <c r="I9" s="17">
        <f t="shared" si="2"/>
        <v>74.02</v>
      </c>
      <c r="J9" s="14">
        <v>2</v>
      </c>
      <c r="K9" s="14"/>
    </row>
    <row r="10" s="3" customFormat="1" ht="36" customHeight="1" spans="1:11">
      <c r="A10" s="14">
        <v>7</v>
      </c>
      <c r="B10" s="15" t="s">
        <v>28</v>
      </c>
      <c r="C10" s="16" t="s">
        <v>29</v>
      </c>
      <c r="D10" s="16" t="s">
        <v>30</v>
      </c>
      <c r="E10" s="17">
        <v>58</v>
      </c>
      <c r="F10" s="17">
        <f t="shared" si="0"/>
        <v>34.8</v>
      </c>
      <c r="G10" s="18">
        <v>79.33</v>
      </c>
      <c r="H10" s="17">
        <f t="shared" si="1"/>
        <v>31.732</v>
      </c>
      <c r="I10" s="17">
        <f t="shared" si="2"/>
        <v>66.532</v>
      </c>
      <c r="J10" s="14">
        <v>1</v>
      </c>
      <c r="K10" s="14"/>
    </row>
    <row r="11" s="3" customFormat="1" ht="36" customHeight="1" spans="1:11">
      <c r="A11" s="14">
        <v>8</v>
      </c>
      <c r="B11" s="15" t="s">
        <v>28</v>
      </c>
      <c r="C11" s="16" t="s">
        <v>31</v>
      </c>
      <c r="D11" s="16" t="s">
        <v>32</v>
      </c>
      <c r="E11" s="17">
        <v>61.1</v>
      </c>
      <c r="F11" s="17">
        <f t="shared" si="0"/>
        <v>36.66</v>
      </c>
      <c r="G11" s="18">
        <v>74.67</v>
      </c>
      <c r="H11" s="17">
        <f t="shared" si="1"/>
        <v>29.868</v>
      </c>
      <c r="I11" s="17">
        <f t="shared" si="2"/>
        <v>66.528</v>
      </c>
      <c r="J11" s="14">
        <v>1</v>
      </c>
      <c r="K11" s="14"/>
    </row>
    <row r="12" s="3" customFormat="1" ht="36" customHeight="1" spans="1:11">
      <c r="A12" s="14">
        <v>9</v>
      </c>
      <c r="B12" s="15" t="s">
        <v>33</v>
      </c>
      <c r="C12" s="16" t="s">
        <v>34</v>
      </c>
      <c r="D12" s="16" t="s">
        <v>35</v>
      </c>
      <c r="E12" s="17">
        <v>63.8</v>
      </c>
      <c r="F12" s="17">
        <f t="shared" si="0"/>
        <v>38.28</v>
      </c>
      <c r="G12" s="18">
        <v>77</v>
      </c>
      <c r="H12" s="17">
        <f t="shared" si="1"/>
        <v>30.8</v>
      </c>
      <c r="I12" s="17">
        <f t="shared" si="2"/>
        <v>69.08</v>
      </c>
      <c r="J12" s="14">
        <v>1</v>
      </c>
      <c r="K12" s="14"/>
    </row>
    <row r="13" s="3" customFormat="1" ht="36" customHeight="1" spans="1:11">
      <c r="A13" s="14">
        <v>10</v>
      </c>
      <c r="B13" s="15" t="s">
        <v>33</v>
      </c>
      <c r="C13" s="16" t="s">
        <v>36</v>
      </c>
      <c r="D13" s="16" t="s">
        <v>37</v>
      </c>
      <c r="E13" s="17">
        <v>60.7</v>
      </c>
      <c r="F13" s="17">
        <f t="shared" si="0"/>
        <v>36.42</v>
      </c>
      <c r="G13" s="18">
        <v>77.33</v>
      </c>
      <c r="H13" s="17">
        <f t="shared" si="1"/>
        <v>30.932</v>
      </c>
      <c r="I13" s="17">
        <f t="shared" si="2"/>
        <v>67.352</v>
      </c>
      <c r="J13" s="14">
        <v>2</v>
      </c>
      <c r="K13" s="14"/>
    </row>
    <row r="14" s="3" customFormat="1" ht="36" customHeight="1" spans="1:11">
      <c r="A14" s="14">
        <v>11</v>
      </c>
      <c r="B14" s="19" t="s">
        <v>38</v>
      </c>
      <c r="C14" s="19" t="s">
        <v>39</v>
      </c>
      <c r="D14" s="19" t="s">
        <v>40</v>
      </c>
      <c r="E14" s="17">
        <v>78</v>
      </c>
      <c r="F14" s="17">
        <f t="shared" si="0"/>
        <v>46.8</v>
      </c>
      <c r="G14" s="18">
        <v>68.33</v>
      </c>
      <c r="H14" s="17">
        <f t="shared" si="1"/>
        <v>27.332</v>
      </c>
      <c r="I14" s="17">
        <f t="shared" si="2"/>
        <v>74.132</v>
      </c>
      <c r="J14" s="14">
        <v>1</v>
      </c>
      <c r="K14" s="14"/>
    </row>
    <row r="15" s="3" customFormat="1" ht="36" customHeight="1" spans="1:11">
      <c r="A15" s="14">
        <v>12</v>
      </c>
      <c r="B15" s="19" t="s">
        <v>38</v>
      </c>
      <c r="C15" s="19" t="s">
        <v>41</v>
      </c>
      <c r="D15" s="19" t="s">
        <v>42</v>
      </c>
      <c r="E15" s="17">
        <v>69</v>
      </c>
      <c r="F15" s="17">
        <f t="shared" si="0"/>
        <v>41.4</v>
      </c>
      <c r="G15" s="18">
        <v>78.67</v>
      </c>
      <c r="H15" s="17">
        <f t="shared" si="1"/>
        <v>31.468</v>
      </c>
      <c r="I15" s="17">
        <f t="shared" si="2"/>
        <v>72.868</v>
      </c>
      <c r="J15" s="14">
        <v>2</v>
      </c>
      <c r="K15" s="14"/>
    </row>
    <row r="16" s="3" customFormat="1" ht="42.75" spans="1:11">
      <c r="A16" s="14">
        <v>13</v>
      </c>
      <c r="B16" s="20" t="s">
        <v>43</v>
      </c>
      <c r="C16" s="17"/>
      <c r="D16" s="17" t="str">
        <f>"马翠"</f>
        <v>马翠</v>
      </c>
      <c r="E16" s="17"/>
      <c r="F16" s="17"/>
      <c r="G16" s="17"/>
      <c r="H16" s="17"/>
      <c r="I16" s="17">
        <v>82</v>
      </c>
      <c r="J16" s="22"/>
      <c r="K16" s="14" t="s">
        <v>44</v>
      </c>
    </row>
    <row r="17" s="3" customFormat="1" ht="36" customHeight="1" spans="1:11">
      <c r="A17" s="14">
        <v>14</v>
      </c>
      <c r="B17" s="15" t="s">
        <v>45</v>
      </c>
      <c r="C17" s="16" t="s">
        <v>46</v>
      </c>
      <c r="D17" s="16" t="s">
        <v>47</v>
      </c>
      <c r="E17" s="17">
        <v>61.9</v>
      </c>
      <c r="F17" s="17">
        <f t="shared" ref="F17:F22" si="3">E17*0.6</f>
        <v>37.14</v>
      </c>
      <c r="G17" s="18">
        <v>70</v>
      </c>
      <c r="H17" s="17">
        <f t="shared" ref="H17:H22" si="4">G17*0.4</f>
        <v>28</v>
      </c>
      <c r="I17" s="17">
        <f t="shared" ref="I17:I22" si="5">F17+H17</f>
        <v>65.14</v>
      </c>
      <c r="J17" s="14">
        <v>1</v>
      </c>
      <c r="K17" s="14"/>
    </row>
    <row r="18" s="3" customFormat="1" ht="36" customHeight="1" spans="1:11">
      <c r="A18" s="14">
        <v>15</v>
      </c>
      <c r="B18" s="15" t="s">
        <v>48</v>
      </c>
      <c r="C18" s="16" t="s">
        <v>49</v>
      </c>
      <c r="D18" s="16" t="s">
        <v>50</v>
      </c>
      <c r="E18" s="17">
        <v>67.1</v>
      </c>
      <c r="F18" s="17">
        <f t="shared" si="3"/>
        <v>40.26</v>
      </c>
      <c r="G18" s="18">
        <v>70.33</v>
      </c>
      <c r="H18" s="17">
        <f t="shared" si="4"/>
        <v>28.132</v>
      </c>
      <c r="I18" s="17">
        <f t="shared" si="5"/>
        <v>68.392</v>
      </c>
      <c r="J18" s="14">
        <v>1</v>
      </c>
      <c r="K18" s="14"/>
    </row>
    <row r="19" s="3" customFormat="1" ht="36" customHeight="1" spans="1:11">
      <c r="A19" s="14">
        <v>16</v>
      </c>
      <c r="B19" s="15" t="s">
        <v>48</v>
      </c>
      <c r="C19" s="16" t="s">
        <v>51</v>
      </c>
      <c r="D19" s="16" t="s">
        <v>52</v>
      </c>
      <c r="E19" s="17">
        <v>65.7</v>
      </c>
      <c r="F19" s="17">
        <f t="shared" si="3"/>
        <v>39.42</v>
      </c>
      <c r="G19" s="18">
        <v>72</v>
      </c>
      <c r="H19" s="17">
        <f t="shared" si="4"/>
        <v>28.8</v>
      </c>
      <c r="I19" s="17">
        <f t="shared" si="5"/>
        <v>68.22</v>
      </c>
      <c r="J19" s="14">
        <v>2</v>
      </c>
      <c r="K19" s="14"/>
    </row>
    <row r="20" s="3" customFormat="1" ht="36" customHeight="1" spans="1:11">
      <c r="A20" s="14">
        <v>17</v>
      </c>
      <c r="B20" s="19" t="s">
        <v>53</v>
      </c>
      <c r="C20" s="19" t="s">
        <v>54</v>
      </c>
      <c r="D20" s="19" t="s">
        <v>55</v>
      </c>
      <c r="E20" s="17">
        <v>67.9</v>
      </c>
      <c r="F20" s="17">
        <f t="shared" si="3"/>
        <v>40.74</v>
      </c>
      <c r="G20" s="18">
        <v>78.33</v>
      </c>
      <c r="H20" s="17">
        <f t="shared" si="4"/>
        <v>31.332</v>
      </c>
      <c r="I20" s="17">
        <f t="shared" si="5"/>
        <v>72.072</v>
      </c>
      <c r="J20" s="14">
        <v>1</v>
      </c>
      <c r="K20" s="14"/>
    </row>
    <row r="21" s="3" customFormat="1" ht="36" customHeight="1" spans="1:11">
      <c r="A21" s="14">
        <v>18</v>
      </c>
      <c r="B21" s="19" t="s">
        <v>53</v>
      </c>
      <c r="C21" s="19" t="s">
        <v>56</v>
      </c>
      <c r="D21" s="19" t="s">
        <v>57</v>
      </c>
      <c r="E21" s="17">
        <v>65.7</v>
      </c>
      <c r="F21" s="17">
        <f t="shared" si="3"/>
        <v>39.42</v>
      </c>
      <c r="G21" s="18">
        <v>77</v>
      </c>
      <c r="H21" s="17">
        <f t="shared" si="4"/>
        <v>30.8</v>
      </c>
      <c r="I21" s="17">
        <f t="shared" si="5"/>
        <v>70.22</v>
      </c>
      <c r="J21" s="14">
        <v>2</v>
      </c>
      <c r="K21" s="14"/>
    </row>
    <row r="22" s="3" customFormat="1" ht="36" customHeight="1" spans="1:11">
      <c r="A22" s="14">
        <v>19</v>
      </c>
      <c r="B22" s="19" t="s">
        <v>53</v>
      </c>
      <c r="C22" s="19" t="s">
        <v>58</v>
      </c>
      <c r="D22" s="19" t="s">
        <v>59</v>
      </c>
      <c r="E22" s="17">
        <v>57.7</v>
      </c>
      <c r="F22" s="17">
        <f t="shared" si="3"/>
        <v>34.62</v>
      </c>
      <c r="G22" s="18">
        <v>78.67</v>
      </c>
      <c r="H22" s="17">
        <f t="shared" si="4"/>
        <v>31.468</v>
      </c>
      <c r="I22" s="17">
        <f t="shared" si="5"/>
        <v>66.088</v>
      </c>
      <c r="J22" s="14">
        <v>3</v>
      </c>
      <c r="K22" s="14"/>
    </row>
  </sheetData>
  <mergeCells count="2">
    <mergeCell ref="A1:K1"/>
    <mergeCell ref="A2:K2"/>
  </mergeCells>
  <printOptions horizontalCentered="1"/>
  <pageMargins left="0.0388888888888889" right="0.0388888888888889" top="0.590277777777778" bottom="0.0388888888888889" header="0.156944444444444" footer="0.0784722222222222"/>
  <pageSetup paperSize="9" scale="9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annmoli</cp:lastModifiedBy>
  <dcterms:created xsi:type="dcterms:W3CDTF">2023-04-04T08:21:00Z</dcterms:created>
  <dcterms:modified xsi:type="dcterms:W3CDTF">2023-04-17T09:07:36Z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3D5A14D70ED24181B12E07A1693239D5_13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