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<sst xmlns="http://schemas.openxmlformats.org/spreadsheetml/2006/main" count="25" uniqueCount="21">
  <si>
    <t>附件：</t>
  </si>
  <si>
    <t>经面试进入体检人员名单</t>
  </si>
  <si>
    <t>报考岗位</t>
  </si>
  <si>
    <t>准考证号</t>
  </si>
  <si>
    <t>姓名</t>
  </si>
  <si>
    <t>1003-英庄镇卫生院(临床医学)</t>
  </si>
  <si>
    <t>1004-英庄镇卫生院(医学影像技术)</t>
  </si>
  <si>
    <t>1005-英庄镇卫生院(康复治疗技术)</t>
  </si>
  <si>
    <t>1006-英庄镇卫生院(医学检验技术)</t>
  </si>
  <si>
    <t>1007-陆营镇卫生院(临床医学)</t>
  </si>
  <si>
    <t>1009-青华镇卫生院(临床医学)</t>
  </si>
  <si>
    <t>1010-青华镇卫生院（中西医结合）</t>
  </si>
  <si>
    <t>吴丽</t>
  </si>
  <si>
    <t>1011-潦河镇卫生院(口腔医学)</t>
  </si>
  <si>
    <t>1012-潦河镇卫生院(康复治疗技术)</t>
  </si>
  <si>
    <t>1013-潦河镇卫生院(临床医学)</t>
  </si>
  <si>
    <t>1014-潦河坡镇卫生院(中医学)</t>
  </si>
  <si>
    <t>1015-潦河坡镇小寨卫生院(临床医学)</t>
  </si>
  <si>
    <t>1016-潦河坡镇小寨卫生院(中医学)</t>
  </si>
  <si>
    <t>1018-安皋镇卫生院(医学影像技术)</t>
  </si>
  <si>
    <t>1019-谢庄镇卫生院(医学影像技术)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</si>
</sst>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A2" sqref="A2:C2"/>
    </sheetView>
  </sheetViews>
  <sheetFormatPr defaultColWidth="8.72727272727273" defaultRowHeight="14" outlineLevelCol="2"/>
  <cols>
    <col min="1" max="1" width="40.5454545454545" style="1" customWidth="1"/>
    <col min="2" max="2" width="21.1818181818182" style="2" customWidth="1"/>
    <col min="3" max="3" width="14.4545454545455" style="2" customWidth="1"/>
  </cols>
  <sheetData>
    <row r="1" ht="18" customHeight="1" spans="1:1">
      <c r="A1" s="1" t="s">
        <v>0</v>
      </c>
    </row>
    <row r="2" ht="21" spans="1:3">
      <c r="A2" s="3" t="s">
        <v>1</v>
      </c>
      <c r="B2" s="4"/>
      <c r="C2" s="4"/>
    </row>
    <row r="3" ht="18" customHeight="1" spans="1:3">
      <c r="A3" s="5" t="s">
        <v>2</v>
      </c>
      <c r="B3" s="5" t="s">
        <v>3</v>
      </c>
      <c r="C3" s="5" t="s">
        <v>4</v>
      </c>
    </row>
    <row r="4" ht="18" customHeight="1" spans="1:3">
      <c r="A4" s="6" t="s">
        <v>5</v>
      </c>
      <c r="B4" s="7" t="str">
        <f>"23410030320"</f>
        <v>23410030320</v>
      </c>
      <c r="C4" s="7" t="str">
        <f>"吕明会"</f>
        <v>吕明会</v>
      </c>
    </row>
    <row r="5" ht="18" customHeight="1" spans="1:3">
      <c r="A5" s="6" t="s">
        <v>5</v>
      </c>
      <c r="B5" s="7" t="str">
        <f>"23410030123"</f>
        <v>23410030123</v>
      </c>
      <c r="C5" s="7" t="str">
        <f>"吴昱昊"</f>
        <v>吴昱昊</v>
      </c>
    </row>
    <row r="6" ht="18" customHeight="1" spans="1:3">
      <c r="A6" s="6" t="s">
        <v>6</v>
      </c>
      <c r="B6" s="7" t="str">
        <f>"23410040708"</f>
        <v>23410040708</v>
      </c>
      <c r="C6" s="7" t="str">
        <f>"李文凯"</f>
        <v>李文凯</v>
      </c>
    </row>
    <row r="7" ht="18" customHeight="1" spans="1:3">
      <c r="A7" s="6" t="s">
        <v>7</v>
      </c>
      <c r="B7" s="7" t="str">
        <f>"23410050417"</f>
        <v>23410050417</v>
      </c>
      <c r="C7" s="7" t="str">
        <f>"赵昱锟"</f>
        <v>赵昱锟</v>
      </c>
    </row>
    <row r="8" ht="18" customHeight="1" spans="1:3">
      <c r="A8" s="6" t="s">
        <v>7</v>
      </c>
      <c r="B8" s="7" t="str">
        <f>"23410050509"</f>
        <v>23410050509</v>
      </c>
      <c r="C8" s="7" t="str">
        <f>"李魁"</f>
        <v>李魁</v>
      </c>
    </row>
    <row r="9" ht="18" customHeight="1" spans="1:3">
      <c r="A9" s="6" t="s">
        <v>8</v>
      </c>
      <c r="B9" s="7" t="str">
        <f>"23410060319"</f>
        <v>23410060319</v>
      </c>
      <c r="C9" s="7" t="str">
        <f>"张雨"</f>
        <v>张雨</v>
      </c>
    </row>
    <row r="10" ht="18" customHeight="1" spans="1:3">
      <c r="A10" s="6" t="s">
        <v>9</v>
      </c>
      <c r="B10" s="7" t="str">
        <f>"23410070428"</f>
        <v>23410070428</v>
      </c>
      <c r="C10" s="7" t="str">
        <f>"王秋月"</f>
        <v>王秋月</v>
      </c>
    </row>
    <row r="11" ht="18" customHeight="1" spans="1:3">
      <c r="A11" s="6" t="s">
        <v>9</v>
      </c>
      <c r="B11" s="7" t="str">
        <f>"23410070626"</f>
        <v>23410070626</v>
      </c>
      <c r="C11" s="7" t="str">
        <f>"张子明"</f>
        <v>张子明</v>
      </c>
    </row>
    <row r="12" ht="18" customHeight="1" spans="1:3">
      <c r="A12" s="6" t="s">
        <v>10</v>
      </c>
      <c r="B12" s="7" t="str">
        <f>"23410090512"</f>
        <v>23410090512</v>
      </c>
      <c r="C12" s="7" t="str">
        <f>"崔苗苗"</f>
        <v>崔苗苗</v>
      </c>
    </row>
    <row r="13" ht="18" customHeight="1" spans="1:3">
      <c r="A13" s="6" t="s">
        <v>10</v>
      </c>
      <c r="B13" s="7" t="str">
        <f>"23410090616"</f>
        <v>23410090616</v>
      </c>
      <c r="C13" s="7" t="str">
        <f>"杨松波"</f>
        <v>杨松波</v>
      </c>
    </row>
    <row r="14" ht="18" customHeight="1" spans="1:3">
      <c r="A14" s="6" t="s">
        <v>11</v>
      </c>
      <c r="B14" s="7">
        <v>23410100002</v>
      </c>
      <c r="C14" s="7" t="s">
        <v>12</v>
      </c>
    </row>
    <row r="15" ht="18" customHeight="1" spans="1:3">
      <c r="A15" s="6" t="s">
        <v>13</v>
      </c>
      <c r="B15" s="7" t="str">
        <f>"23410110423"</f>
        <v>23410110423</v>
      </c>
      <c r="C15" s="7" t="str">
        <f>"张丰源"</f>
        <v>张丰源</v>
      </c>
    </row>
    <row r="16" ht="18" customHeight="1" spans="1:3">
      <c r="A16" s="6" t="s">
        <v>14</v>
      </c>
      <c r="B16" s="7" t="str">
        <f>"23410120515"</f>
        <v>23410120515</v>
      </c>
      <c r="C16" s="7" t="str">
        <f>"李姿璇"</f>
        <v>李姿璇</v>
      </c>
    </row>
    <row r="17" ht="18" customHeight="1" spans="1:3">
      <c r="A17" s="6" t="s">
        <v>15</v>
      </c>
      <c r="B17" s="7" t="str">
        <f>"23410130612"</f>
        <v>23410130612</v>
      </c>
      <c r="C17" s="7" t="str">
        <f>"孙燕"</f>
        <v>孙燕</v>
      </c>
    </row>
    <row r="18" ht="18" customHeight="1" spans="1:3">
      <c r="A18" s="6" t="s">
        <v>16</v>
      </c>
      <c r="B18" s="7" t="str">
        <f>"23410140426"</f>
        <v>23410140426</v>
      </c>
      <c r="C18" s="7" t="str">
        <f>"杨雄"</f>
        <v>杨雄</v>
      </c>
    </row>
    <row r="19" ht="18" customHeight="1" spans="1:3">
      <c r="A19" s="6" t="s">
        <v>17</v>
      </c>
      <c r="B19" s="7" t="str">
        <f>"23410150705"</f>
        <v>23410150705</v>
      </c>
      <c r="C19" s="7" t="str">
        <f>"刘会永"</f>
        <v>刘会永</v>
      </c>
    </row>
    <row r="20" ht="18" customHeight="1" spans="1:3">
      <c r="A20" s="6" t="s">
        <v>18</v>
      </c>
      <c r="B20" s="7" t="str">
        <f>"23410160511"</f>
        <v>23410160511</v>
      </c>
      <c r="C20" s="7" t="str">
        <f>"李永中"</f>
        <v>李永中</v>
      </c>
    </row>
    <row r="21" ht="18" customHeight="1" spans="1:3">
      <c r="A21" s="6" t="s">
        <v>19</v>
      </c>
      <c r="B21" s="7" t="str">
        <f>"23410180211"</f>
        <v>23410180211</v>
      </c>
      <c r="C21" s="7" t="str">
        <f>"华贞贞"</f>
        <v>华贞贞</v>
      </c>
    </row>
    <row r="22" ht="18" customHeight="1" spans="1:3">
      <c r="A22" s="6" t="s">
        <v>20</v>
      </c>
      <c r="B22" s="7" t="str">
        <f>"23410190230"</f>
        <v>23410190230</v>
      </c>
      <c r="C22" s="7" t="str">
        <f>"王蕊"</f>
        <v>王蕊</v>
      </c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dcterms:created xsi:type="dcterms:W3CDTF">2023-01-13T06:43:44Z</dcterms:created>
  <dcterms:modified xsi:type="dcterms:W3CDTF">2023-01-13T06:45:37Z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EE4875353E654304A6DB549AB40E5C7E</vt:lpwstr>
  </property>
  <property fmtid="{D5CDD505-2E9C-101B-9397-08002B2CF9AE}" pid="3" name="KSOProductBuildVer">
    <vt:lpwstr>2052-11.1.0.11411</vt:lpwstr>
  </property>
</Properties>
</file>