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20"/>
  </bookViews>
  <sheets>
    <sheet name="人员信息" sheetId="1" r:id="rId1"/>
  </sheets>
  <definedNames>
    <definedName name="_xlnm._FilterDatabase" localSheetId="0" hidden="1">人员信息!$C$3:$K$118</definedName>
    <definedName name="_xlnm.Print_Titles" localSheetId="0">人员信息!$3:$3</definedName>
  </definedNames>
  <calcPr calcId="125725"/>
</workbook>
</file>

<file path=xl/calcChain.xml><?xml version="1.0" encoding="utf-8"?>
<calcChain xmlns="http://schemas.openxmlformats.org/spreadsheetml/2006/main">
  <c r="K42" i="1"/>
  <c r="H21"/>
  <c r="J21" s="1"/>
  <c r="H88"/>
  <c r="J88" s="1"/>
  <c r="H15"/>
  <c r="J15" s="1"/>
  <c r="H62"/>
  <c r="J62" s="1"/>
  <c r="H58"/>
  <c r="J58" s="1"/>
  <c r="H17"/>
  <c r="J17" s="1"/>
  <c r="H8"/>
  <c r="J8" s="1"/>
  <c r="H93"/>
  <c r="J93" s="1"/>
  <c r="H44"/>
  <c r="J44" s="1"/>
  <c r="H98"/>
  <c r="J98" s="1"/>
  <c r="H18"/>
  <c r="J18" s="1"/>
  <c r="H53"/>
  <c r="J53" s="1"/>
  <c r="H11"/>
  <c r="J11" s="1"/>
  <c r="H78"/>
  <c r="J78" s="1"/>
  <c r="H101"/>
  <c r="J101" s="1"/>
  <c r="H77"/>
  <c r="J77" s="1"/>
  <c r="H26"/>
  <c r="J26" s="1"/>
  <c r="H59"/>
  <c r="J59" s="1"/>
  <c r="H95"/>
  <c r="J95" s="1"/>
  <c r="H24"/>
  <c r="J24" s="1"/>
  <c r="H55"/>
  <c r="J55" s="1"/>
  <c r="H36"/>
  <c r="J36" s="1"/>
  <c r="H111"/>
  <c r="J111" s="1"/>
  <c r="H94"/>
  <c r="J94" s="1"/>
  <c r="H40"/>
  <c r="J40" s="1"/>
  <c r="H56"/>
  <c r="J56" s="1"/>
  <c r="H116"/>
  <c r="J116" s="1"/>
  <c r="H20"/>
  <c r="J20" s="1"/>
  <c r="H25"/>
  <c r="J25" s="1"/>
  <c r="H32"/>
  <c r="J32" s="1"/>
  <c r="H46"/>
  <c r="J46" s="1"/>
  <c r="H51"/>
  <c r="J51" s="1"/>
  <c r="H104"/>
  <c r="J104" s="1"/>
  <c r="H114"/>
  <c r="J114" s="1"/>
  <c r="H22"/>
  <c r="J22" s="1"/>
  <c r="H31"/>
  <c r="J31" s="1"/>
  <c r="H39"/>
  <c r="J39" s="1"/>
  <c r="H107"/>
  <c r="J107" s="1"/>
  <c r="H100"/>
  <c r="J100" s="1"/>
  <c r="H89"/>
  <c r="J89" s="1"/>
  <c r="H86"/>
  <c r="J86" s="1"/>
  <c r="H4"/>
  <c r="J4" s="1"/>
  <c r="H48"/>
  <c r="J48" s="1"/>
  <c r="H16"/>
  <c r="J16" s="1"/>
  <c r="H113"/>
  <c r="J113" s="1"/>
  <c r="H23"/>
  <c r="J23" s="1"/>
  <c r="H97"/>
  <c r="J97" s="1"/>
  <c r="H75"/>
  <c r="J75" s="1"/>
  <c r="H63"/>
  <c r="J63" s="1"/>
  <c r="H79"/>
  <c r="J79" s="1"/>
  <c r="H34"/>
  <c r="J34" s="1"/>
  <c r="H106"/>
  <c r="J106" s="1"/>
  <c r="H5"/>
  <c r="J5" s="1"/>
  <c r="H50"/>
  <c r="J50" s="1"/>
  <c r="H61"/>
  <c r="J61" s="1"/>
  <c r="H102"/>
  <c r="J102" s="1"/>
  <c r="H49"/>
  <c r="J49" s="1"/>
  <c r="H80"/>
  <c r="J80" s="1"/>
  <c r="H68"/>
  <c r="J68" s="1"/>
  <c r="H71"/>
  <c r="J71" s="1"/>
  <c r="H85"/>
  <c r="J85" s="1"/>
  <c r="H47"/>
  <c r="J47" s="1"/>
  <c r="H27"/>
  <c r="J27" s="1"/>
  <c r="H43"/>
  <c r="J43" s="1"/>
  <c r="H65"/>
  <c r="J65" s="1"/>
  <c r="H38"/>
  <c r="J38" s="1"/>
  <c r="H92"/>
  <c r="J92" s="1"/>
  <c r="H105"/>
  <c r="J105" s="1"/>
  <c r="H28"/>
  <c r="J28" s="1"/>
  <c r="H29"/>
  <c r="J29" s="1"/>
  <c r="H19"/>
  <c r="J19" s="1"/>
  <c r="H12"/>
  <c r="J12" s="1"/>
  <c r="H57"/>
  <c r="J57" s="1"/>
  <c r="H72"/>
  <c r="J72" s="1"/>
  <c r="H9"/>
  <c r="J9" s="1"/>
  <c r="H96"/>
  <c r="J96" s="1"/>
  <c r="H37"/>
  <c r="J37" s="1"/>
  <c r="H87"/>
  <c r="J87" s="1"/>
  <c r="H83"/>
  <c r="J83" s="1"/>
  <c r="H103"/>
  <c r="J103" s="1"/>
  <c r="H33"/>
  <c r="J33" s="1"/>
  <c r="H13"/>
  <c r="J13" s="1"/>
  <c r="H30"/>
  <c r="J30" s="1"/>
  <c r="H52"/>
  <c r="J52" s="1"/>
  <c r="H7"/>
  <c r="J7" s="1"/>
  <c r="H69"/>
  <c r="J69" s="1"/>
  <c r="H73"/>
  <c r="J73" s="1"/>
  <c r="H108"/>
  <c r="J108" s="1"/>
  <c r="H115"/>
  <c r="J115" s="1"/>
  <c r="H10"/>
  <c r="J10" s="1"/>
  <c r="H70"/>
  <c r="J70" s="1"/>
  <c r="H67"/>
  <c r="J67" s="1"/>
  <c r="H81"/>
  <c r="J81" s="1"/>
  <c r="H110"/>
  <c r="J110" s="1"/>
  <c r="H66"/>
  <c r="J66" s="1"/>
  <c r="H117"/>
  <c r="J117" s="1"/>
  <c r="H54"/>
  <c r="J54" s="1"/>
  <c r="H82"/>
  <c r="J82" s="1"/>
  <c r="H74"/>
  <c r="J74" s="1"/>
  <c r="H84"/>
  <c r="J84" s="1"/>
  <c r="H6"/>
  <c r="J6" s="1"/>
  <c r="H109"/>
  <c r="J109" s="1"/>
  <c r="H99"/>
  <c r="J99" s="1"/>
  <c r="H60"/>
  <c r="J60" s="1"/>
  <c r="H45"/>
  <c r="J45" s="1"/>
  <c r="H35"/>
  <c r="J35" s="1"/>
  <c r="H14"/>
  <c r="J14" s="1"/>
  <c r="K91" l="1"/>
  <c r="K35"/>
  <c r="K60"/>
  <c r="K99"/>
  <c r="K84"/>
  <c r="K117"/>
  <c r="K81"/>
  <c r="K115"/>
  <c r="K69"/>
  <c r="K13"/>
  <c r="K87"/>
  <c r="K19"/>
  <c r="K105"/>
  <c r="K38"/>
  <c r="K65"/>
  <c r="K27"/>
  <c r="K5"/>
  <c r="K82"/>
  <c r="K110"/>
  <c r="K70"/>
  <c r="K108"/>
  <c r="K52"/>
  <c r="K103"/>
  <c r="K96"/>
  <c r="K57"/>
  <c r="K28"/>
  <c r="K14"/>
  <c r="K45"/>
  <c r="K109"/>
  <c r="K112"/>
  <c r="K74"/>
  <c r="K54"/>
  <c r="K66"/>
  <c r="K67"/>
  <c r="K10"/>
  <c r="K73"/>
  <c r="K7"/>
  <c r="K30"/>
  <c r="K33"/>
  <c r="K83"/>
  <c r="K37"/>
  <c r="K9"/>
  <c r="K72"/>
  <c r="K12"/>
  <c r="K29"/>
  <c r="K92"/>
  <c r="K43"/>
  <c r="K47"/>
  <c r="K71"/>
  <c r="K80"/>
  <c r="K102"/>
  <c r="K50"/>
  <c r="K106"/>
  <c r="K79"/>
  <c r="K75"/>
  <c r="K23"/>
  <c r="K16"/>
  <c r="K4"/>
  <c r="K89"/>
  <c r="K107"/>
  <c r="K31"/>
  <c r="K114"/>
  <c r="K51"/>
  <c r="K32"/>
  <c r="K20"/>
  <c r="K56"/>
  <c r="K94"/>
  <c r="K36"/>
  <c r="K95"/>
  <c r="K26"/>
  <c r="K77"/>
  <c r="K78"/>
  <c r="K53"/>
  <c r="K98"/>
  <c r="K93"/>
  <c r="K17"/>
  <c r="K62"/>
  <c r="K88"/>
  <c r="K85"/>
  <c r="K68"/>
  <c r="K49"/>
  <c r="K61"/>
  <c r="K34"/>
  <c r="K63"/>
  <c r="K97"/>
  <c r="K113"/>
  <c r="K48"/>
  <c r="K86"/>
  <c r="K100"/>
  <c r="K39"/>
  <c r="K22"/>
  <c r="K104"/>
  <c r="K46"/>
  <c r="K25"/>
  <c r="K116"/>
  <c r="K40"/>
  <c r="K111"/>
  <c r="K55"/>
  <c r="K24"/>
  <c r="K59"/>
  <c r="K101"/>
  <c r="K11"/>
  <c r="K18"/>
  <c r="K44"/>
  <c r="K8"/>
  <c r="K58"/>
  <c r="K15"/>
  <c r="K21"/>
  <c r="K41"/>
  <c r="K64"/>
  <c r="K118"/>
  <c r="K6"/>
  <c r="K76"/>
  <c r="K90"/>
</calcChain>
</file>

<file path=xl/sharedStrings.xml><?xml version="1.0" encoding="utf-8"?>
<sst xmlns="http://schemas.openxmlformats.org/spreadsheetml/2006/main" count="473" uniqueCount="174">
  <si>
    <t>准考证号</t>
  </si>
  <si>
    <t>姓名</t>
  </si>
  <si>
    <t>性别</t>
  </si>
  <si>
    <t>报考职位</t>
  </si>
  <si>
    <t>岗位代码</t>
  </si>
  <si>
    <t>职业能力倾向测验</t>
  </si>
  <si>
    <t>综合应用能力</t>
  </si>
  <si>
    <t>折合分</t>
    <phoneticPr fontId="2" type="noConversion"/>
  </si>
  <si>
    <t>笔试成绩</t>
    <phoneticPr fontId="2" type="noConversion"/>
  </si>
  <si>
    <t>女</t>
  </si>
  <si>
    <t>项目建设</t>
  </si>
  <si>
    <t>CY14</t>
  </si>
  <si>
    <t>男</t>
  </si>
  <si>
    <t>规划核查</t>
  </si>
  <si>
    <t>CY21</t>
  </si>
  <si>
    <t>营造林及资源管理</t>
  </si>
  <si>
    <t>CY20</t>
  </si>
  <si>
    <t>森林资源保护</t>
  </si>
  <si>
    <t>CY18</t>
  </si>
  <si>
    <t>财务管理</t>
  </si>
  <si>
    <t>会计</t>
  </si>
  <si>
    <t>CY06</t>
  </si>
  <si>
    <t>张宇翔</t>
  </si>
  <si>
    <t>办公室综合</t>
  </si>
  <si>
    <t>CY04</t>
  </si>
  <si>
    <t>CY19</t>
  </si>
  <si>
    <t>城管综合执法</t>
  </si>
  <si>
    <t>CY17</t>
  </si>
  <si>
    <t>CY27</t>
  </si>
  <si>
    <t>王莹莹</t>
  </si>
  <si>
    <t>CY07</t>
  </si>
  <si>
    <t>CY05</t>
  </si>
  <si>
    <t>基层人社服务</t>
  </si>
  <si>
    <t>CY08</t>
  </si>
  <si>
    <t>CY09</t>
  </si>
  <si>
    <t>张敦杰</t>
  </si>
  <si>
    <t>水路交通
综合执法</t>
  </si>
  <si>
    <t>CY12</t>
  </si>
  <si>
    <t>铁路建设管理</t>
  </si>
  <si>
    <t>CY02</t>
  </si>
  <si>
    <t>王帅旗</t>
  </si>
  <si>
    <t>规划管理</t>
  </si>
  <si>
    <t>CY25</t>
  </si>
  <si>
    <t>不动产登记</t>
  </si>
  <si>
    <t>CY22</t>
  </si>
  <si>
    <t>CY01</t>
  </si>
  <si>
    <t>项目建设服务</t>
  </si>
  <si>
    <t>CY24</t>
  </si>
  <si>
    <t>CY03</t>
  </si>
  <si>
    <t>刘德新</t>
  </si>
  <si>
    <t>招商服务</t>
  </si>
  <si>
    <t>CY28</t>
  </si>
  <si>
    <t>许阳</t>
  </si>
  <si>
    <t>吕心怡</t>
  </si>
  <si>
    <t>CY10</t>
  </si>
  <si>
    <t>殡葬执法</t>
  </si>
  <si>
    <t>CY29</t>
  </si>
  <si>
    <t>CY13</t>
  </si>
  <si>
    <t>吴金崴</t>
  </si>
  <si>
    <t>吴柯睿</t>
  </si>
  <si>
    <t>CY11</t>
  </si>
  <si>
    <t>李金元</t>
  </si>
  <si>
    <t>钟华</t>
  </si>
  <si>
    <t>综合执法</t>
  </si>
  <si>
    <t>CY15</t>
  </si>
  <si>
    <t>张巧玉</t>
  </si>
  <si>
    <t>张鉌</t>
  </si>
  <si>
    <t>CY26</t>
  </si>
  <si>
    <t>覃真塍</t>
  </si>
  <si>
    <t>苏锦隆</t>
  </si>
  <si>
    <t>周楠舒</t>
  </si>
  <si>
    <t>黄李成</t>
  </si>
  <si>
    <t>郑中源</t>
  </si>
  <si>
    <t>陈翀杰</t>
  </si>
  <si>
    <t>李娜</t>
  </si>
  <si>
    <t>向尹</t>
  </si>
  <si>
    <t>李春晓</t>
  </si>
  <si>
    <t>李杨雯</t>
  </si>
  <si>
    <t>李婧</t>
  </si>
  <si>
    <t>黄轲</t>
  </si>
  <si>
    <t>覃妮娟</t>
  </si>
  <si>
    <t>曹阳</t>
  </si>
  <si>
    <t>陈天祥</t>
  </si>
  <si>
    <t>张淇勋</t>
  </si>
  <si>
    <t>周锦鸿</t>
  </si>
  <si>
    <t>李逸然</t>
  </si>
  <si>
    <t>黄亚琦</t>
  </si>
  <si>
    <t>肖潇</t>
  </si>
  <si>
    <t>黄帅</t>
  </si>
  <si>
    <t>杜雪丽</t>
  </si>
  <si>
    <t>杨吉源</t>
  </si>
  <si>
    <t>陈阳</t>
  </si>
  <si>
    <t>张瑜</t>
  </si>
  <si>
    <t>曾梦媛</t>
  </si>
  <si>
    <t>董柯欣</t>
  </si>
  <si>
    <t>刘柯</t>
  </si>
  <si>
    <t>孙前</t>
  </si>
  <si>
    <t>莫诗雨</t>
  </si>
  <si>
    <t>黄雨</t>
  </si>
  <si>
    <t>李楠</t>
  </si>
  <si>
    <t>梁丽萍</t>
  </si>
  <si>
    <t>谭双华</t>
  </si>
  <si>
    <t>向秋荣</t>
  </si>
  <si>
    <t>上官成璐</t>
  </si>
  <si>
    <t>李怡</t>
  </si>
  <si>
    <t>唐昆</t>
  </si>
  <si>
    <t>包元海</t>
  </si>
  <si>
    <t>吴思远</t>
  </si>
  <si>
    <t>李健</t>
  </si>
  <si>
    <t>姜雨丽</t>
  </si>
  <si>
    <t>杨承诺</t>
  </si>
  <si>
    <t>汪伊然</t>
  </si>
  <si>
    <t>李修齐</t>
  </si>
  <si>
    <t>陈慧琴</t>
  </si>
  <si>
    <t>任灿</t>
  </si>
  <si>
    <t>郑海洋</t>
  </si>
  <si>
    <t>李筱婷</t>
  </si>
  <si>
    <t>王蓉</t>
    <phoneticPr fontId="2" type="noConversion"/>
  </si>
  <si>
    <t>李旭勇</t>
    <phoneticPr fontId="2" type="noConversion"/>
  </si>
  <si>
    <t>李妮娜</t>
  </si>
  <si>
    <t>向昕华</t>
  </si>
  <si>
    <t>李波阳</t>
  </si>
  <si>
    <t>张田</t>
  </si>
  <si>
    <t>余雯雯</t>
  </si>
  <si>
    <t>易雯</t>
  </si>
  <si>
    <t>冯婷婷</t>
  </si>
  <si>
    <t>排名</t>
    <phoneticPr fontId="2" type="noConversion"/>
  </si>
  <si>
    <t>罗艳</t>
    <phoneticPr fontId="2" type="noConversion"/>
  </si>
  <si>
    <t>向甜甜</t>
    <phoneticPr fontId="2" type="noConversion"/>
  </si>
  <si>
    <t>陈茜</t>
    <phoneticPr fontId="2" type="noConversion"/>
  </si>
  <si>
    <t>张赫</t>
    <phoneticPr fontId="2" type="noConversion"/>
  </si>
  <si>
    <t>覃琴</t>
    <phoneticPr fontId="2" type="noConversion"/>
  </si>
  <si>
    <t>黄思思</t>
    <phoneticPr fontId="2" type="noConversion"/>
  </si>
  <si>
    <t>饶吕娟</t>
    <phoneticPr fontId="2" type="noConversion"/>
  </si>
  <si>
    <t>何兆君</t>
    <phoneticPr fontId="2" type="noConversion"/>
  </si>
  <si>
    <t>朱春雨</t>
    <phoneticPr fontId="2" type="noConversion"/>
  </si>
  <si>
    <t>罗秦峰</t>
    <phoneticPr fontId="2" type="noConversion"/>
  </si>
  <si>
    <t>罗嫚</t>
    <phoneticPr fontId="2" type="noConversion"/>
  </si>
  <si>
    <t>谭黎明</t>
    <phoneticPr fontId="2" type="noConversion"/>
  </si>
  <si>
    <t>唐洁梅</t>
    <phoneticPr fontId="2" type="noConversion"/>
  </si>
  <si>
    <t>甘佳佳</t>
    <phoneticPr fontId="2" type="noConversion"/>
  </si>
  <si>
    <t>何宇晗</t>
    <phoneticPr fontId="2" type="noConversion"/>
  </si>
  <si>
    <t>梅澳</t>
    <phoneticPr fontId="2" type="noConversion"/>
  </si>
  <si>
    <t>曹冲</t>
    <phoneticPr fontId="2" type="noConversion"/>
  </si>
  <si>
    <t>向志成</t>
    <phoneticPr fontId="2" type="noConversion"/>
  </si>
  <si>
    <t>尚庭鋆</t>
    <phoneticPr fontId="2" type="noConversion"/>
  </si>
  <si>
    <t>李浩然</t>
    <phoneticPr fontId="2" type="noConversion"/>
  </si>
  <si>
    <t>覃洪利</t>
    <phoneticPr fontId="2" type="noConversion"/>
  </si>
  <si>
    <t>张喜祥</t>
    <phoneticPr fontId="2" type="noConversion"/>
  </si>
  <si>
    <t>向胜伟</t>
    <phoneticPr fontId="2" type="noConversion"/>
  </si>
  <si>
    <t>袁晖瑀</t>
    <phoneticPr fontId="2" type="noConversion"/>
  </si>
  <si>
    <t>龚凯</t>
    <phoneticPr fontId="2" type="noConversion"/>
  </si>
  <si>
    <t>李万鑫</t>
    <phoneticPr fontId="2" type="noConversion"/>
  </si>
  <si>
    <t>李永芳</t>
    <phoneticPr fontId="2" type="noConversion"/>
  </si>
  <si>
    <t>张玲艺</t>
    <phoneticPr fontId="2" type="noConversion"/>
  </si>
  <si>
    <t>丁芷</t>
    <phoneticPr fontId="2" type="noConversion"/>
  </si>
  <si>
    <t>陈利</t>
    <phoneticPr fontId="2" type="noConversion"/>
  </si>
  <si>
    <t>李广巾英</t>
    <phoneticPr fontId="2" type="noConversion"/>
  </si>
  <si>
    <t>庹姣姣</t>
    <phoneticPr fontId="2" type="noConversion"/>
  </si>
  <si>
    <t>朱严</t>
    <phoneticPr fontId="2" type="noConversion"/>
  </si>
  <si>
    <t>陈馨芮</t>
    <phoneticPr fontId="2" type="noConversion"/>
  </si>
  <si>
    <t>冉鑫</t>
    <phoneticPr fontId="2" type="noConversion"/>
  </si>
  <si>
    <t>吴航艳</t>
    <phoneticPr fontId="2" type="noConversion"/>
  </si>
  <si>
    <t>柴荣烽</t>
    <phoneticPr fontId="2" type="noConversion"/>
  </si>
  <si>
    <t>周丹</t>
    <phoneticPr fontId="2" type="noConversion"/>
  </si>
  <si>
    <t>马云龙</t>
    <phoneticPr fontId="2" type="noConversion"/>
  </si>
  <si>
    <t>陈雨朵</t>
    <phoneticPr fontId="2" type="noConversion"/>
  </si>
  <si>
    <t>汪佳黎</t>
    <phoneticPr fontId="2" type="noConversion"/>
  </si>
  <si>
    <t>向姣姣</t>
    <phoneticPr fontId="2" type="noConversion"/>
  </si>
  <si>
    <t>谭鹏辉</t>
    <phoneticPr fontId="2" type="noConversion"/>
  </si>
  <si>
    <t>附件：</t>
    <phoneticPr fontId="2" type="noConversion"/>
  </si>
  <si>
    <t>2022年长阳土家族自治县事业单位面向应届高校毕业生
专项公开招聘工作人员面试名单</t>
    <phoneticPr fontId="2" type="noConversion"/>
  </si>
  <si>
    <t>政策加分</t>
    <phoneticPr fontId="2" type="noConversion"/>
  </si>
  <si>
    <t>田颖</t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</si>
</sst>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1"/>
      <color indexed="8"/>
      <name val="Calibri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 applyFill="0" applyProtection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176" fontId="8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3 2" xfId="5"/>
    <cellStyle name="常规 3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Normal="100" workbookViewId="0">
      <pane ySplit="3" topLeftCell="A34" activePane="bottomLeft" state="frozen"/>
      <selection pane="bottomLeft" activeCell="M41" sqref="M41"/>
    </sheetView>
  </sheetViews>
  <sheetFormatPr defaultRowHeight="13.5"/>
  <cols>
    <col min="1" max="1" width="6" style="3" customWidth="1"/>
    <col min="2" max="2" width="16.125" style="3" customWidth="1"/>
    <col min="3" max="3" width="13.875" style="3" customWidth="1"/>
    <col min="4" max="4" width="9.375" style="3" customWidth="1"/>
    <col min="5" max="5" width="5.5" style="3" customWidth="1"/>
    <col min="6" max="7" width="8.875" style="3" customWidth="1"/>
    <col min="8" max="8" width="7.25" style="4" customWidth="1"/>
    <col min="9" max="9" width="5.5" style="3" customWidth="1"/>
    <col min="10" max="10" width="9.75" style="4" customWidth="1"/>
    <col min="11" max="11" width="6.5" style="3" customWidth="1"/>
    <col min="12" max="16384" width="9" style="1"/>
  </cols>
  <sheetData>
    <row r="1" spans="1:14" s="6" customFormat="1">
      <c r="A1" s="3" t="s">
        <v>170</v>
      </c>
      <c r="B1" s="3"/>
      <c r="C1" s="3"/>
      <c r="D1" s="3"/>
      <c r="E1" s="3"/>
      <c r="F1" s="3"/>
      <c r="G1" s="3"/>
      <c r="H1" s="4"/>
      <c r="I1" s="3"/>
      <c r="J1" s="4"/>
      <c r="K1" s="3"/>
    </row>
    <row r="2" spans="1:14" s="6" customFormat="1" ht="52.5" customHeight="1">
      <c r="A2" s="15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36" customHeight="1">
      <c r="A3" s="8" t="s">
        <v>4</v>
      </c>
      <c r="B3" s="7" t="s">
        <v>3</v>
      </c>
      <c r="C3" s="7" t="s">
        <v>0</v>
      </c>
      <c r="D3" s="7" t="s">
        <v>1</v>
      </c>
      <c r="E3" s="7" t="s">
        <v>2</v>
      </c>
      <c r="F3" s="8" t="s">
        <v>5</v>
      </c>
      <c r="G3" s="8" t="s">
        <v>6</v>
      </c>
      <c r="H3" s="9" t="s">
        <v>7</v>
      </c>
      <c r="I3" s="8" t="s">
        <v>172</v>
      </c>
      <c r="J3" s="9" t="s">
        <v>8</v>
      </c>
      <c r="K3" s="10" t="s">
        <v>126</v>
      </c>
    </row>
    <row r="4" spans="1:14" ht="15" customHeight="1">
      <c r="A4" s="11" t="s">
        <v>45</v>
      </c>
      <c r="B4" s="11" t="s">
        <v>23</v>
      </c>
      <c r="C4" s="11">
        <v>1054169014</v>
      </c>
      <c r="D4" s="11" t="s">
        <v>92</v>
      </c>
      <c r="E4" s="11" t="s">
        <v>9</v>
      </c>
      <c r="F4" s="11">
        <v>96</v>
      </c>
      <c r="G4" s="11">
        <v>108</v>
      </c>
      <c r="H4" s="12">
        <f t="shared" ref="H4:H40" si="0">(F4+G4)/3</f>
        <v>68</v>
      </c>
      <c r="I4" s="13"/>
      <c r="J4" s="12">
        <f t="shared" ref="J4:J40" si="1">H4+I4</f>
        <v>68</v>
      </c>
      <c r="K4" s="13">
        <f t="shared" ref="K4:K35" si="2">SUMPRODUCT(($A$4:$A$123=A4)*($J$4:$J$123&gt;J4))+1</f>
        <v>1</v>
      </c>
    </row>
    <row r="5" spans="1:14" ht="15" customHeight="1">
      <c r="A5" s="11" t="s">
        <v>45</v>
      </c>
      <c r="B5" s="11" t="s">
        <v>23</v>
      </c>
      <c r="C5" s="11">
        <v>1054169013</v>
      </c>
      <c r="D5" s="11" t="s">
        <v>117</v>
      </c>
      <c r="E5" s="11" t="s">
        <v>9</v>
      </c>
      <c r="F5" s="11">
        <v>90</v>
      </c>
      <c r="G5" s="11">
        <v>105.5</v>
      </c>
      <c r="H5" s="12">
        <f t="shared" si="0"/>
        <v>65.166666666666671</v>
      </c>
      <c r="I5" s="13"/>
      <c r="J5" s="12">
        <f t="shared" si="1"/>
        <v>65.166666666666671</v>
      </c>
      <c r="K5" s="13">
        <f t="shared" si="2"/>
        <v>2</v>
      </c>
    </row>
    <row r="6" spans="1:14" ht="15" customHeight="1">
      <c r="A6" s="11" t="s">
        <v>45</v>
      </c>
      <c r="B6" s="11" t="s">
        <v>23</v>
      </c>
      <c r="C6" s="11">
        <v>1054169004</v>
      </c>
      <c r="D6" s="11" t="s">
        <v>118</v>
      </c>
      <c r="E6" s="11" t="s">
        <v>12</v>
      </c>
      <c r="F6" s="11">
        <v>94.5</v>
      </c>
      <c r="G6" s="11">
        <v>97.5</v>
      </c>
      <c r="H6" s="12">
        <f t="shared" si="0"/>
        <v>64</v>
      </c>
      <c r="I6" s="13"/>
      <c r="J6" s="12">
        <f t="shared" si="1"/>
        <v>64</v>
      </c>
      <c r="K6" s="13">
        <f t="shared" si="2"/>
        <v>3</v>
      </c>
    </row>
    <row r="7" spans="1:14" ht="15" customHeight="1">
      <c r="A7" s="11" t="s">
        <v>39</v>
      </c>
      <c r="B7" s="11" t="s">
        <v>38</v>
      </c>
      <c r="C7" s="11">
        <v>1055169027</v>
      </c>
      <c r="D7" s="11" t="s">
        <v>69</v>
      </c>
      <c r="E7" s="11" t="s">
        <v>12</v>
      </c>
      <c r="F7" s="11">
        <v>103.5</v>
      </c>
      <c r="G7" s="11">
        <v>97</v>
      </c>
      <c r="H7" s="12">
        <f t="shared" si="0"/>
        <v>66.833333333333329</v>
      </c>
      <c r="I7" s="13"/>
      <c r="J7" s="12">
        <f t="shared" si="1"/>
        <v>66.833333333333329</v>
      </c>
      <c r="K7" s="13">
        <f t="shared" si="2"/>
        <v>1</v>
      </c>
    </row>
    <row r="8" spans="1:14" ht="15" customHeight="1">
      <c r="A8" s="11" t="s">
        <v>39</v>
      </c>
      <c r="B8" s="11" t="s">
        <v>38</v>
      </c>
      <c r="C8" s="11">
        <v>1055170017</v>
      </c>
      <c r="D8" s="11" t="s">
        <v>114</v>
      </c>
      <c r="E8" s="11" t="s">
        <v>9</v>
      </c>
      <c r="F8" s="11">
        <v>91.5</v>
      </c>
      <c r="G8" s="11">
        <v>103</v>
      </c>
      <c r="H8" s="12">
        <f t="shared" si="0"/>
        <v>64.833333333333329</v>
      </c>
      <c r="I8" s="13"/>
      <c r="J8" s="12">
        <f t="shared" si="1"/>
        <v>64.833333333333329</v>
      </c>
      <c r="K8" s="13">
        <f t="shared" si="2"/>
        <v>2</v>
      </c>
      <c r="N8" s="14"/>
    </row>
    <row r="9" spans="1:14" ht="15" customHeight="1">
      <c r="A9" s="11" t="s">
        <v>39</v>
      </c>
      <c r="B9" s="11" t="s">
        <v>38</v>
      </c>
      <c r="C9" s="11">
        <v>1055169029</v>
      </c>
      <c r="D9" s="11" t="s">
        <v>127</v>
      </c>
      <c r="E9" s="11" t="s">
        <v>9</v>
      </c>
      <c r="F9" s="11">
        <v>103.5</v>
      </c>
      <c r="G9" s="11">
        <v>75.5</v>
      </c>
      <c r="H9" s="12">
        <f t="shared" si="0"/>
        <v>59.666666666666664</v>
      </c>
      <c r="I9" s="13">
        <v>5</v>
      </c>
      <c r="J9" s="12">
        <f t="shared" si="1"/>
        <v>64.666666666666657</v>
      </c>
      <c r="K9" s="13">
        <f t="shared" si="2"/>
        <v>3</v>
      </c>
    </row>
    <row r="10" spans="1:14" ht="15" customHeight="1">
      <c r="A10" s="11" t="s">
        <v>48</v>
      </c>
      <c r="B10" s="11" t="s">
        <v>23</v>
      </c>
      <c r="C10" s="11">
        <v>1056170023</v>
      </c>
      <c r="D10" s="11" t="s">
        <v>65</v>
      </c>
      <c r="E10" s="11" t="s">
        <v>9</v>
      </c>
      <c r="F10" s="11">
        <v>102</v>
      </c>
      <c r="G10" s="11">
        <v>107.5</v>
      </c>
      <c r="H10" s="12">
        <f t="shared" si="0"/>
        <v>69.833333333333329</v>
      </c>
      <c r="I10" s="13"/>
      <c r="J10" s="12">
        <f t="shared" si="1"/>
        <v>69.833333333333329</v>
      </c>
      <c r="K10" s="13">
        <f t="shared" si="2"/>
        <v>1</v>
      </c>
    </row>
    <row r="11" spans="1:14" ht="15" customHeight="1">
      <c r="A11" s="11" t="s">
        <v>48</v>
      </c>
      <c r="B11" s="11" t="s">
        <v>23</v>
      </c>
      <c r="C11" s="11">
        <v>1056171011</v>
      </c>
      <c r="D11" s="11" t="s">
        <v>109</v>
      </c>
      <c r="E11" s="11" t="s">
        <v>9</v>
      </c>
      <c r="F11" s="11">
        <v>100.5</v>
      </c>
      <c r="G11" s="11">
        <v>108</v>
      </c>
      <c r="H11" s="12">
        <f t="shared" si="0"/>
        <v>69.5</v>
      </c>
      <c r="I11" s="13"/>
      <c r="J11" s="12">
        <f t="shared" si="1"/>
        <v>69.5</v>
      </c>
      <c r="K11" s="13">
        <f t="shared" si="2"/>
        <v>2</v>
      </c>
    </row>
    <row r="12" spans="1:14" ht="15" customHeight="1">
      <c r="A12" s="11" t="s">
        <v>48</v>
      </c>
      <c r="B12" s="11" t="s">
        <v>23</v>
      </c>
      <c r="C12" s="11">
        <v>1056170025</v>
      </c>
      <c r="D12" s="11" t="s">
        <v>75</v>
      </c>
      <c r="E12" s="11" t="s">
        <v>9</v>
      </c>
      <c r="F12" s="11">
        <v>94.5</v>
      </c>
      <c r="G12" s="11">
        <v>101</v>
      </c>
      <c r="H12" s="12">
        <f t="shared" si="0"/>
        <v>65.166666666666671</v>
      </c>
      <c r="I12" s="13"/>
      <c r="J12" s="12">
        <f t="shared" si="1"/>
        <v>65.166666666666671</v>
      </c>
      <c r="K12" s="13">
        <f t="shared" si="2"/>
        <v>3</v>
      </c>
    </row>
    <row r="13" spans="1:14" ht="15" customHeight="1">
      <c r="A13" s="11" t="s">
        <v>24</v>
      </c>
      <c r="B13" s="11" t="s">
        <v>23</v>
      </c>
      <c r="C13" s="11">
        <v>1057171025</v>
      </c>
      <c r="D13" s="11" t="s">
        <v>128</v>
      </c>
      <c r="E13" s="11" t="s">
        <v>9</v>
      </c>
      <c r="F13" s="11">
        <v>99</v>
      </c>
      <c r="G13" s="11">
        <v>112</v>
      </c>
      <c r="H13" s="12">
        <f t="shared" si="0"/>
        <v>70.333333333333329</v>
      </c>
      <c r="I13" s="13"/>
      <c r="J13" s="12">
        <f t="shared" si="1"/>
        <v>70.333333333333329</v>
      </c>
      <c r="K13" s="13">
        <f t="shared" si="2"/>
        <v>1</v>
      </c>
    </row>
    <row r="14" spans="1:14" ht="15" customHeight="1">
      <c r="A14" s="11" t="s">
        <v>24</v>
      </c>
      <c r="B14" s="11" t="s">
        <v>23</v>
      </c>
      <c r="C14" s="11">
        <v>1057171015</v>
      </c>
      <c r="D14" s="11" t="s">
        <v>22</v>
      </c>
      <c r="E14" s="11" t="s">
        <v>12</v>
      </c>
      <c r="F14" s="11">
        <v>100.5</v>
      </c>
      <c r="G14" s="11">
        <v>100</v>
      </c>
      <c r="H14" s="12">
        <f t="shared" si="0"/>
        <v>66.833333333333329</v>
      </c>
      <c r="I14" s="13"/>
      <c r="J14" s="12">
        <f t="shared" si="1"/>
        <v>66.833333333333329</v>
      </c>
      <c r="K14" s="13">
        <f t="shared" si="2"/>
        <v>2</v>
      </c>
    </row>
    <row r="15" spans="1:14" ht="15" customHeight="1">
      <c r="A15" s="11" t="s">
        <v>24</v>
      </c>
      <c r="B15" s="11" t="s">
        <v>23</v>
      </c>
      <c r="C15" s="11">
        <v>1057172010</v>
      </c>
      <c r="D15" s="11" t="s">
        <v>129</v>
      </c>
      <c r="E15" s="11" t="s">
        <v>9</v>
      </c>
      <c r="F15" s="11">
        <v>100.5</v>
      </c>
      <c r="G15" s="11">
        <v>97.5</v>
      </c>
      <c r="H15" s="12">
        <f t="shared" si="0"/>
        <v>66</v>
      </c>
      <c r="I15" s="13"/>
      <c r="J15" s="12">
        <f t="shared" si="1"/>
        <v>66</v>
      </c>
      <c r="K15" s="13">
        <f t="shared" si="2"/>
        <v>3</v>
      </c>
    </row>
    <row r="16" spans="1:14" ht="15" customHeight="1">
      <c r="A16" s="11" t="s">
        <v>31</v>
      </c>
      <c r="B16" s="11" t="s">
        <v>23</v>
      </c>
      <c r="C16" s="11">
        <v>1058173013</v>
      </c>
      <c r="D16" s="11" t="s">
        <v>90</v>
      </c>
      <c r="E16" s="11" t="s">
        <v>12</v>
      </c>
      <c r="F16" s="11">
        <v>106.5</v>
      </c>
      <c r="G16" s="11">
        <v>101</v>
      </c>
      <c r="H16" s="12">
        <f t="shared" si="0"/>
        <v>69.166666666666671</v>
      </c>
      <c r="I16" s="13"/>
      <c r="J16" s="12">
        <f t="shared" si="1"/>
        <v>69.166666666666671</v>
      </c>
      <c r="K16" s="13">
        <f t="shared" si="2"/>
        <v>1</v>
      </c>
    </row>
    <row r="17" spans="1:11" ht="15" customHeight="1">
      <c r="A17" s="11" t="s">
        <v>31</v>
      </c>
      <c r="B17" s="11" t="s">
        <v>23</v>
      </c>
      <c r="C17" s="11">
        <v>1058173025</v>
      </c>
      <c r="D17" s="11" t="s">
        <v>115</v>
      </c>
      <c r="E17" s="11" t="s">
        <v>12</v>
      </c>
      <c r="F17" s="11">
        <v>117</v>
      </c>
      <c r="G17" s="11">
        <v>84.5</v>
      </c>
      <c r="H17" s="12">
        <f t="shared" si="0"/>
        <v>67.166666666666671</v>
      </c>
      <c r="I17" s="13"/>
      <c r="J17" s="12">
        <f t="shared" si="1"/>
        <v>67.166666666666671</v>
      </c>
      <c r="K17" s="13">
        <f t="shared" si="2"/>
        <v>2</v>
      </c>
    </row>
    <row r="18" spans="1:11" ht="15" customHeight="1">
      <c r="A18" s="11" t="s">
        <v>31</v>
      </c>
      <c r="B18" s="11" t="s">
        <v>23</v>
      </c>
      <c r="C18" s="11">
        <v>1058173022</v>
      </c>
      <c r="D18" s="11" t="s">
        <v>111</v>
      </c>
      <c r="E18" s="11" t="s">
        <v>9</v>
      </c>
      <c r="F18" s="11">
        <v>99</v>
      </c>
      <c r="G18" s="11">
        <v>100</v>
      </c>
      <c r="H18" s="12">
        <f t="shared" si="0"/>
        <v>66.333333333333329</v>
      </c>
      <c r="I18" s="13"/>
      <c r="J18" s="12">
        <f t="shared" si="1"/>
        <v>66.333333333333329</v>
      </c>
      <c r="K18" s="13">
        <f t="shared" si="2"/>
        <v>3</v>
      </c>
    </row>
    <row r="19" spans="1:11" ht="15" customHeight="1">
      <c r="A19" s="11" t="s">
        <v>21</v>
      </c>
      <c r="B19" s="11" t="s">
        <v>20</v>
      </c>
      <c r="C19" s="11">
        <v>1059175022</v>
      </c>
      <c r="D19" s="11" t="s">
        <v>76</v>
      </c>
      <c r="E19" s="11" t="s">
        <v>9</v>
      </c>
      <c r="F19" s="11">
        <v>106.5</v>
      </c>
      <c r="G19" s="11">
        <v>107</v>
      </c>
      <c r="H19" s="12">
        <f t="shared" si="0"/>
        <v>71.166666666666671</v>
      </c>
      <c r="I19" s="13"/>
      <c r="J19" s="12">
        <f t="shared" si="1"/>
        <v>71.166666666666671</v>
      </c>
      <c r="K19" s="13">
        <f t="shared" si="2"/>
        <v>1</v>
      </c>
    </row>
    <row r="20" spans="1:11" s="2" customFormat="1" ht="15" customHeight="1">
      <c r="A20" s="11" t="s">
        <v>21</v>
      </c>
      <c r="B20" s="11" t="s">
        <v>20</v>
      </c>
      <c r="C20" s="11">
        <v>1059177028</v>
      </c>
      <c r="D20" s="11" t="s">
        <v>99</v>
      </c>
      <c r="E20" s="11" t="s">
        <v>9</v>
      </c>
      <c r="F20" s="11">
        <v>109.5</v>
      </c>
      <c r="G20" s="11">
        <v>103.5</v>
      </c>
      <c r="H20" s="12">
        <f t="shared" si="0"/>
        <v>71</v>
      </c>
      <c r="I20" s="13"/>
      <c r="J20" s="12">
        <f t="shared" si="1"/>
        <v>71</v>
      </c>
      <c r="K20" s="13">
        <f t="shared" si="2"/>
        <v>2</v>
      </c>
    </row>
    <row r="21" spans="1:11" ht="15" customHeight="1">
      <c r="A21" s="11" t="s">
        <v>21</v>
      </c>
      <c r="B21" s="11" t="s">
        <v>20</v>
      </c>
      <c r="C21" s="11">
        <v>1059179004</v>
      </c>
      <c r="D21" s="11" t="s">
        <v>116</v>
      </c>
      <c r="E21" s="11" t="s">
        <v>9</v>
      </c>
      <c r="F21" s="11">
        <v>100.5</v>
      </c>
      <c r="G21" s="11">
        <v>110</v>
      </c>
      <c r="H21" s="12">
        <f t="shared" si="0"/>
        <v>70.166666666666671</v>
      </c>
      <c r="I21" s="13"/>
      <c r="J21" s="12">
        <f t="shared" si="1"/>
        <v>70.166666666666671</v>
      </c>
      <c r="K21" s="13">
        <f t="shared" si="2"/>
        <v>3</v>
      </c>
    </row>
    <row r="22" spans="1:11" ht="15" customHeight="1">
      <c r="A22" s="11" t="s">
        <v>21</v>
      </c>
      <c r="B22" s="11" t="s">
        <v>20</v>
      </c>
      <c r="C22" s="11">
        <v>1059177020</v>
      </c>
      <c r="D22" s="11" t="s">
        <v>130</v>
      </c>
      <c r="E22" s="11" t="s">
        <v>12</v>
      </c>
      <c r="F22" s="11">
        <v>102</v>
      </c>
      <c r="G22" s="11">
        <v>108</v>
      </c>
      <c r="H22" s="12">
        <f t="shared" si="0"/>
        <v>70</v>
      </c>
      <c r="I22" s="13"/>
      <c r="J22" s="12">
        <f t="shared" si="1"/>
        <v>70</v>
      </c>
      <c r="K22" s="13">
        <f t="shared" si="2"/>
        <v>4</v>
      </c>
    </row>
    <row r="23" spans="1:11" ht="15" customHeight="1">
      <c r="A23" s="11" t="s">
        <v>21</v>
      </c>
      <c r="B23" s="11" t="s">
        <v>20</v>
      </c>
      <c r="C23" s="11">
        <v>1059177008</v>
      </c>
      <c r="D23" s="11" t="s">
        <v>131</v>
      </c>
      <c r="E23" s="11" t="s">
        <v>9</v>
      </c>
      <c r="F23" s="11">
        <v>97.5</v>
      </c>
      <c r="G23" s="11">
        <v>110</v>
      </c>
      <c r="H23" s="12">
        <f t="shared" si="0"/>
        <v>69.166666666666671</v>
      </c>
      <c r="I23" s="13"/>
      <c r="J23" s="12">
        <f t="shared" si="1"/>
        <v>69.166666666666671</v>
      </c>
      <c r="K23" s="13">
        <f t="shared" si="2"/>
        <v>5</v>
      </c>
    </row>
    <row r="24" spans="1:11" ht="15" customHeight="1">
      <c r="A24" s="11" t="s">
        <v>21</v>
      </c>
      <c r="B24" s="11" t="s">
        <v>20</v>
      </c>
      <c r="C24" s="11">
        <v>1059178007</v>
      </c>
      <c r="D24" s="11" t="s">
        <v>104</v>
      </c>
      <c r="E24" s="11" t="s">
        <v>9</v>
      </c>
      <c r="F24" s="11">
        <v>100.5</v>
      </c>
      <c r="G24" s="11">
        <v>105.5</v>
      </c>
      <c r="H24" s="12">
        <f t="shared" si="0"/>
        <v>68.666666666666671</v>
      </c>
      <c r="I24" s="13"/>
      <c r="J24" s="12">
        <f t="shared" si="1"/>
        <v>68.666666666666671</v>
      </c>
      <c r="K24" s="13">
        <f t="shared" si="2"/>
        <v>6</v>
      </c>
    </row>
    <row r="25" spans="1:11" ht="15" customHeight="1">
      <c r="A25" s="11" t="s">
        <v>21</v>
      </c>
      <c r="B25" s="11" t="s">
        <v>20</v>
      </c>
      <c r="C25" s="11">
        <v>1059177027</v>
      </c>
      <c r="D25" s="11" t="s">
        <v>132</v>
      </c>
      <c r="E25" s="11" t="s">
        <v>9</v>
      </c>
      <c r="F25" s="11">
        <v>106.5</v>
      </c>
      <c r="G25" s="11">
        <v>97</v>
      </c>
      <c r="H25" s="12">
        <f t="shared" si="0"/>
        <v>67.833333333333329</v>
      </c>
      <c r="I25" s="13"/>
      <c r="J25" s="12">
        <f t="shared" si="1"/>
        <v>67.833333333333329</v>
      </c>
      <c r="K25" s="13">
        <f t="shared" si="2"/>
        <v>7</v>
      </c>
    </row>
    <row r="26" spans="1:11" ht="15" customHeight="1">
      <c r="A26" s="11" t="s">
        <v>21</v>
      </c>
      <c r="B26" s="11" t="s">
        <v>20</v>
      </c>
      <c r="C26" s="11">
        <v>1059178008</v>
      </c>
      <c r="D26" s="11" t="s">
        <v>133</v>
      </c>
      <c r="E26" s="11" t="s">
        <v>9</v>
      </c>
      <c r="F26" s="11">
        <v>99</v>
      </c>
      <c r="G26" s="11">
        <v>103.5</v>
      </c>
      <c r="H26" s="12">
        <f t="shared" si="0"/>
        <v>67.5</v>
      </c>
      <c r="I26" s="13"/>
      <c r="J26" s="12">
        <f t="shared" si="1"/>
        <v>67.5</v>
      </c>
      <c r="K26" s="13">
        <f t="shared" si="2"/>
        <v>8</v>
      </c>
    </row>
    <row r="27" spans="1:11" ht="15" customHeight="1">
      <c r="A27" s="11" t="s">
        <v>21</v>
      </c>
      <c r="B27" s="11" t="s">
        <v>20</v>
      </c>
      <c r="C27" s="11">
        <v>1059176018</v>
      </c>
      <c r="D27" s="11" t="s">
        <v>81</v>
      </c>
      <c r="E27" s="11" t="s">
        <v>9</v>
      </c>
      <c r="F27" s="11">
        <v>99</v>
      </c>
      <c r="G27" s="11">
        <v>103</v>
      </c>
      <c r="H27" s="12">
        <f t="shared" si="0"/>
        <v>67.333333333333329</v>
      </c>
      <c r="I27" s="13"/>
      <c r="J27" s="12">
        <f t="shared" si="1"/>
        <v>67.333333333333329</v>
      </c>
      <c r="K27" s="13">
        <f t="shared" si="2"/>
        <v>9</v>
      </c>
    </row>
    <row r="28" spans="1:11" s="5" customFormat="1" ht="15" customHeight="1">
      <c r="A28" s="11" t="s">
        <v>21</v>
      </c>
      <c r="B28" s="11" t="s">
        <v>20</v>
      </c>
      <c r="C28" s="11">
        <v>1059175024</v>
      </c>
      <c r="D28" s="11" t="s">
        <v>78</v>
      </c>
      <c r="E28" s="11" t="s">
        <v>9</v>
      </c>
      <c r="F28" s="11">
        <v>93</v>
      </c>
      <c r="G28" s="11">
        <v>93</v>
      </c>
      <c r="H28" s="12">
        <f t="shared" si="0"/>
        <v>62</v>
      </c>
      <c r="I28" s="13">
        <v>5</v>
      </c>
      <c r="J28" s="12">
        <f t="shared" si="1"/>
        <v>67</v>
      </c>
      <c r="K28" s="13">
        <f t="shared" si="2"/>
        <v>10</v>
      </c>
    </row>
    <row r="29" spans="1:11" ht="15" customHeight="1">
      <c r="A29" s="11" t="s">
        <v>21</v>
      </c>
      <c r="B29" s="11" t="s">
        <v>20</v>
      </c>
      <c r="C29" s="11">
        <v>1059175023</v>
      </c>
      <c r="D29" s="11" t="s">
        <v>77</v>
      </c>
      <c r="E29" s="11" t="s">
        <v>9</v>
      </c>
      <c r="F29" s="11">
        <v>94.5</v>
      </c>
      <c r="G29" s="11">
        <v>104.5</v>
      </c>
      <c r="H29" s="12">
        <f t="shared" si="0"/>
        <v>66.333333333333329</v>
      </c>
      <c r="I29" s="13"/>
      <c r="J29" s="12">
        <f t="shared" si="1"/>
        <v>66.333333333333329</v>
      </c>
      <c r="K29" s="13">
        <f t="shared" si="2"/>
        <v>11</v>
      </c>
    </row>
    <row r="30" spans="1:11" ht="15" customHeight="1">
      <c r="A30" s="11" t="s">
        <v>21</v>
      </c>
      <c r="B30" s="11" t="s">
        <v>20</v>
      </c>
      <c r="C30" s="11">
        <v>1059175012</v>
      </c>
      <c r="D30" s="11" t="s">
        <v>134</v>
      </c>
      <c r="E30" s="11" t="s">
        <v>9</v>
      </c>
      <c r="F30" s="11">
        <v>106.5</v>
      </c>
      <c r="G30" s="11">
        <v>91.5</v>
      </c>
      <c r="H30" s="12">
        <f t="shared" si="0"/>
        <v>66</v>
      </c>
      <c r="I30" s="13"/>
      <c r="J30" s="12">
        <f t="shared" si="1"/>
        <v>66</v>
      </c>
      <c r="K30" s="13">
        <f t="shared" si="2"/>
        <v>12</v>
      </c>
    </row>
    <row r="31" spans="1:11" ht="15" customHeight="1">
      <c r="A31" s="11" t="s">
        <v>21</v>
      </c>
      <c r="B31" s="11" t="s">
        <v>20</v>
      </c>
      <c r="C31" s="11">
        <v>1059177018</v>
      </c>
      <c r="D31" s="11" t="s">
        <v>95</v>
      </c>
      <c r="E31" s="11" t="s">
        <v>9</v>
      </c>
      <c r="F31" s="11">
        <v>105</v>
      </c>
      <c r="G31" s="11">
        <v>93</v>
      </c>
      <c r="H31" s="12">
        <f t="shared" si="0"/>
        <v>66</v>
      </c>
      <c r="I31" s="13"/>
      <c r="J31" s="12">
        <f t="shared" si="1"/>
        <v>66</v>
      </c>
      <c r="K31" s="13">
        <f t="shared" si="2"/>
        <v>12</v>
      </c>
    </row>
    <row r="32" spans="1:11" ht="15" customHeight="1">
      <c r="A32" s="11" t="s">
        <v>21</v>
      </c>
      <c r="B32" s="11" t="s">
        <v>20</v>
      </c>
      <c r="C32" s="11">
        <v>1059177026</v>
      </c>
      <c r="D32" s="11" t="s">
        <v>98</v>
      </c>
      <c r="E32" s="11" t="s">
        <v>9</v>
      </c>
      <c r="F32" s="11">
        <v>103.5</v>
      </c>
      <c r="G32" s="11">
        <v>93.5</v>
      </c>
      <c r="H32" s="12">
        <f t="shared" si="0"/>
        <v>65.666666666666671</v>
      </c>
      <c r="I32" s="13"/>
      <c r="J32" s="12">
        <f t="shared" si="1"/>
        <v>65.666666666666671</v>
      </c>
      <c r="K32" s="13">
        <f t="shared" si="2"/>
        <v>14</v>
      </c>
    </row>
    <row r="33" spans="1:11" ht="15" customHeight="1">
      <c r="A33" s="11" t="s">
        <v>21</v>
      </c>
      <c r="B33" s="11" t="s">
        <v>20</v>
      </c>
      <c r="C33" s="11">
        <v>1059175016</v>
      </c>
      <c r="D33" s="11" t="s">
        <v>71</v>
      </c>
      <c r="E33" s="11" t="s">
        <v>12</v>
      </c>
      <c r="F33" s="11">
        <v>105</v>
      </c>
      <c r="G33" s="11">
        <v>91</v>
      </c>
      <c r="H33" s="12">
        <f t="shared" si="0"/>
        <v>65.333333333333329</v>
      </c>
      <c r="I33" s="13"/>
      <c r="J33" s="12">
        <f t="shared" si="1"/>
        <v>65.333333333333329</v>
      </c>
      <c r="K33" s="13">
        <f t="shared" si="2"/>
        <v>15</v>
      </c>
    </row>
    <row r="34" spans="1:11" ht="15" customHeight="1">
      <c r="A34" s="11" t="s">
        <v>21</v>
      </c>
      <c r="B34" s="11" t="s">
        <v>20</v>
      </c>
      <c r="C34" s="11">
        <v>1059177002</v>
      </c>
      <c r="D34" s="11" t="s">
        <v>135</v>
      </c>
      <c r="E34" s="11" t="s">
        <v>9</v>
      </c>
      <c r="F34" s="11">
        <v>96</v>
      </c>
      <c r="G34" s="11">
        <v>100</v>
      </c>
      <c r="H34" s="12">
        <f t="shared" si="0"/>
        <v>65.333333333333329</v>
      </c>
      <c r="I34" s="13"/>
      <c r="J34" s="12">
        <f t="shared" si="1"/>
        <v>65.333333333333329</v>
      </c>
      <c r="K34" s="13">
        <f t="shared" si="2"/>
        <v>15</v>
      </c>
    </row>
    <row r="35" spans="1:11" ht="15" customHeight="1">
      <c r="A35" s="11" t="s">
        <v>21</v>
      </c>
      <c r="B35" s="11" t="s">
        <v>20</v>
      </c>
      <c r="C35" s="11">
        <v>1059173028</v>
      </c>
      <c r="D35" s="11" t="s">
        <v>136</v>
      </c>
      <c r="E35" s="11" t="s">
        <v>12</v>
      </c>
      <c r="F35" s="11">
        <v>99</v>
      </c>
      <c r="G35" s="11">
        <v>95.5</v>
      </c>
      <c r="H35" s="12">
        <f t="shared" si="0"/>
        <v>64.833333333333329</v>
      </c>
      <c r="I35" s="13"/>
      <c r="J35" s="12">
        <f t="shared" si="1"/>
        <v>64.833333333333329</v>
      </c>
      <c r="K35" s="13">
        <f t="shared" si="2"/>
        <v>17</v>
      </c>
    </row>
    <row r="36" spans="1:11" ht="15" customHeight="1">
      <c r="A36" s="11" t="s">
        <v>21</v>
      </c>
      <c r="B36" s="11" t="s">
        <v>20</v>
      </c>
      <c r="C36" s="11">
        <v>1059178003</v>
      </c>
      <c r="D36" s="11" t="s">
        <v>137</v>
      </c>
      <c r="E36" s="11" t="s">
        <v>9</v>
      </c>
      <c r="F36" s="11">
        <v>100.5</v>
      </c>
      <c r="G36" s="11">
        <v>92</v>
      </c>
      <c r="H36" s="12">
        <f t="shared" si="0"/>
        <v>64.166666666666671</v>
      </c>
      <c r="I36" s="13"/>
      <c r="J36" s="12">
        <f t="shared" si="1"/>
        <v>64.166666666666671</v>
      </c>
      <c r="K36" s="13">
        <f t="shared" ref="K36:K68" si="3">SUMPRODUCT(($A$4:$A$123=A36)*($J$4:$J$123&gt;J36))+1</f>
        <v>18</v>
      </c>
    </row>
    <row r="37" spans="1:11" ht="15" customHeight="1">
      <c r="A37" s="11" t="s">
        <v>21</v>
      </c>
      <c r="B37" s="11" t="s">
        <v>20</v>
      </c>
      <c r="C37" s="11">
        <v>1059175018</v>
      </c>
      <c r="D37" s="11" t="s">
        <v>138</v>
      </c>
      <c r="E37" s="11" t="s">
        <v>12</v>
      </c>
      <c r="F37" s="11">
        <v>87</v>
      </c>
      <c r="G37" s="11">
        <v>90</v>
      </c>
      <c r="H37" s="12">
        <f t="shared" si="0"/>
        <v>59</v>
      </c>
      <c r="I37" s="13">
        <v>5</v>
      </c>
      <c r="J37" s="12">
        <f t="shared" si="1"/>
        <v>64</v>
      </c>
      <c r="K37" s="13">
        <f t="shared" si="3"/>
        <v>19</v>
      </c>
    </row>
    <row r="38" spans="1:11" ht="15" customHeight="1">
      <c r="A38" s="11" t="s">
        <v>21</v>
      </c>
      <c r="B38" s="11" t="s">
        <v>20</v>
      </c>
      <c r="C38" s="11">
        <v>1059175028</v>
      </c>
      <c r="D38" s="11" t="s">
        <v>139</v>
      </c>
      <c r="E38" s="11" t="s">
        <v>9</v>
      </c>
      <c r="F38" s="11">
        <v>96</v>
      </c>
      <c r="G38" s="11">
        <v>95.5</v>
      </c>
      <c r="H38" s="12">
        <f t="shared" si="0"/>
        <v>63.833333333333336</v>
      </c>
      <c r="I38" s="13"/>
      <c r="J38" s="12">
        <f t="shared" si="1"/>
        <v>63.833333333333336</v>
      </c>
      <c r="K38" s="13">
        <f t="shared" si="3"/>
        <v>20</v>
      </c>
    </row>
    <row r="39" spans="1:11" ht="15" customHeight="1">
      <c r="A39" s="11" t="s">
        <v>21</v>
      </c>
      <c r="B39" s="11" t="s">
        <v>20</v>
      </c>
      <c r="C39" s="11">
        <v>1059177016</v>
      </c>
      <c r="D39" s="11" t="s">
        <v>94</v>
      </c>
      <c r="E39" s="11" t="s">
        <v>9</v>
      </c>
      <c r="F39" s="11">
        <v>87</v>
      </c>
      <c r="G39" s="11">
        <v>104.5</v>
      </c>
      <c r="H39" s="12">
        <f t="shared" si="0"/>
        <v>63.833333333333336</v>
      </c>
      <c r="I39" s="13"/>
      <c r="J39" s="12">
        <f t="shared" si="1"/>
        <v>63.833333333333336</v>
      </c>
      <c r="K39" s="13">
        <f t="shared" si="3"/>
        <v>20</v>
      </c>
    </row>
    <row r="40" spans="1:11" ht="15" customHeight="1">
      <c r="A40" s="11" t="s">
        <v>21</v>
      </c>
      <c r="B40" s="11" t="s">
        <v>20</v>
      </c>
      <c r="C40" s="11">
        <v>1059177029</v>
      </c>
      <c r="D40" s="11" t="s">
        <v>101</v>
      </c>
      <c r="E40" s="11" t="s">
        <v>12</v>
      </c>
      <c r="F40" s="11">
        <v>90</v>
      </c>
      <c r="G40" s="11">
        <v>101</v>
      </c>
      <c r="H40" s="12">
        <f t="shared" si="0"/>
        <v>63.666666666666664</v>
      </c>
      <c r="I40" s="13"/>
      <c r="J40" s="12">
        <f t="shared" si="1"/>
        <v>63.666666666666664</v>
      </c>
      <c r="K40" s="13">
        <f t="shared" si="3"/>
        <v>22</v>
      </c>
    </row>
    <row r="41" spans="1:11" s="6" customFormat="1" ht="15" customHeight="1">
      <c r="A41" s="11" t="s">
        <v>21</v>
      </c>
      <c r="B41" s="11" t="s">
        <v>20</v>
      </c>
      <c r="C41" s="11">
        <v>1059176023</v>
      </c>
      <c r="D41" s="11" t="s">
        <v>119</v>
      </c>
      <c r="E41" s="11" t="s">
        <v>9</v>
      </c>
      <c r="F41" s="11">
        <v>82.5</v>
      </c>
      <c r="G41" s="11">
        <v>107.5</v>
      </c>
      <c r="H41" s="12">
        <v>63.333333333333336</v>
      </c>
      <c r="I41" s="13"/>
      <c r="J41" s="12">
        <v>63.333333333333336</v>
      </c>
      <c r="K41" s="13">
        <f t="shared" si="3"/>
        <v>23</v>
      </c>
    </row>
    <row r="42" spans="1:11" s="6" customFormat="1" ht="15" customHeight="1">
      <c r="A42" s="11" t="s">
        <v>21</v>
      </c>
      <c r="B42" s="11" t="s">
        <v>20</v>
      </c>
      <c r="C42" s="11">
        <v>1059174027</v>
      </c>
      <c r="D42" s="11" t="s">
        <v>173</v>
      </c>
      <c r="E42" s="11" t="s">
        <v>9</v>
      </c>
      <c r="F42" s="11">
        <v>91.5</v>
      </c>
      <c r="G42" s="11">
        <v>98</v>
      </c>
      <c r="H42" s="12">
        <v>63.166666666666664</v>
      </c>
      <c r="I42" s="11"/>
      <c r="J42" s="12">
        <v>63.166666666666664</v>
      </c>
      <c r="K42" s="13">
        <f t="shared" si="3"/>
        <v>24</v>
      </c>
    </row>
    <row r="43" spans="1:11" ht="15" customHeight="1">
      <c r="A43" s="11" t="s">
        <v>30</v>
      </c>
      <c r="B43" s="11" t="s">
        <v>20</v>
      </c>
      <c r="C43" s="11">
        <v>1060179011</v>
      </c>
      <c r="D43" s="11" t="s">
        <v>80</v>
      </c>
      <c r="E43" s="11" t="s">
        <v>9</v>
      </c>
      <c r="F43" s="11">
        <v>94.5</v>
      </c>
      <c r="G43" s="11">
        <v>102.5</v>
      </c>
      <c r="H43" s="12">
        <f t="shared" ref="H43:H63" si="4">(F43+G43)/3</f>
        <v>65.666666666666671</v>
      </c>
      <c r="I43" s="13"/>
      <c r="J43" s="12">
        <f t="shared" ref="J43:J63" si="5">H43+I43</f>
        <v>65.666666666666671</v>
      </c>
      <c r="K43" s="13">
        <f t="shared" si="3"/>
        <v>1</v>
      </c>
    </row>
    <row r="44" spans="1:11" ht="15" customHeight="1">
      <c r="A44" s="11" t="s">
        <v>30</v>
      </c>
      <c r="B44" s="11" t="s">
        <v>20</v>
      </c>
      <c r="C44" s="11">
        <v>1060179018</v>
      </c>
      <c r="D44" s="11" t="s">
        <v>112</v>
      </c>
      <c r="E44" s="11" t="s">
        <v>12</v>
      </c>
      <c r="F44" s="11">
        <v>93</v>
      </c>
      <c r="G44" s="11">
        <v>95.5</v>
      </c>
      <c r="H44" s="12">
        <f t="shared" si="4"/>
        <v>62.833333333333336</v>
      </c>
      <c r="I44" s="13"/>
      <c r="J44" s="12">
        <f t="shared" si="5"/>
        <v>62.833333333333336</v>
      </c>
      <c r="K44" s="13">
        <f t="shared" si="3"/>
        <v>2</v>
      </c>
    </row>
    <row r="45" spans="1:11" ht="15" customHeight="1">
      <c r="A45" s="11" t="s">
        <v>30</v>
      </c>
      <c r="B45" s="11" t="s">
        <v>20</v>
      </c>
      <c r="C45" s="11">
        <v>1060179005</v>
      </c>
      <c r="D45" s="11" t="s">
        <v>29</v>
      </c>
      <c r="E45" s="11" t="s">
        <v>9</v>
      </c>
      <c r="F45" s="11">
        <v>96</v>
      </c>
      <c r="G45" s="11">
        <v>89</v>
      </c>
      <c r="H45" s="12">
        <f t="shared" si="4"/>
        <v>61.666666666666664</v>
      </c>
      <c r="I45" s="13"/>
      <c r="J45" s="12">
        <f t="shared" si="5"/>
        <v>61.666666666666664</v>
      </c>
      <c r="K45" s="13">
        <f t="shared" si="3"/>
        <v>3</v>
      </c>
    </row>
    <row r="46" spans="1:11" ht="15" customHeight="1">
      <c r="A46" s="11" t="s">
        <v>30</v>
      </c>
      <c r="B46" s="11" t="s">
        <v>20</v>
      </c>
      <c r="C46" s="11">
        <v>1060179014</v>
      </c>
      <c r="D46" s="11" t="s">
        <v>140</v>
      </c>
      <c r="E46" s="11" t="s">
        <v>9</v>
      </c>
      <c r="F46" s="11">
        <v>90</v>
      </c>
      <c r="G46" s="11">
        <v>95</v>
      </c>
      <c r="H46" s="12">
        <f t="shared" si="4"/>
        <v>61.666666666666664</v>
      </c>
      <c r="I46" s="13"/>
      <c r="J46" s="12">
        <f t="shared" si="5"/>
        <v>61.666666666666664</v>
      </c>
      <c r="K46" s="13">
        <f t="shared" si="3"/>
        <v>3</v>
      </c>
    </row>
    <row r="47" spans="1:11" ht="15" customHeight="1">
      <c r="A47" s="11" t="s">
        <v>33</v>
      </c>
      <c r="B47" s="11" t="s">
        <v>32</v>
      </c>
      <c r="C47" s="11">
        <v>1061179027</v>
      </c>
      <c r="D47" s="11" t="s">
        <v>82</v>
      </c>
      <c r="E47" s="11" t="s">
        <v>12</v>
      </c>
      <c r="F47" s="11">
        <v>114</v>
      </c>
      <c r="G47" s="11">
        <v>78</v>
      </c>
      <c r="H47" s="12">
        <f t="shared" si="4"/>
        <v>64</v>
      </c>
      <c r="I47" s="13"/>
      <c r="J47" s="12">
        <f t="shared" si="5"/>
        <v>64</v>
      </c>
      <c r="K47" s="13">
        <f t="shared" si="3"/>
        <v>1</v>
      </c>
    </row>
    <row r="48" spans="1:11" ht="15" customHeight="1">
      <c r="A48" s="11" t="s">
        <v>33</v>
      </c>
      <c r="B48" s="11" t="s">
        <v>32</v>
      </c>
      <c r="C48" s="11">
        <v>1061180002</v>
      </c>
      <c r="D48" s="11" t="s">
        <v>91</v>
      </c>
      <c r="E48" s="11" t="s">
        <v>12</v>
      </c>
      <c r="F48" s="11">
        <v>93</v>
      </c>
      <c r="G48" s="11">
        <v>99</v>
      </c>
      <c r="H48" s="12">
        <f t="shared" si="4"/>
        <v>64</v>
      </c>
      <c r="I48" s="13"/>
      <c r="J48" s="12">
        <f t="shared" si="5"/>
        <v>64</v>
      </c>
      <c r="K48" s="13">
        <f t="shared" si="3"/>
        <v>1</v>
      </c>
    </row>
    <row r="49" spans="1:11" ht="15" customHeight="1">
      <c r="A49" s="11" t="s">
        <v>33</v>
      </c>
      <c r="B49" s="11" t="s">
        <v>32</v>
      </c>
      <c r="C49" s="11">
        <v>1061179029</v>
      </c>
      <c r="D49" s="11" t="s">
        <v>85</v>
      </c>
      <c r="E49" s="11" t="s">
        <v>12</v>
      </c>
      <c r="F49" s="11">
        <v>102</v>
      </c>
      <c r="G49" s="11">
        <v>89</v>
      </c>
      <c r="H49" s="12">
        <f t="shared" si="4"/>
        <v>63.666666666666664</v>
      </c>
      <c r="I49" s="13"/>
      <c r="J49" s="12">
        <f t="shared" si="5"/>
        <v>63.666666666666664</v>
      </c>
      <c r="K49" s="13">
        <f t="shared" si="3"/>
        <v>3</v>
      </c>
    </row>
    <row r="50" spans="1:11" ht="15" customHeight="1">
      <c r="A50" s="11" t="s">
        <v>34</v>
      </c>
      <c r="B50" s="11" t="s">
        <v>32</v>
      </c>
      <c r="C50" s="11">
        <v>1062180020</v>
      </c>
      <c r="D50" s="11" t="s">
        <v>87</v>
      </c>
      <c r="E50" s="11" t="s">
        <v>9</v>
      </c>
      <c r="F50" s="11">
        <v>88.5</v>
      </c>
      <c r="G50" s="11">
        <v>109</v>
      </c>
      <c r="H50" s="12">
        <f t="shared" si="4"/>
        <v>65.833333333333329</v>
      </c>
      <c r="I50" s="13"/>
      <c r="J50" s="12">
        <f t="shared" si="5"/>
        <v>65.833333333333329</v>
      </c>
      <c r="K50" s="13">
        <f t="shared" si="3"/>
        <v>1</v>
      </c>
    </row>
    <row r="51" spans="1:11" ht="15" customHeight="1">
      <c r="A51" s="11" t="s">
        <v>34</v>
      </c>
      <c r="B51" s="11" t="s">
        <v>32</v>
      </c>
      <c r="C51" s="11">
        <v>1062180024</v>
      </c>
      <c r="D51" s="11" t="s">
        <v>141</v>
      </c>
      <c r="E51" s="11" t="s">
        <v>9</v>
      </c>
      <c r="F51" s="11">
        <v>102</v>
      </c>
      <c r="G51" s="11">
        <v>95.5</v>
      </c>
      <c r="H51" s="12">
        <f t="shared" si="4"/>
        <v>65.833333333333329</v>
      </c>
      <c r="I51" s="13"/>
      <c r="J51" s="12">
        <f t="shared" si="5"/>
        <v>65.833333333333329</v>
      </c>
      <c r="K51" s="13">
        <f t="shared" si="3"/>
        <v>1</v>
      </c>
    </row>
    <row r="52" spans="1:11" ht="15" customHeight="1">
      <c r="A52" s="11" t="s">
        <v>34</v>
      </c>
      <c r="B52" s="11" t="s">
        <v>32</v>
      </c>
      <c r="C52" s="11">
        <v>1062180011</v>
      </c>
      <c r="D52" s="11" t="s">
        <v>70</v>
      </c>
      <c r="E52" s="11" t="s">
        <v>12</v>
      </c>
      <c r="F52" s="11">
        <v>100.5</v>
      </c>
      <c r="G52" s="11">
        <v>92</v>
      </c>
      <c r="H52" s="12">
        <f t="shared" si="4"/>
        <v>64.166666666666671</v>
      </c>
      <c r="I52" s="13"/>
      <c r="J52" s="12">
        <f t="shared" si="5"/>
        <v>64.166666666666671</v>
      </c>
      <c r="K52" s="13">
        <f t="shared" si="3"/>
        <v>3</v>
      </c>
    </row>
    <row r="53" spans="1:11" ht="15" customHeight="1">
      <c r="A53" s="11" t="s">
        <v>54</v>
      </c>
      <c r="B53" s="11" t="s">
        <v>19</v>
      </c>
      <c r="C53" s="11">
        <v>1063181025</v>
      </c>
      <c r="D53" s="11" t="s">
        <v>110</v>
      </c>
      <c r="E53" s="11" t="s">
        <v>9</v>
      </c>
      <c r="F53" s="11">
        <v>111</v>
      </c>
      <c r="G53" s="11">
        <v>104.5</v>
      </c>
      <c r="H53" s="12">
        <f t="shared" si="4"/>
        <v>71.833333333333329</v>
      </c>
      <c r="I53" s="13"/>
      <c r="J53" s="12">
        <f t="shared" si="5"/>
        <v>71.833333333333329</v>
      </c>
      <c r="K53" s="13">
        <f t="shared" si="3"/>
        <v>1</v>
      </c>
    </row>
    <row r="54" spans="1:11" ht="15" customHeight="1">
      <c r="A54" s="11" t="s">
        <v>54</v>
      </c>
      <c r="B54" s="11" t="s">
        <v>19</v>
      </c>
      <c r="C54" s="11">
        <v>1063181007</v>
      </c>
      <c r="D54" s="11" t="s">
        <v>53</v>
      </c>
      <c r="E54" s="11" t="s">
        <v>9</v>
      </c>
      <c r="F54" s="11">
        <v>106.5</v>
      </c>
      <c r="G54" s="11">
        <v>107.5</v>
      </c>
      <c r="H54" s="12">
        <f t="shared" si="4"/>
        <v>71.333333333333329</v>
      </c>
      <c r="I54" s="13"/>
      <c r="J54" s="12">
        <f t="shared" si="5"/>
        <v>71.333333333333329</v>
      </c>
      <c r="K54" s="13">
        <f t="shared" si="3"/>
        <v>2</v>
      </c>
    </row>
    <row r="55" spans="1:11" ht="15" customHeight="1">
      <c r="A55" s="11" t="s">
        <v>54</v>
      </c>
      <c r="B55" s="11" t="s">
        <v>19</v>
      </c>
      <c r="C55" s="11">
        <v>1063181022</v>
      </c>
      <c r="D55" s="11" t="s">
        <v>103</v>
      </c>
      <c r="E55" s="11" t="s">
        <v>9</v>
      </c>
      <c r="F55" s="11">
        <v>105</v>
      </c>
      <c r="G55" s="11">
        <v>104</v>
      </c>
      <c r="H55" s="12">
        <f t="shared" si="4"/>
        <v>69.666666666666671</v>
      </c>
      <c r="I55" s="13"/>
      <c r="J55" s="12">
        <f t="shared" si="5"/>
        <v>69.666666666666671</v>
      </c>
      <c r="K55" s="13">
        <f t="shared" si="3"/>
        <v>3</v>
      </c>
    </row>
    <row r="56" spans="1:11" ht="15" customHeight="1">
      <c r="A56" s="11" t="s">
        <v>60</v>
      </c>
      <c r="B56" s="11" t="s">
        <v>23</v>
      </c>
      <c r="C56" s="11">
        <v>1064182008</v>
      </c>
      <c r="D56" s="11" t="s">
        <v>100</v>
      </c>
      <c r="E56" s="11" t="s">
        <v>9</v>
      </c>
      <c r="F56" s="11">
        <v>93</v>
      </c>
      <c r="G56" s="11">
        <v>110</v>
      </c>
      <c r="H56" s="12">
        <f t="shared" si="4"/>
        <v>67.666666666666671</v>
      </c>
      <c r="I56" s="13"/>
      <c r="J56" s="12">
        <f t="shared" si="5"/>
        <v>67.666666666666671</v>
      </c>
      <c r="K56" s="13">
        <f t="shared" si="3"/>
        <v>1</v>
      </c>
    </row>
    <row r="57" spans="1:11" ht="15" customHeight="1">
      <c r="A57" s="11" t="s">
        <v>60</v>
      </c>
      <c r="B57" s="11" t="s">
        <v>23</v>
      </c>
      <c r="C57" s="11">
        <v>1064182001</v>
      </c>
      <c r="D57" s="11" t="s">
        <v>74</v>
      </c>
      <c r="E57" s="11" t="s">
        <v>9</v>
      </c>
      <c r="F57" s="11">
        <v>85.5</v>
      </c>
      <c r="G57" s="11">
        <v>88</v>
      </c>
      <c r="H57" s="12">
        <f t="shared" si="4"/>
        <v>57.833333333333336</v>
      </c>
      <c r="I57" s="13">
        <v>5</v>
      </c>
      <c r="J57" s="12">
        <f t="shared" si="5"/>
        <v>62.833333333333336</v>
      </c>
      <c r="K57" s="13">
        <f t="shared" si="3"/>
        <v>2</v>
      </c>
    </row>
    <row r="58" spans="1:11" ht="15" customHeight="1">
      <c r="A58" s="11" t="s">
        <v>60</v>
      </c>
      <c r="B58" s="11" t="s">
        <v>23</v>
      </c>
      <c r="C58" s="11">
        <v>1064182012</v>
      </c>
      <c r="D58" s="11" t="s">
        <v>142</v>
      </c>
      <c r="E58" s="11" t="s">
        <v>12</v>
      </c>
      <c r="F58" s="11">
        <v>87</v>
      </c>
      <c r="G58" s="11">
        <v>98.5</v>
      </c>
      <c r="H58" s="12">
        <f t="shared" si="4"/>
        <v>61.833333333333336</v>
      </c>
      <c r="I58" s="13"/>
      <c r="J58" s="12">
        <f t="shared" si="5"/>
        <v>61.833333333333336</v>
      </c>
      <c r="K58" s="13">
        <f t="shared" si="3"/>
        <v>3</v>
      </c>
    </row>
    <row r="59" spans="1:11" ht="15" customHeight="1">
      <c r="A59" s="11" t="s">
        <v>37</v>
      </c>
      <c r="B59" s="11" t="s">
        <v>36</v>
      </c>
      <c r="C59" s="11">
        <v>1065182022</v>
      </c>
      <c r="D59" s="11" t="s">
        <v>106</v>
      </c>
      <c r="E59" s="11" t="s">
        <v>12</v>
      </c>
      <c r="F59" s="11">
        <v>94.5</v>
      </c>
      <c r="G59" s="11">
        <v>98.5</v>
      </c>
      <c r="H59" s="12">
        <f t="shared" si="4"/>
        <v>64.333333333333329</v>
      </c>
      <c r="I59" s="13"/>
      <c r="J59" s="12">
        <f t="shared" si="5"/>
        <v>64.333333333333329</v>
      </c>
      <c r="K59" s="13">
        <f t="shared" si="3"/>
        <v>1</v>
      </c>
    </row>
    <row r="60" spans="1:11" ht="15" customHeight="1">
      <c r="A60" s="11" t="s">
        <v>37</v>
      </c>
      <c r="B60" s="11" t="s">
        <v>36</v>
      </c>
      <c r="C60" s="11">
        <v>1065182013</v>
      </c>
      <c r="D60" s="11" t="s">
        <v>35</v>
      </c>
      <c r="E60" s="11" t="s">
        <v>12</v>
      </c>
      <c r="F60" s="11">
        <v>93</v>
      </c>
      <c r="G60" s="11">
        <v>97.5</v>
      </c>
      <c r="H60" s="12">
        <f t="shared" si="4"/>
        <v>63.5</v>
      </c>
      <c r="I60" s="13"/>
      <c r="J60" s="12">
        <f t="shared" si="5"/>
        <v>63.5</v>
      </c>
      <c r="K60" s="13">
        <f t="shared" si="3"/>
        <v>2</v>
      </c>
    </row>
    <row r="61" spans="1:11" ht="15" customHeight="1">
      <c r="A61" s="11" t="s">
        <v>37</v>
      </c>
      <c r="B61" s="11" t="s">
        <v>36</v>
      </c>
      <c r="C61" s="11">
        <v>1065182019</v>
      </c>
      <c r="D61" s="11" t="s">
        <v>86</v>
      </c>
      <c r="E61" s="11" t="s">
        <v>9</v>
      </c>
      <c r="F61" s="11">
        <v>90</v>
      </c>
      <c r="G61" s="11">
        <v>100</v>
      </c>
      <c r="H61" s="12">
        <f t="shared" si="4"/>
        <v>63.333333333333336</v>
      </c>
      <c r="I61" s="13"/>
      <c r="J61" s="12">
        <f t="shared" si="5"/>
        <v>63.333333333333336</v>
      </c>
      <c r="K61" s="13">
        <f t="shared" si="3"/>
        <v>3</v>
      </c>
    </row>
    <row r="62" spans="1:11" s="5" customFormat="1" ht="15" customHeight="1">
      <c r="A62" s="11" t="s">
        <v>57</v>
      </c>
      <c r="B62" s="11" t="s">
        <v>23</v>
      </c>
      <c r="C62" s="11">
        <v>1066183010</v>
      </c>
      <c r="D62" s="11" t="s">
        <v>143</v>
      </c>
      <c r="E62" s="11" t="s">
        <v>12</v>
      </c>
      <c r="F62" s="11">
        <v>109.5</v>
      </c>
      <c r="G62" s="11">
        <v>102.5</v>
      </c>
      <c r="H62" s="12">
        <f t="shared" si="4"/>
        <v>70.666666666666671</v>
      </c>
      <c r="I62" s="13"/>
      <c r="J62" s="12">
        <f t="shared" si="5"/>
        <v>70.666666666666671</v>
      </c>
      <c r="K62" s="13">
        <f t="shared" si="3"/>
        <v>1</v>
      </c>
    </row>
    <row r="63" spans="1:11" ht="15" customHeight="1">
      <c r="A63" s="11" t="s">
        <v>57</v>
      </c>
      <c r="B63" s="11" t="s">
        <v>23</v>
      </c>
      <c r="C63" s="11">
        <v>1066183003</v>
      </c>
      <c r="D63" s="11" t="s">
        <v>89</v>
      </c>
      <c r="E63" s="11" t="s">
        <v>9</v>
      </c>
      <c r="F63" s="11">
        <v>100.5</v>
      </c>
      <c r="G63" s="11">
        <v>98.5</v>
      </c>
      <c r="H63" s="12">
        <f t="shared" si="4"/>
        <v>66.333333333333329</v>
      </c>
      <c r="I63" s="13"/>
      <c r="J63" s="12">
        <f t="shared" si="5"/>
        <v>66.333333333333329</v>
      </c>
      <c r="K63" s="13">
        <f t="shared" si="3"/>
        <v>2</v>
      </c>
    </row>
    <row r="64" spans="1:11" s="6" customFormat="1" ht="15" customHeight="1">
      <c r="A64" s="11" t="s">
        <v>57</v>
      </c>
      <c r="B64" s="11" t="s">
        <v>23</v>
      </c>
      <c r="C64" s="11">
        <v>1066183007</v>
      </c>
      <c r="D64" s="11" t="s">
        <v>120</v>
      </c>
      <c r="E64" s="11" t="s">
        <v>9</v>
      </c>
      <c r="F64" s="11">
        <v>99</v>
      </c>
      <c r="G64" s="11">
        <v>97.5</v>
      </c>
      <c r="H64" s="12">
        <v>65.5</v>
      </c>
      <c r="I64" s="13"/>
      <c r="J64" s="12">
        <v>65.5</v>
      </c>
      <c r="K64" s="13">
        <f t="shared" si="3"/>
        <v>3</v>
      </c>
    </row>
    <row r="65" spans="1:11" ht="15" customHeight="1">
      <c r="A65" s="11" t="s">
        <v>11</v>
      </c>
      <c r="B65" s="11" t="s">
        <v>10</v>
      </c>
      <c r="C65" s="11">
        <v>1067183026</v>
      </c>
      <c r="D65" s="11" t="s">
        <v>144</v>
      </c>
      <c r="E65" s="11" t="s">
        <v>12</v>
      </c>
      <c r="F65" s="11">
        <v>88.5</v>
      </c>
      <c r="G65" s="11">
        <v>92</v>
      </c>
      <c r="H65" s="12">
        <f>(F65+G65)/3</f>
        <v>60.166666666666664</v>
      </c>
      <c r="I65" s="13"/>
      <c r="J65" s="12">
        <f>H65+I65</f>
        <v>60.166666666666664</v>
      </c>
      <c r="K65" s="13">
        <f t="shared" si="3"/>
        <v>1</v>
      </c>
    </row>
    <row r="66" spans="1:11" s="2" customFormat="1" ht="15" customHeight="1">
      <c r="A66" s="11" t="s">
        <v>11</v>
      </c>
      <c r="B66" s="11" t="s">
        <v>10</v>
      </c>
      <c r="C66" s="11">
        <v>1067183020</v>
      </c>
      <c r="D66" s="11" t="s">
        <v>58</v>
      </c>
      <c r="E66" s="11" t="s">
        <v>12</v>
      </c>
      <c r="F66" s="11">
        <v>87</v>
      </c>
      <c r="G66" s="11">
        <v>90</v>
      </c>
      <c r="H66" s="12">
        <f>(F66+G66)/3</f>
        <v>59</v>
      </c>
      <c r="I66" s="13"/>
      <c r="J66" s="12">
        <f>H66+I66</f>
        <v>59</v>
      </c>
      <c r="K66" s="13">
        <f t="shared" si="3"/>
        <v>2</v>
      </c>
    </row>
    <row r="67" spans="1:11" s="5" customFormat="1" ht="15" customHeight="1">
      <c r="A67" s="11" t="s">
        <v>11</v>
      </c>
      <c r="B67" s="11" t="s">
        <v>10</v>
      </c>
      <c r="C67" s="11">
        <v>1067183021</v>
      </c>
      <c r="D67" s="11" t="s">
        <v>62</v>
      </c>
      <c r="E67" s="11" t="s">
        <v>12</v>
      </c>
      <c r="F67" s="11">
        <v>88.5</v>
      </c>
      <c r="G67" s="11">
        <v>88.5</v>
      </c>
      <c r="H67" s="12">
        <f>(F67+G67)/3</f>
        <v>59</v>
      </c>
      <c r="I67" s="13"/>
      <c r="J67" s="12">
        <f>H67+I67</f>
        <v>59</v>
      </c>
      <c r="K67" s="13">
        <f t="shared" si="3"/>
        <v>2</v>
      </c>
    </row>
    <row r="68" spans="1:11" s="5" customFormat="1" ht="15" customHeight="1">
      <c r="A68" s="11" t="s">
        <v>64</v>
      </c>
      <c r="B68" s="11" t="s">
        <v>63</v>
      </c>
      <c r="C68" s="11">
        <v>1068184005</v>
      </c>
      <c r="D68" s="11" t="s">
        <v>84</v>
      </c>
      <c r="E68" s="11" t="s">
        <v>9</v>
      </c>
      <c r="F68" s="11">
        <v>91.5</v>
      </c>
      <c r="G68" s="11">
        <v>116.5</v>
      </c>
      <c r="H68" s="12">
        <f t="shared" ref="H68:H75" si="6">(F68+G68)/3</f>
        <v>69.333333333333329</v>
      </c>
      <c r="I68" s="13"/>
      <c r="J68" s="12">
        <f t="shared" ref="J68:J75" si="7">H68+I68</f>
        <v>69.333333333333329</v>
      </c>
      <c r="K68" s="13">
        <f t="shared" si="3"/>
        <v>1</v>
      </c>
    </row>
    <row r="69" spans="1:11" ht="15" customHeight="1">
      <c r="A69" s="11" t="s">
        <v>64</v>
      </c>
      <c r="B69" s="11" t="s">
        <v>63</v>
      </c>
      <c r="C69" s="11">
        <v>1068183030</v>
      </c>
      <c r="D69" s="11" t="s">
        <v>145</v>
      </c>
      <c r="E69" s="11" t="s">
        <v>12</v>
      </c>
      <c r="F69" s="11">
        <v>102</v>
      </c>
      <c r="G69" s="11">
        <v>97.5</v>
      </c>
      <c r="H69" s="12">
        <f t="shared" si="6"/>
        <v>66.5</v>
      </c>
      <c r="I69" s="13"/>
      <c r="J69" s="12">
        <f t="shared" si="7"/>
        <v>66.5</v>
      </c>
      <c r="K69" s="13">
        <f t="shared" ref="K69:K100" si="8">SUMPRODUCT(($A$4:$A$123=A69)*($J$4:$J$123&gt;J69))+1</f>
        <v>2</v>
      </c>
    </row>
    <row r="70" spans="1:11" ht="15" customHeight="1">
      <c r="A70" s="11" t="s">
        <v>64</v>
      </c>
      <c r="B70" s="11" t="s">
        <v>63</v>
      </c>
      <c r="C70" s="11">
        <v>1068183029</v>
      </c>
      <c r="D70" s="11" t="s">
        <v>146</v>
      </c>
      <c r="E70" s="11" t="s">
        <v>12</v>
      </c>
      <c r="F70" s="11">
        <v>99</v>
      </c>
      <c r="G70" s="11">
        <v>93</v>
      </c>
      <c r="H70" s="12">
        <f t="shared" si="6"/>
        <v>64</v>
      </c>
      <c r="I70" s="13"/>
      <c r="J70" s="12">
        <f t="shared" si="7"/>
        <v>64</v>
      </c>
      <c r="K70" s="13">
        <f t="shared" si="8"/>
        <v>3</v>
      </c>
    </row>
    <row r="71" spans="1:11" ht="15" customHeight="1">
      <c r="A71" s="11" t="s">
        <v>27</v>
      </c>
      <c r="B71" s="11" t="s">
        <v>26</v>
      </c>
      <c r="C71" s="11">
        <v>1070185022</v>
      </c>
      <c r="D71" s="11" t="s">
        <v>147</v>
      </c>
      <c r="E71" s="11" t="s">
        <v>12</v>
      </c>
      <c r="F71" s="11">
        <v>106.5</v>
      </c>
      <c r="G71" s="11">
        <v>106</v>
      </c>
      <c r="H71" s="12">
        <f t="shared" si="6"/>
        <v>70.833333333333329</v>
      </c>
      <c r="I71" s="13"/>
      <c r="J71" s="12">
        <f t="shared" si="7"/>
        <v>70.833333333333329</v>
      </c>
      <c r="K71" s="13">
        <f t="shared" si="8"/>
        <v>1</v>
      </c>
    </row>
    <row r="72" spans="1:11" s="5" customFormat="1" ht="15" customHeight="1">
      <c r="A72" s="11" t="s">
        <v>27</v>
      </c>
      <c r="B72" s="11" t="s">
        <v>26</v>
      </c>
      <c r="C72" s="11">
        <v>1070185010</v>
      </c>
      <c r="D72" s="11" t="s">
        <v>73</v>
      </c>
      <c r="E72" s="11" t="s">
        <v>12</v>
      </c>
      <c r="F72" s="11">
        <v>100.5</v>
      </c>
      <c r="G72" s="11">
        <v>108.5</v>
      </c>
      <c r="H72" s="12">
        <f t="shared" si="6"/>
        <v>69.666666666666671</v>
      </c>
      <c r="I72" s="13"/>
      <c r="J72" s="12">
        <f t="shared" si="7"/>
        <v>69.666666666666671</v>
      </c>
      <c r="K72" s="13">
        <f t="shared" si="8"/>
        <v>2</v>
      </c>
    </row>
    <row r="73" spans="1:11" ht="15" customHeight="1">
      <c r="A73" s="11" t="s">
        <v>27</v>
      </c>
      <c r="B73" s="11" t="s">
        <v>26</v>
      </c>
      <c r="C73" s="11">
        <v>1070185002</v>
      </c>
      <c r="D73" s="11" t="s">
        <v>148</v>
      </c>
      <c r="E73" s="11" t="s">
        <v>12</v>
      </c>
      <c r="F73" s="11">
        <v>106.5</v>
      </c>
      <c r="G73" s="11">
        <v>98</v>
      </c>
      <c r="H73" s="12">
        <f t="shared" si="6"/>
        <v>68.166666666666671</v>
      </c>
      <c r="I73" s="13"/>
      <c r="J73" s="12">
        <f t="shared" si="7"/>
        <v>68.166666666666671</v>
      </c>
      <c r="K73" s="13">
        <f t="shared" si="8"/>
        <v>3</v>
      </c>
    </row>
    <row r="74" spans="1:11" ht="15" customHeight="1">
      <c r="A74" s="11" t="s">
        <v>27</v>
      </c>
      <c r="B74" s="11" t="s">
        <v>26</v>
      </c>
      <c r="C74" s="11">
        <v>1070184021</v>
      </c>
      <c r="D74" s="11" t="s">
        <v>149</v>
      </c>
      <c r="E74" s="11" t="s">
        <v>12</v>
      </c>
      <c r="F74" s="11">
        <v>103.5</v>
      </c>
      <c r="G74" s="11">
        <v>95</v>
      </c>
      <c r="H74" s="12">
        <f t="shared" si="6"/>
        <v>66.166666666666671</v>
      </c>
      <c r="I74" s="13"/>
      <c r="J74" s="12">
        <f t="shared" si="7"/>
        <v>66.166666666666671</v>
      </c>
      <c r="K74" s="13">
        <f t="shared" si="8"/>
        <v>4</v>
      </c>
    </row>
    <row r="75" spans="1:11" s="5" customFormat="1" ht="15" customHeight="1">
      <c r="A75" s="11" t="s">
        <v>27</v>
      </c>
      <c r="B75" s="11" t="s">
        <v>26</v>
      </c>
      <c r="C75" s="11">
        <v>1070185030</v>
      </c>
      <c r="D75" s="11" t="s">
        <v>150</v>
      </c>
      <c r="E75" s="11" t="s">
        <v>12</v>
      </c>
      <c r="F75" s="11">
        <v>111</v>
      </c>
      <c r="G75" s="11">
        <v>85.5</v>
      </c>
      <c r="H75" s="12">
        <f t="shared" si="6"/>
        <v>65.5</v>
      </c>
      <c r="I75" s="13"/>
      <c r="J75" s="12">
        <f t="shared" si="7"/>
        <v>65.5</v>
      </c>
      <c r="K75" s="13">
        <f t="shared" si="8"/>
        <v>5</v>
      </c>
    </row>
    <row r="76" spans="1:11" s="5" customFormat="1" ht="15" customHeight="1">
      <c r="A76" s="11" t="s">
        <v>27</v>
      </c>
      <c r="B76" s="11" t="s">
        <v>26</v>
      </c>
      <c r="C76" s="11">
        <v>1070186016</v>
      </c>
      <c r="D76" s="11" t="s">
        <v>121</v>
      </c>
      <c r="E76" s="11" t="s">
        <v>12</v>
      </c>
      <c r="F76" s="11">
        <v>99</v>
      </c>
      <c r="G76" s="11">
        <v>96.5</v>
      </c>
      <c r="H76" s="12">
        <v>65.166666666666671</v>
      </c>
      <c r="I76" s="13"/>
      <c r="J76" s="12">
        <v>65.166666666666671</v>
      </c>
      <c r="K76" s="13">
        <f t="shared" si="8"/>
        <v>6</v>
      </c>
    </row>
    <row r="77" spans="1:11" ht="15" customHeight="1">
      <c r="A77" s="11" t="s">
        <v>18</v>
      </c>
      <c r="B77" s="11" t="s">
        <v>17</v>
      </c>
      <c r="C77" s="11">
        <v>1071187028</v>
      </c>
      <c r="D77" s="11" t="s">
        <v>107</v>
      </c>
      <c r="E77" s="11" t="s">
        <v>12</v>
      </c>
      <c r="F77" s="11">
        <v>103.5</v>
      </c>
      <c r="G77" s="11">
        <v>92</v>
      </c>
      <c r="H77" s="12">
        <f t="shared" ref="H77:H89" si="9">(F77+G77)/3</f>
        <v>65.166666666666671</v>
      </c>
      <c r="I77" s="13"/>
      <c r="J77" s="12">
        <f t="shared" ref="J77:J89" si="10">H77+I77</f>
        <v>65.166666666666671</v>
      </c>
      <c r="K77" s="13">
        <f t="shared" si="8"/>
        <v>1</v>
      </c>
    </row>
    <row r="78" spans="1:11" ht="15" customHeight="1">
      <c r="A78" s="11" t="s">
        <v>18</v>
      </c>
      <c r="B78" s="11" t="s">
        <v>17</v>
      </c>
      <c r="C78" s="11">
        <v>1071187029</v>
      </c>
      <c r="D78" s="11" t="s">
        <v>108</v>
      </c>
      <c r="E78" s="11" t="s">
        <v>12</v>
      </c>
      <c r="F78" s="11">
        <v>85.5</v>
      </c>
      <c r="G78" s="11">
        <v>91.5</v>
      </c>
      <c r="H78" s="12">
        <f t="shared" si="9"/>
        <v>59</v>
      </c>
      <c r="I78" s="13">
        <v>5</v>
      </c>
      <c r="J78" s="12">
        <f t="shared" si="10"/>
        <v>64</v>
      </c>
      <c r="K78" s="13">
        <f t="shared" si="8"/>
        <v>2</v>
      </c>
    </row>
    <row r="79" spans="1:11" ht="15" customHeight="1">
      <c r="A79" s="11" t="s">
        <v>18</v>
      </c>
      <c r="B79" s="11" t="s">
        <v>17</v>
      </c>
      <c r="C79" s="11">
        <v>1071187015</v>
      </c>
      <c r="D79" s="11" t="s">
        <v>88</v>
      </c>
      <c r="E79" s="11" t="s">
        <v>9</v>
      </c>
      <c r="F79" s="11">
        <v>90</v>
      </c>
      <c r="G79" s="11">
        <v>100.5</v>
      </c>
      <c r="H79" s="12">
        <f t="shared" si="9"/>
        <v>63.5</v>
      </c>
      <c r="I79" s="13"/>
      <c r="J79" s="12">
        <f t="shared" si="10"/>
        <v>63.5</v>
      </c>
      <c r="K79" s="13">
        <f t="shared" si="8"/>
        <v>3</v>
      </c>
    </row>
    <row r="80" spans="1:11" ht="15" customHeight="1">
      <c r="A80" s="11" t="s">
        <v>25</v>
      </c>
      <c r="B80" s="11" t="s">
        <v>17</v>
      </c>
      <c r="C80" s="11">
        <v>1072189015</v>
      </c>
      <c r="D80" s="11" t="s">
        <v>151</v>
      </c>
      <c r="E80" s="11" t="s">
        <v>12</v>
      </c>
      <c r="F80" s="11">
        <v>103.5</v>
      </c>
      <c r="G80" s="11">
        <v>94</v>
      </c>
      <c r="H80" s="12">
        <f t="shared" si="9"/>
        <v>65.833333333333329</v>
      </c>
      <c r="I80" s="13"/>
      <c r="J80" s="12">
        <f t="shared" si="10"/>
        <v>65.833333333333329</v>
      </c>
      <c r="K80" s="13">
        <f t="shared" si="8"/>
        <v>1</v>
      </c>
    </row>
    <row r="81" spans="1:11" ht="15" customHeight="1">
      <c r="A81" s="11" t="s">
        <v>25</v>
      </c>
      <c r="B81" s="11" t="s">
        <v>17</v>
      </c>
      <c r="C81" s="11">
        <v>1072188021</v>
      </c>
      <c r="D81" s="11" t="s">
        <v>61</v>
      </c>
      <c r="E81" s="11" t="s">
        <v>12</v>
      </c>
      <c r="F81" s="11">
        <v>99</v>
      </c>
      <c r="G81" s="11">
        <v>97</v>
      </c>
      <c r="H81" s="12">
        <f t="shared" si="9"/>
        <v>65.333333333333329</v>
      </c>
      <c r="I81" s="13"/>
      <c r="J81" s="12">
        <f t="shared" si="10"/>
        <v>65.333333333333329</v>
      </c>
      <c r="K81" s="13">
        <f t="shared" si="8"/>
        <v>2</v>
      </c>
    </row>
    <row r="82" spans="1:11" ht="15" customHeight="1">
      <c r="A82" s="11" t="s">
        <v>25</v>
      </c>
      <c r="B82" s="11" t="s">
        <v>17</v>
      </c>
      <c r="C82" s="11">
        <v>1072188015</v>
      </c>
      <c r="D82" s="11" t="s">
        <v>52</v>
      </c>
      <c r="E82" s="11" t="s">
        <v>12</v>
      </c>
      <c r="F82" s="11">
        <v>102</v>
      </c>
      <c r="G82" s="11">
        <v>93</v>
      </c>
      <c r="H82" s="12">
        <f t="shared" si="9"/>
        <v>65</v>
      </c>
      <c r="I82" s="13"/>
      <c r="J82" s="12">
        <f t="shared" si="10"/>
        <v>65</v>
      </c>
      <c r="K82" s="13">
        <f t="shared" si="8"/>
        <v>3</v>
      </c>
    </row>
    <row r="83" spans="1:11" ht="15" customHeight="1">
      <c r="A83" s="11" t="s">
        <v>25</v>
      </c>
      <c r="B83" s="11" t="s">
        <v>17</v>
      </c>
      <c r="C83" s="11">
        <v>1072188030</v>
      </c>
      <c r="D83" s="11" t="s">
        <v>72</v>
      </c>
      <c r="E83" s="11" t="s">
        <v>12</v>
      </c>
      <c r="F83" s="11">
        <v>99</v>
      </c>
      <c r="G83" s="11">
        <v>91.5</v>
      </c>
      <c r="H83" s="12">
        <f t="shared" si="9"/>
        <v>63.5</v>
      </c>
      <c r="I83" s="13"/>
      <c r="J83" s="12">
        <f t="shared" si="10"/>
        <v>63.5</v>
      </c>
      <c r="K83" s="13">
        <f t="shared" si="8"/>
        <v>4</v>
      </c>
    </row>
    <row r="84" spans="1:11" ht="15" customHeight="1">
      <c r="A84" s="11" t="s">
        <v>25</v>
      </c>
      <c r="B84" s="11" t="s">
        <v>17</v>
      </c>
      <c r="C84" s="11">
        <v>1072188013</v>
      </c>
      <c r="D84" s="11" t="s">
        <v>49</v>
      </c>
      <c r="E84" s="11" t="s">
        <v>12</v>
      </c>
      <c r="F84" s="11">
        <v>90</v>
      </c>
      <c r="G84" s="11">
        <v>95</v>
      </c>
      <c r="H84" s="12">
        <f t="shared" si="9"/>
        <v>61.666666666666664</v>
      </c>
      <c r="I84" s="13"/>
      <c r="J84" s="12">
        <f t="shared" si="10"/>
        <v>61.666666666666664</v>
      </c>
      <c r="K84" s="13">
        <f t="shared" si="8"/>
        <v>5</v>
      </c>
    </row>
    <row r="85" spans="1:11" ht="15" customHeight="1">
      <c r="A85" s="11" t="s">
        <v>25</v>
      </c>
      <c r="B85" s="11" t="s">
        <v>17</v>
      </c>
      <c r="C85" s="11">
        <v>1072189013</v>
      </c>
      <c r="D85" s="11" t="s">
        <v>83</v>
      </c>
      <c r="E85" s="11" t="s">
        <v>12</v>
      </c>
      <c r="F85" s="11">
        <v>75</v>
      </c>
      <c r="G85" s="11">
        <v>93</v>
      </c>
      <c r="H85" s="12">
        <f t="shared" si="9"/>
        <v>56</v>
      </c>
      <c r="I85" s="13">
        <v>5</v>
      </c>
      <c r="J85" s="12">
        <f t="shared" si="10"/>
        <v>61</v>
      </c>
      <c r="K85" s="13">
        <f t="shared" si="8"/>
        <v>6</v>
      </c>
    </row>
    <row r="86" spans="1:11" ht="15" customHeight="1">
      <c r="A86" s="11" t="s">
        <v>16</v>
      </c>
      <c r="B86" s="11" t="s">
        <v>15</v>
      </c>
      <c r="C86" s="11">
        <v>1073190025</v>
      </c>
      <c r="D86" s="11" t="s">
        <v>152</v>
      </c>
      <c r="E86" s="11" t="s">
        <v>12</v>
      </c>
      <c r="F86" s="11">
        <v>106.5</v>
      </c>
      <c r="G86" s="11">
        <v>93.5</v>
      </c>
      <c r="H86" s="12">
        <f t="shared" si="9"/>
        <v>66.666666666666671</v>
      </c>
      <c r="I86" s="13"/>
      <c r="J86" s="12">
        <f t="shared" si="10"/>
        <v>66.666666666666671</v>
      </c>
      <c r="K86" s="13">
        <f t="shared" si="8"/>
        <v>1</v>
      </c>
    </row>
    <row r="87" spans="1:11" ht="15" customHeight="1">
      <c r="A87" s="11" t="s">
        <v>16</v>
      </c>
      <c r="B87" s="11" t="s">
        <v>15</v>
      </c>
      <c r="C87" s="11">
        <v>1073190014</v>
      </c>
      <c r="D87" s="11" t="s">
        <v>153</v>
      </c>
      <c r="E87" s="11" t="s">
        <v>9</v>
      </c>
      <c r="F87" s="11">
        <v>84</v>
      </c>
      <c r="G87" s="11">
        <v>100.5</v>
      </c>
      <c r="H87" s="12">
        <f t="shared" si="9"/>
        <v>61.5</v>
      </c>
      <c r="I87" s="13"/>
      <c r="J87" s="12">
        <f t="shared" si="10"/>
        <v>61.5</v>
      </c>
      <c r="K87" s="13">
        <f t="shared" si="8"/>
        <v>2</v>
      </c>
    </row>
    <row r="88" spans="1:11" ht="15" customHeight="1">
      <c r="A88" s="11" t="s">
        <v>16</v>
      </c>
      <c r="B88" s="11" t="s">
        <v>15</v>
      </c>
      <c r="C88" s="11">
        <v>1073191001</v>
      </c>
      <c r="D88" s="11" t="s">
        <v>154</v>
      </c>
      <c r="E88" s="11" t="s">
        <v>9</v>
      </c>
      <c r="F88" s="11">
        <v>94.5</v>
      </c>
      <c r="G88" s="11">
        <v>89</v>
      </c>
      <c r="H88" s="12">
        <f t="shared" si="9"/>
        <v>61.166666666666664</v>
      </c>
      <c r="I88" s="13"/>
      <c r="J88" s="12">
        <f t="shared" si="10"/>
        <v>61.166666666666664</v>
      </c>
      <c r="K88" s="13">
        <f t="shared" si="8"/>
        <v>3</v>
      </c>
    </row>
    <row r="89" spans="1:11" s="5" customFormat="1" ht="15" customHeight="1">
      <c r="A89" s="11" t="s">
        <v>14</v>
      </c>
      <c r="B89" s="11" t="s">
        <v>13</v>
      </c>
      <c r="C89" s="11">
        <v>1074191004</v>
      </c>
      <c r="D89" s="11" t="s">
        <v>155</v>
      </c>
      <c r="E89" s="11" t="s">
        <v>9</v>
      </c>
      <c r="F89" s="11">
        <v>90</v>
      </c>
      <c r="G89" s="11">
        <v>87.5</v>
      </c>
      <c r="H89" s="12">
        <f t="shared" si="9"/>
        <v>59.166666666666664</v>
      </c>
      <c r="I89" s="13"/>
      <c r="J89" s="12">
        <f t="shared" si="10"/>
        <v>59.166666666666664</v>
      </c>
      <c r="K89" s="13">
        <f t="shared" si="8"/>
        <v>1</v>
      </c>
    </row>
    <row r="90" spans="1:11" s="6" customFormat="1" ht="15" customHeight="1">
      <c r="A90" s="11" t="s">
        <v>14</v>
      </c>
      <c r="B90" s="11" t="s">
        <v>13</v>
      </c>
      <c r="C90" s="11">
        <v>1074191002</v>
      </c>
      <c r="D90" s="11" t="s">
        <v>122</v>
      </c>
      <c r="E90" s="11" t="s">
        <v>12</v>
      </c>
      <c r="F90" s="11">
        <v>75</v>
      </c>
      <c r="G90" s="11">
        <v>92</v>
      </c>
      <c r="H90" s="12">
        <v>55.666666666666664</v>
      </c>
      <c r="I90" s="13"/>
      <c r="J90" s="12">
        <v>55.666666666666664</v>
      </c>
      <c r="K90" s="13">
        <f t="shared" si="8"/>
        <v>2</v>
      </c>
    </row>
    <row r="91" spans="1:11" s="6" customFormat="1" ht="15" customHeight="1">
      <c r="A91" s="11" t="s">
        <v>14</v>
      </c>
      <c r="B91" s="11" t="s">
        <v>13</v>
      </c>
      <c r="C91" s="11">
        <v>1074191005</v>
      </c>
      <c r="D91" s="11" t="s">
        <v>123</v>
      </c>
      <c r="E91" s="11" t="s">
        <v>9</v>
      </c>
      <c r="F91" s="11">
        <v>76.5</v>
      </c>
      <c r="G91" s="11">
        <v>84</v>
      </c>
      <c r="H91" s="12">
        <v>53.5</v>
      </c>
      <c r="I91" s="13"/>
      <c r="J91" s="12">
        <v>53.5</v>
      </c>
      <c r="K91" s="13">
        <f t="shared" si="8"/>
        <v>3</v>
      </c>
    </row>
    <row r="92" spans="1:11" ht="15" customHeight="1">
      <c r="A92" s="11" t="s">
        <v>44</v>
      </c>
      <c r="B92" s="11" t="s">
        <v>43</v>
      </c>
      <c r="C92" s="11">
        <v>1075191016</v>
      </c>
      <c r="D92" s="11" t="s">
        <v>156</v>
      </c>
      <c r="E92" s="11" t="s">
        <v>9</v>
      </c>
      <c r="F92" s="11">
        <v>94.5</v>
      </c>
      <c r="G92" s="11">
        <v>101</v>
      </c>
      <c r="H92" s="12">
        <f t="shared" ref="H92:H111" si="11">(F92+G92)/3</f>
        <v>65.166666666666671</v>
      </c>
      <c r="I92" s="13">
        <v>5</v>
      </c>
      <c r="J92" s="12">
        <f t="shared" ref="J92:J111" si="12">H92+I92</f>
        <v>70.166666666666671</v>
      </c>
      <c r="K92" s="13">
        <f t="shared" si="8"/>
        <v>1</v>
      </c>
    </row>
    <row r="93" spans="1:11" ht="15" customHeight="1">
      <c r="A93" s="11" t="s">
        <v>44</v>
      </c>
      <c r="B93" s="11" t="s">
        <v>43</v>
      </c>
      <c r="C93" s="11">
        <v>1075191029</v>
      </c>
      <c r="D93" s="11" t="s">
        <v>113</v>
      </c>
      <c r="E93" s="11" t="s">
        <v>9</v>
      </c>
      <c r="F93" s="11">
        <v>109.5</v>
      </c>
      <c r="G93" s="11">
        <v>99</v>
      </c>
      <c r="H93" s="12">
        <f t="shared" si="11"/>
        <v>69.5</v>
      </c>
      <c r="I93" s="13"/>
      <c r="J93" s="12">
        <f t="shared" si="12"/>
        <v>69.5</v>
      </c>
      <c r="K93" s="13">
        <f t="shared" si="8"/>
        <v>2</v>
      </c>
    </row>
    <row r="94" spans="1:11" ht="15" customHeight="1">
      <c r="A94" s="11" t="s">
        <v>44</v>
      </c>
      <c r="B94" s="11" t="s">
        <v>43</v>
      </c>
      <c r="C94" s="11">
        <v>1075191026</v>
      </c>
      <c r="D94" s="11" t="s">
        <v>102</v>
      </c>
      <c r="E94" s="11" t="s">
        <v>9</v>
      </c>
      <c r="F94" s="11">
        <v>105</v>
      </c>
      <c r="G94" s="11">
        <v>94.5</v>
      </c>
      <c r="H94" s="12">
        <f t="shared" si="11"/>
        <v>66.5</v>
      </c>
      <c r="I94" s="13"/>
      <c r="J94" s="12">
        <f t="shared" si="12"/>
        <v>66.5</v>
      </c>
      <c r="K94" s="13">
        <f t="shared" si="8"/>
        <v>3</v>
      </c>
    </row>
    <row r="95" spans="1:11" ht="15" customHeight="1">
      <c r="A95" s="11" t="s">
        <v>47</v>
      </c>
      <c r="B95" s="11" t="s">
        <v>46</v>
      </c>
      <c r="C95" s="11">
        <v>1077192013</v>
      </c>
      <c r="D95" s="11" t="s">
        <v>105</v>
      </c>
      <c r="E95" s="11" t="s">
        <v>12</v>
      </c>
      <c r="F95" s="11">
        <v>112.5</v>
      </c>
      <c r="G95" s="11">
        <v>97</v>
      </c>
      <c r="H95" s="12">
        <f t="shared" si="11"/>
        <v>69.833333333333329</v>
      </c>
      <c r="I95" s="13"/>
      <c r="J95" s="12">
        <f t="shared" si="12"/>
        <v>69.833333333333329</v>
      </c>
      <c r="K95" s="13">
        <f t="shared" si="8"/>
        <v>1</v>
      </c>
    </row>
    <row r="96" spans="1:11" ht="15" customHeight="1">
      <c r="A96" s="11" t="s">
        <v>47</v>
      </c>
      <c r="B96" s="11" t="s">
        <v>46</v>
      </c>
      <c r="C96" s="11">
        <v>1077192004</v>
      </c>
      <c r="D96" s="11" t="s">
        <v>157</v>
      </c>
      <c r="E96" s="11" t="s">
        <v>9</v>
      </c>
      <c r="F96" s="11">
        <v>96</v>
      </c>
      <c r="G96" s="11">
        <v>103.5</v>
      </c>
      <c r="H96" s="12">
        <f t="shared" si="11"/>
        <v>66.5</v>
      </c>
      <c r="I96" s="13"/>
      <c r="J96" s="12">
        <f t="shared" si="12"/>
        <v>66.5</v>
      </c>
      <c r="K96" s="13">
        <f t="shared" si="8"/>
        <v>2</v>
      </c>
    </row>
    <row r="97" spans="1:11" ht="15" customHeight="1">
      <c r="A97" s="11" t="s">
        <v>47</v>
      </c>
      <c r="B97" s="11" t="s">
        <v>46</v>
      </c>
      <c r="C97" s="11">
        <v>1077192008</v>
      </c>
      <c r="D97" s="11" t="s">
        <v>158</v>
      </c>
      <c r="E97" s="11" t="s">
        <v>9</v>
      </c>
      <c r="F97" s="11">
        <v>103.5</v>
      </c>
      <c r="G97" s="11">
        <v>87</v>
      </c>
      <c r="H97" s="12">
        <f t="shared" si="11"/>
        <v>63.5</v>
      </c>
      <c r="I97" s="13"/>
      <c r="J97" s="12">
        <f t="shared" si="12"/>
        <v>63.5</v>
      </c>
      <c r="K97" s="13">
        <f t="shared" si="8"/>
        <v>3</v>
      </c>
    </row>
    <row r="98" spans="1:11" ht="15" customHeight="1">
      <c r="A98" s="11" t="s">
        <v>42</v>
      </c>
      <c r="B98" s="11" t="s">
        <v>41</v>
      </c>
      <c r="C98" s="11">
        <v>1078192019</v>
      </c>
      <c r="D98" s="11" t="s">
        <v>159</v>
      </c>
      <c r="E98" s="11" t="s">
        <v>12</v>
      </c>
      <c r="F98" s="11">
        <v>109.5</v>
      </c>
      <c r="G98" s="11">
        <v>87.5</v>
      </c>
      <c r="H98" s="12">
        <f t="shared" si="11"/>
        <v>65.666666666666671</v>
      </c>
      <c r="I98" s="13"/>
      <c r="J98" s="12">
        <f t="shared" si="12"/>
        <v>65.666666666666671</v>
      </c>
      <c r="K98" s="13">
        <f t="shared" si="8"/>
        <v>1</v>
      </c>
    </row>
    <row r="99" spans="1:11" ht="15" customHeight="1">
      <c r="A99" s="11" t="s">
        <v>42</v>
      </c>
      <c r="B99" s="11" t="s">
        <v>41</v>
      </c>
      <c r="C99" s="11">
        <v>1078192016</v>
      </c>
      <c r="D99" s="11" t="s">
        <v>40</v>
      </c>
      <c r="E99" s="11" t="s">
        <v>12</v>
      </c>
      <c r="F99" s="11">
        <v>109.5</v>
      </c>
      <c r="G99" s="11">
        <v>84.5</v>
      </c>
      <c r="H99" s="12">
        <f t="shared" si="11"/>
        <v>64.666666666666671</v>
      </c>
      <c r="I99" s="13"/>
      <c r="J99" s="12">
        <f t="shared" si="12"/>
        <v>64.666666666666671</v>
      </c>
      <c r="K99" s="13">
        <f t="shared" si="8"/>
        <v>2</v>
      </c>
    </row>
    <row r="100" spans="1:11" ht="15" customHeight="1">
      <c r="A100" s="11" t="s">
        <v>42</v>
      </c>
      <c r="B100" s="11" t="s">
        <v>41</v>
      </c>
      <c r="C100" s="11">
        <v>1078192018</v>
      </c>
      <c r="D100" s="11" t="s">
        <v>160</v>
      </c>
      <c r="E100" s="11" t="s">
        <v>9</v>
      </c>
      <c r="F100" s="11">
        <v>87</v>
      </c>
      <c r="G100" s="11">
        <v>80.5</v>
      </c>
      <c r="H100" s="12">
        <f t="shared" si="11"/>
        <v>55.833333333333336</v>
      </c>
      <c r="I100" s="13"/>
      <c r="J100" s="12">
        <f t="shared" si="12"/>
        <v>55.833333333333336</v>
      </c>
      <c r="K100" s="13">
        <f t="shared" si="8"/>
        <v>3</v>
      </c>
    </row>
    <row r="101" spans="1:11" ht="15" customHeight="1">
      <c r="A101" s="11" t="s">
        <v>67</v>
      </c>
      <c r="B101" s="11" t="s">
        <v>23</v>
      </c>
      <c r="C101" s="11">
        <v>1079192028</v>
      </c>
      <c r="D101" s="11" t="s">
        <v>161</v>
      </c>
      <c r="E101" s="11" t="s">
        <v>12</v>
      </c>
      <c r="F101" s="11">
        <v>93</v>
      </c>
      <c r="G101" s="11">
        <v>103</v>
      </c>
      <c r="H101" s="12">
        <f t="shared" si="11"/>
        <v>65.333333333333329</v>
      </c>
      <c r="I101" s="13"/>
      <c r="J101" s="12">
        <f t="shared" si="12"/>
        <v>65.333333333333329</v>
      </c>
      <c r="K101" s="13">
        <f t="shared" ref="K101:K132" si="13">SUMPRODUCT(($A$4:$A$123=A101)*($J$4:$J$123&gt;J101))+1</f>
        <v>1</v>
      </c>
    </row>
    <row r="102" spans="1:11" ht="15" customHeight="1">
      <c r="A102" s="11" t="s">
        <v>67</v>
      </c>
      <c r="B102" s="11" t="s">
        <v>23</v>
      </c>
      <c r="C102" s="11">
        <v>1079192024</v>
      </c>
      <c r="D102" s="11" t="s">
        <v>162</v>
      </c>
      <c r="E102" s="11" t="s">
        <v>12</v>
      </c>
      <c r="F102" s="11">
        <v>100.5</v>
      </c>
      <c r="G102" s="11">
        <v>89.5</v>
      </c>
      <c r="H102" s="12">
        <f t="shared" si="11"/>
        <v>63.333333333333336</v>
      </c>
      <c r="I102" s="13"/>
      <c r="J102" s="12">
        <f t="shared" si="12"/>
        <v>63.333333333333336</v>
      </c>
      <c r="K102" s="13">
        <f t="shared" si="13"/>
        <v>2</v>
      </c>
    </row>
    <row r="103" spans="1:11" ht="15" customHeight="1">
      <c r="A103" s="11" t="s">
        <v>67</v>
      </c>
      <c r="B103" s="11" t="s">
        <v>23</v>
      </c>
      <c r="C103" s="11">
        <v>1079192022</v>
      </c>
      <c r="D103" s="11" t="s">
        <v>163</v>
      </c>
      <c r="E103" s="11" t="s">
        <v>12</v>
      </c>
      <c r="F103" s="11">
        <v>100.5</v>
      </c>
      <c r="G103" s="11">
        <v>86</v>
      </c>
      <c r="H103" s="12">
        <f t="shared" si="11"/>
        <v>62.166666666666664</v>
      </c>
      <c r="I103" s="13"/>
      <c r="J103" s="12">
        <f t="shared" si="12"/>
        <v>62.166666666666664</v>
      </c>
      <c r="K103" s="13">
        <f t="shared" si="13"/>
        <v>3</v>
      </c>
    </row>
    <row r="104" spans="1:11" ht="15" customHeight="1">
      <c r="A104" s="11" t="s">
        <v>28</v>
      </c>
      <c r="B104" s="11" t="s">
        <v>23</v>
      </c>
      <c r="C104" s="11">
        <v>1080194003</v>
      </c>
      <c r="D104" s="11" t="s">
        <v>97</v>
      </c>
      <c r="E104" s="11" t="s">
        <v>9</v>
      </c>
      <c r="F104" s="11">
        <v>97.5</v>
      </c>
      <c r="G104" s="11">
        <v>105.5</v>
      </c>
      <c r="H104" s="12">
        <f t="shared" si="11"/>
        <v>67.666666666666671</v>
      </c>
      <c r="I104" s="13"/>
      <c r="J104" s="12">
        <f t="shared" si="12"/>
        <v>67.666666666666671</v>
      </c>
      <c r="K104" s="13">
        <f t="shared" si="13"/>
        <v>1</v>
      </c>
    </row>
    <row r="105" spans="1:11" ht="15" customHeight="1">
      <c r="A105" s="11" t="s">
        <v>28</v>
      </c>
      <c r="B105" s="11" t="s">
        <v>23</v>
      </c>
      <c r="C105" s="11">
        <v>1080193022</v>
      </c>
      <c r="D105" s="11" t="s">
        <v>79</v>
      </c>
      <c r="E105" s="11" t="s">
        <v>12</v>
      </c>
      <c r="F105" s="11">
        <v>97.5</v>
      </c>
      <c r="G105" s="11">
        <v>105</v>
      </c>
      <c r="H105" s="12">
        <f t="shared" si="11"/>
        <v>67.5</v>
      </c>
      <c r="I105" s="13"/>
      <c r="J105" s="12">
        <f t="shared" si="12"/>
        <v>67.5</v>
      </c>
      <c r="K105" s="13">
        <f t="shared" si="13"/>
        <v>2</v>
      </c>
    </row>
    <row r="106" spans="1:11" s="5" customFormat="1" ht="15" customHeight="1">
      <c r="A106" s="11" t="s">
        <v>28</v>
      </c>
      <c r="B106" s="11" t="s">
        <v>23</v>
      </c>
      <c r="C106" s="11">
        <v>1080193027</v>
      </c>
      <c r="D106" s="11" t="s">
        <v>164</v>
      </c>
      <c r="E106" s="11" t="s">
        <v>9</v>
      </c>
      <c r="F106" s="11">
        <v>105</v>
      </c>
      <c r="G106" s="11">
        <v>96</v>
      </c>
      <c r="H106" s="12">
        <f t="shared" si="11"/>
        <v>67</v>
      </c>
      <c r="I106" s="13"/>
      <c r="J106" s="12">
        <f t="shared" si="12"/>
        <v>67</v>
      </c>
      <c r="K106" s="13">
        <f t="shared" si="13"/>
        <v>3</v>
      </c>
    </row>
    <row r="107" spans="1:11" ht="15" customHeight="1">
      <c r="A107" s="11" t="s">
        <v>28</v>
      </c>
      <c r="B107" s="11" t="s">
        <v>23</v>
      </c>
      <c r="C107" s="11">
        <v>1080193029</v>
      </c>
      <c r="D107" s="11" t="s">
        <v>93</v>
      </c>
      <c r="E107" s="11" t="s">
        <v>9</v>
      </c>
      <c r="F107" s="11">
        <v>99</v>
      </c>
      <c r="G107" s="11">
        <v>102</v>
      </c>
      <c r="H107" s="12">
        <f t="shared" si="11"/>
        <v>67</v>
      </c>
      <c r="I107" s="13"/>
      <c r="J107" s="12">
        <f t="shared" si="12"/>
        <v>67</v>
      </c>
      <c r="K107" s="13">
        <f t="shared" si="13"/>
        <v>3</v>
      </c>
    </row>
    <row r="108" spans="1:11" ht="15" customHeight="1">
      <c r="A108" s="11" t="s">
        <v>28</v>
      </c>
      <c r="B108" s="11" t="s">
        <v>23</v>
      </c>
      <c r="C108" s="11">
        <v>1080193015</v>
      </c>
      <c r="D108" s="11" t="s">
        <v>68</v>
      </c>
      <c r="E108" s="11" t="s">
        <v>12</v>
      </c>
      <c r="F108" s="11">
        <v>94.5</v>
      </c>
      <c r="G108" s="11">
        <v>105.5</v>
      </c>
      <c r="H108" s="12">
        <f t="shared" si="11"/>
        <v>66.666666666666671</v>
      </c>
      <c r="I108" s="13"/>
      <c r="J108" s="12">
        <f t="shared" si="12"/>
        <v>66.666666666666671</v>
      </c>
      <c r="K108" s="13">
        <f t="shared" si="13"/>
        <v>5</v>
      </c>
    </row>
    <row r="109" spans="1:11" ht="15" customHeight="1">
      <c r="A109" s="11" t="s">
        <v>28</v>
      </c>
      <c r="B109" s="11" t="s">
        <v>23</v>
      </c>
      <c r="C109" s="11">
        <v>1080193005</v>
      </c>
      <c r="D109" s="11" t="s">
        <v>165</v>
      </c>
      <c r="E109" s="11" t="s">
        <v>12</v>
      </c>
      <c r="F109" s="11">
        <v>109.5</v>
      </c>
      <c r="G109" s="11">
        <v>87.5</v>
      </c>
      <c r="H109" s="12">
        <f t="shared" si="11"/>
        <v>65.666666666666671</v>
      </c>
      <c r="I109" s="13"/>
      <c r="J109" s="12">
        <f t="shared" si="12"/>
        <v>65.666666666666671</v>
      </c>
      <c r="K109" s="13">
        <f t="shared" si="13"/>
        <v>6</v>
      </c>
    </row>
    <row r="110" spans="1:11" ht="15" customHeight="1">
      <c r="A110" s="11" t="s">
        <v>28</v>
      </c>
      <c r="B110" s="11" t="s">
        <v>23</v>
      </c>
      <c r="C110" s="11">
        <v>1080193010</v>
      </c>
      <c r="D110" s="11" t="s">
        <v>59</v>
      </c>
      <c r="E110" s="11" t="s">
        <v>9</v>
      </c>
      <c r="F110" s="11">
        <v>81</v>
      </c>
      <c r="G110" s="11">
        <v>113.5</v>
      </c>
      <c r="H110" s="12">
        <f t="shared" si="11"/>
        <v>64.833333333333329</v>
      </c>
      <c r="I110" s="13"/>
      <c r="J110" s="12">
        <f t="shared" si="12"/>
        <v>64.833333333333329</v>
      </c>
      <c r="K110" s="13">
        <f t="shared" si="13"/>
        <v>7</v>
      </c>
    </row>
    <row r="111" spans="1:11" ht="15" customHeight="1">
      <c r="A111" s="11" t="s">
        <v>28</v>
      </c>
      <c r="B111" s="11" t="s">
        <v>23</v>
      </c>
      <c r="C111" s="11">
        <v>1080194008</v>
      </c>
      <c r="D111" s="11" t="s">
        <v>166</v>
      </c>
      <c r="E111" s="11" t="s">
        <v>9</v>
      </c>
      <c r="F111" s="11">
        <v>100.5</v>
      </c>
      <c r="G111" s="11">
        <v>94</v>
      </c>
      <c r="H111" s="12">
        <f t="shared" si="11"/>
        <v>64.833333333333329</v>
      </c>
      <c r="I111" s="13"/>
      <c r="J111" s="12">
        <f t="shared" si="12"/>
        <v>64.833333333333329</v>
      </c>
      <c r="K111" s="13">
        <f t="shared" si="13"/>
        <v>7</v>
      </c>
    </row>
    <row r="112" spans="1:11" s="6" customFormat="1" ht="15" customHeight="1">
      <c r="A112" s="11" t="s">
        <v>28</v>
      </c>
      <c r="B112" s="11" t="s">
        <v>23</v>
      </c>
      <c r="C112" s="11">
        <v>1080193006</v>
      </c>
      <c r="D112" s="11" t="s">
        <v>124</v>
      </c>
      <c r="E112" s="11" t="s">
        <v>9</v>
      </c>
      <c r="F112" s="11">
        <v>96</v>
      </c>
      <c r="G112" s="11">
        <v>97.5</v>
      </c>
      <c r="H112" s="12">
        <v>64.5</v>
      </c>
      <c r="I112" s="13"/>
      <c r="J112" s="12">
        <v>64.5</v>
      </c>
      <c r="K112" s="13">
        <f t="shared" si="13"/>
        <v>9</v>
      </c>
    </row>
    <row r="113" spans="1:11" ht="15" customHeight="1">
      <c r="A113" s="11" t="s">
        <v>51</v>
      </c>
      <c r="B113" s="11" t="s">
        <v>50</v>
      </c>
      <c r="C113" s="11">
        <v>1081194020</v>
      </c>
      <c r="D113" s="11" t="s">
        <v>167</v>
      </c>
      <c r="E113" s="11" t="s">
        <v>12</v>
      </c>
      <c r="F113" s="11">
        <v>108</v>
      </c>
      <c r="G113" s="11">
        <v>101.5</v>
      </c>
      <c r="H113" s="12">
        <f t="shared" ref="H113:H117" si="14">(F113+G113)/3</f>
        <v>69.833333333333329</v>
      </c>
      <c r="I113" s="13"/>
      <c r="J113" s="12">
        <f t="shared" ref="J113:J117" si="15">H113+I113</f>
        <v>69.833333333333329</v>
      </c>
      <c r="K113" s="13">
        <f t="shared" si="13"/>
        <v>1</v>
      </c>
    </row>
    <row r="114" spans="1:11" ht="15" customHeight="1">
      <c r="A114" s="11" t="s">
        <v>51</v>
      </c>
      <c r="B114" s="11" t="s">
        <v>50</v>
      </c>
      <c r="C114" s="11">
        <v>1081194021</v>
      </c>
      <c r="D114" s="11" t="s">
        <v>96</v>
      </c>
      <c r="E114" s="11" t="s">
        <v>9</v>
      </c>
      <c r="F114" s="11">
        <v>94.5</v>
      </c>
      <c r="G114" s="11">
        <v>99</v>
      </c>
      <c r="H114" s="12">
        <f t="shared" si="14"/>
        <v>64.5</v>
      </c>
      <c r="I114" s="13"/>
      <c r="J114" s="12">
        <f t="shared" si="15"/>
        <v>64.5</v>
      </c>
      <c r="K114" s="13">
        <f t="shared" si="13"/>
        <v>2</v>
      </c>
    </row>
    <row r="115" spans="1:11" ht="15" customHeight="1">
      <c r="A115" s="11" t="s">
        <v>51</v>
      </c>
      <c r="B115" s="11" t="s">
        <v>50</v>
      </c>
      <c r="C115" s="11">
        <v>1081194016</v>
      </c>
      <c r="D115" s="11" t="s">
        <v>66</v>
      </c>
      <c r="E115" s="11" t="s">
        <v>9</v>
      </c>
      <c r="F115" s="11">
        <v>91.5</v>
      </c>
      <c r="G115" s="11">
        <v>96.5</v>
      </c>
      <c r="H115" s="12">
        <f t="shared" si="14"/>
        <v>62.666666666666664</v>
      </c>
      <c r="I115" s="13"/>
      <c r="J115" s="12">
        <f t="shared" si="15"/>
        <v>62.666666666666664</v>
      </c>
      <c r="K115" s="13">
        <f t="shared" si="13"/>
        <v>3</v>
      </c>
    </row>
    <row r="116" spans="1:11" ht="15" customHeight="1">
      <c r="A116" s="11" t="s">
        <v>56</v>
      </c>
      <c r="B116" s="11" t="s">
        <v>55</v>
      </c>
      <c r="C116" s="11">
        <v>1082195002</v>
      </c>
      <c r="D116" s="11" t="s">
        <v>168</v>
      </c>
      <c r="E116" s="11" t="s">
        <v>9</v>
      </c>
      <c r="F116" s="11">
        <v>99</v>
      </c>
      <c r="G116" s="11">
        <v>88</v>
      </c>
      <c r="H116" s="12">
        <f t="shared" si="14"/>
        <v>62.333333333333336</v>
      </c>
      <c r="I116" s="13"/>
      <c r="J116" s="12">
        <f t="shared" si="15"/>
        <v>62.333333333333336</v>
      </c>
      <c r="K116" s="13">
        <f t="shared" si="13"/>
        <v>1</v>
      </c>
    </row>
    <row r="117" spans="1:11" ht="15" customHeight="1">
      <c r="A117" s="11" t="s">
        <v>56</v>
      </c>
      <c r="B117" s="11" t="s">
        <v>55</v>
      </c>
      <c r="C117" s="11">
        <v>1082194026</v>
      </c>
      <c r="D117" s="11" t="s">
        <v>169</v>
      </c>
      <c r="E117" s="11" t="s">
        <v>12</v>
      </c>
      <c r="F117" s="11">
        <v>79.5</v>
      </c>
      <c r="G117" s="11">
        <v>102.5</v>
      </c>
      <c r="H117" s="12">
        <f t="shared" si="14"/>
        <v>60.666666666666664</v>
      </c>
      <c r="I117" s="13"/>
      <c r="J117" s="12">
        <f t="shared" si="15"/>
        <v>60.666666666666664</v>
      </c>
      <c r="K117" s="13">
        <f t="shared" si="13"/>
        <v>2</v>
      </c>
    </row>
    <row r="118" spans="1:11">
      <c r="A118" s="11" t="s">
        <v>56</v>
      </c>
      <c r="B118" s="11" t="s">
        <v>55</v>
      </c>
      <c r="C118" s="11">
        <v>1082195003</v>
      </c>
      <c r="D118" s="11" t="s">
        <v>125</v>
      </c>
      <c r="E118" s="11" t="s">
        <v>9</v>
      </c>
      <c r="F118" s="11">
        <v>81</v>
      </c>
      <c r="G118" s="11">
        <v>91.5</v>
      </c>
      <c r="H118" s="12">
        <v>57.5</v>
      </c>
      <c r="I118" s="13"/>
      <c r="J118" s="12">
        <v>57.5</v>
      </c>
      <c r="K118" s="13">
        <f t="shared" si="13"/>
        <v>3</v>
      </c>
    </row>
  </sheetData>
  <mergeCells count="1">
    <mergeCell ref="A2:K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人员信息</vt:lpstr>
      <vt:lpstr>人员信息!Print_Titles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2022-11-22T07:34:05Z</cp:lastPrinted>
  <dcterms:created xsi:type="dcterms:W3CDTF">2022-10-20T08:40:27Z</dcterms:created>
  <dcterms:modified xsi:type="dcterms:W3CDTF">2022-11-22T08:46:51Z</dcterms:modified>
</cp:coreProperties>
</file>