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40"/>
  </bookViews>
  <sheets>
    <sheet name="人员名单" sheetId="5" r:id="rId1"/>
  </sheets>
  <definedNames>
    <definedName name="_xlnm._FilterDatabase" localSheetId="0" hidden="1">人员名单!$A$2:$O$74</definedName>
  </definedNames>
  <calcPr calcId="124519"/>
</workbook>
</file>

<file path=xl/calcChain.xml><?xml version="1.0" encoding="utf-8"?>
<calcChain xmlns="http://schemas.openxmlformats.org/spreadsheetml/2006/main">
  <c r="I36" i="5"/>
  <c r="G36"/>
  <c r="J36" s="1"/>
  <c r="F36"/>
  <c r="I35"/>
  <c r="G35"/>
  <c r="J35" s="1"/>
  <c r="F35"/>
  <c r="I34"/>
  <c r="G34"/>
  <c r="J34" s="1"/>
  <c r="F34"/>
  <c r="I24"/>
  <c r="G24"/>
  <c r="F24"/>
  <c r="I23"/>
  <c r="F23"/>
  <c r="G23" s="1"/>
  <c r="J23" s="1"/>
  <c r="I22"/>
  <c r="F22"/>
  <c r="G22" s="1"/>
  <c r="I74"/>
  <c r="F74"/>
  <c r="G74" s="1"/>
  <c r="I73"/>
  <c r="F73"/>
  <c r="G73" s="1"/>
  <c r="I71"/>
  <c r="F71"/>
  <c r="G71" s="1"/>
  <c r="I70"/>
  <c r="F70"/>
  <c r="G70" s="1"/>
  <c r="I69"/>
  <c r="F69"/>
  <c r="G69" s="1"/>
  <c r="I68"/>
  <c r="F68"/>
  <c r="G68" s="1"/>
  <c r="I67"/>
  <c r="F67"/>
  <c r="G67" s="1"/>
  <c r="I65"/>
  <c r="F65"/>
  <c r="G65" s="1"/>
  <c r="I64"/>
  <c r="F64"/>
  <c r="G64" s="1"/>
  <c r="I63"/>
  <c r="F63"/>
  <c r="G63" s="1"/>
  <c r="I62"/>
  <c r="F62"/>
  <c r="G62" s="1"/>
  <c r="I61"/>
  <c r="F61"/>
  <c r="G61" s="1"/>
  <c r="I59"/>
  <c r="F59"/>
  <c r="G59" s="1"/>
  <c r="I58"/>
  <c r="F58"/>
  <c r="G58" s="1"/>
  <c r="I56"/>
  <c r="F56"/>
  <c r="G56" s="1"/>
  <c r="I55"/>
  <c r="F55"/>
  <c r="G55" s="1"/>
  <c r="I54"/>
  <c r="F54"/>
  <c r="G54" s="1"/>
  <c r="I53"/>
  <c r="F53"/>
  <c r="G53" s="1"/>
  <c r="I52"/>
  <c r="F52"/>
  <c r="G52" s="1"/>
  <c r="I51"/>
  <c r="F51"/>
  <c r="G51" s="1"/>
  <c r="I50"/>
  <c r="F50"/>
  <c r="G50" s="1"/>
  <c r="I49"/>
  <c r="F49"/>
  <c r="G49" s="1"/>
  <c r="I48"/>
  <c r="F48"/>
  <c r="G48" s="1"/>
  <c r="I47"/>
  <c r="F47"/>
  <c r="G47" s="1"/>
  <c r="I46"/>
  <c r="F46"/>
  <c r="G46" s="1"/>
  <c r="I44"/>
  <c r="G44"/>
  <c r="F44"/>
  <c r="I43"/>
  <c r="F43"/>
  <c r="G43" s="1"/>
  <c r="I42"/>
  <c r="F42"/>
  <c r="G42" s="1"/>
  <c r="I40"/>
  <c r="F40"/>
  <c r="G40" s="1"/>
  <c r="I39"/>
  <c r="F39"/>
  <c r="G39" s="1"/>
  <c r="I38"/>
  <c r="F38"/>
  <c r="G38" s="1"/>
  <c r="I33"/>
  <c r="F33"/>
  <c r="G33" s="1"/>
  <c r="I32"/>
  <c r="F32"/>
  <c r="G32" s="1"/>
  <c r="I31"/>
  <c r="F31"/>
  <c r="G31" s="1"/>
  <c r="I30"/>
  <c r="F30"/>
  <c r="G30" s="1"/>
  <c r="I29"/>
  <c r="F29"/>
  <c r="G29" s="1"/>
  <c r="I28"/>
  <c r="F28"/>
  <c r="G28" s="1"/>
  <c r="I27"/>
  <c r="F27"/>
  <c r="G27" s="1"/>
  <c r="I26"/>
  <c r="F26"/>
  <c r="G26" s="1"/>
  <c r="I21"/>
  <c r="F21"/>
  <c r="G21" s="1"/>
  <c r="I20"/>
  <c r="F20"/>
  <c r="G20" s="1"/>
  <c r="I19"/>
  <c r="F19"/>
  <c r="G19" s="1"/>
  <c r="I18"/>
  <c r="F18"/>
  <c r="G18" s="1"/>
  <c r="I17"/>
  <c r="F17"/>
  <c r="G17" s="1"/>
  <c r="I16"/>
  <c r="F16"/>
  <c r="G16" s="1"/>
  <c r="I15"/>
  <c r="F15"/>
  <c r="G15" s="1"/>
  <c r="I14"/>
  <c r="F14"/>
  <c r="G14" s="1"/>
  <c r="I12"/>
  <c r="F12"/>
  <c r="G12" s="1"/>
  <c r="I11"/>
  <c r="F11"/>
  <c r="G11" s="1"/>
  <c r="I10"/>
  <c r="F10"/>
  <c r="G10" s="1"/>
  <c r="I9"/>
  <c r="F9"/>
  <c r="G9" s="1"/>
  <c r="I8"/>
  <c r="F8"/>
  <c r="G8" s="1"/>
  <c r="I7"/>
  <c r="F7"/>
  <c r="G7" s="1"/>
  <c r="I6"/>
  <c r="F6"/>
  <c r="G6" s="1"/>
  <c r="I5"/>
  <c r="F5"/>
  <c r="G5" s="1"/>
  <c r="I4"/>
  <c r="F4"/>
  <c r="G4" s="1"/>
  <c r="J22" l="1"/>
  <c r="J24"/>
  <c r="J62"/>
  <c r="J56"/>
  <c r="J4"/>
  <c r="J38"/>
  <c r="J65"/>
  <c r="J14"/>
  <c r="J47"/>
  <c r="J18"/>
  <c r="J21"/>
  <c r="J43"/>
  <c r="J5"/>
  <c r="J29"/>
  <c r="J48"/>
  <c r="J67"/>
  <c r="J9"/>
  <c r="J12"/>
  <c r="J30"/>
  <c r="J33"/>
  <c r="J52"/>
  <c r="J55"/>
  <c r="J71"/>
  <c r="J8"/>
  <c r="J26"/>
  <c r="J51"/>
  <c r="J70"/>
  <c r="J17"/>
  <c r="J42"/>
  <c r="J61"/>
  <c r="J6"/>
  <c r="J10"/>
  <c r="J15"/>
  <c r="J19"/>
  <c r="J27"/>
  <c r="J31"/>
  <c r="J39"/>
  <c r="J44"/>
  <c r="J49"/>
  <c r="J53"/>
  <c r="J58"/>
  <c r="J63"/>
  <c r="J68"/>
  <c r="J73"/>
  <c r="J7"/>
  <c r="J11"/>
  <c r="J16"/>
  <c r="J20"/>
  <c r="J28"/>
  <c r="J32"/>
  <c r="J40"/>
  <c r="J46"/>
  <c r="J50"/>
  <c r="J54"/>
  <c r="J59"/>
  <c r="J64"/>
  <c r="J69"/>
  <c r="J74"/>
</calcChain>
</file>

<file path=xl/sharedStrings.xml><?xml version="1.0" encoding="utf-8"?>
<sst xmlns="http://schemas.openxmlformats.org/spreadsheetml/2006/main" count="227" uniqueCount="106">
  <si>
    <t>序号</t>
  </si>
  <si>
    <t>准考证号</t>
  </si>
  <si>
    <t>姓名</t>
  </si>
  <si>
    <t>笔试成绩</t>
  </si>
  <si>
    <t>加分</t>
  </si>
  <si>
    <t>笔试最终成绩</t>
  </si>
  <si>
    <t>笔试折合成绩（40%）</t>
  </si>
  <si>
    <t>面试成绩</t>
  </si>
  <si>
    <t>面试折合成绩（60%）</t>
  </si>
  <si>
    <t>总成绩</t>
  </si>
  <si>
    <t>体检
结论</t>
  </si>
  <si>
    <t>考察
结论</t>
  </si>
  <si>
    <t>备注</t>
  </si>
  <si>
    <t>一、芹阳办事处社工1 6名</t>
  </si>
  <si>
    <t>1</t>
  </si>
  <si>
    <t>许佳燕</t>
  </si>
  <si>
    <t>2</t>
  </si>
  <si>
    <t>徐严</t>
  </si>
  <si>
    <t>合格</t>
  </si>
  <si>
    <t>3</t>
  </si>
  <si>
    <t>叶馨</t>
  </si>
  <si>
    <t>4</t>
  </si>
  <si>
    <t>沈梦琦</t>
  </si>
  <si>
    <t>5</t>
  </si>
  <si>
    <t>陈宇</t>
  </si>
  <si>
    <t>6</t>
  </si>
  <si>
    <t>陈雪如</t>
  </si>
  <si>
    <t>7</t>
  </si>
  <si>
    <t>戴梦圆</t>
  </si>
  <si>
    <t>8</t>
  </si>
  <si>
    <t xml:space="preserve">何其轩 </t>
  </si>
  <si>
    <t>9</t>
  </si>
  <si>
    <t>余靖雯</t>
  </si>
  <si>
    <t>二、芹阳办事处社工2 8名</t>
  </si>
  <si>
    <t>吴法成</t>
  </si>
  <si>
    <t>胡金晶</t>
  </si>
  <si>
    <t>张素莹</t>
  </si>
  <si>
    <t>郑珊珊</t>
  </si>
  <si>
    <t>方文超</t>
  </si>
  <si>
    <t>过欣瑶</t>
  </si>
  <si>
    <t>金轩妤</t>
  </si>
  <si>
    <t>余克明</t>
  </si>
  <si>
    <t>三、芹阳办事处社工3 8名</t>
  </si>
  <si>
    <t>金婷</t>
  </si>
  <si>
    <t>罗燕</t>
  </si>
  <si>
    <t>占国良</t>
  </si>
  <si>
    <t>姚晨量</t>
  </si>
  <si>
    <t>徐敏</t>
  </si>
  <si>
    <t>江明</t>
  </si>
  <si>
    <t>张丽芳</t>
  </si>
  <si>
    <t>方晓瑜</t>
  </si>
  <si>
    <t>四、芹阳办事处社工4 3名</t>
  </si>
  <si>
    <t>游勇</t>
  </si>
  <si>
    <t>吾宸</t>
  </si>
  <si>
    <t>叶诚铭</t>
  </si>
  <si>
    <t>五、芹阳办事处社工5 3名</t>
  </si>
  <si>
    <t>舒华越</t>
  </si>
  <si>
    <t>姜月梅</t>
  </si>
  <si>
    <t>余鹏飞</t>
  </si>
  <si>
    <t>六、芹阳办事处社工6 8名</t>
  </si>
  <si>
    <t>程清</t>
  </si>
  <si>
    <t>叶煜华</t>
  </si>
  <si>
    <t>郑小秀</t>
  </si>
  <si>
    <t>陆番</t>
  </si>
  <si>
    <t>余睿</t>
  </si>
  <si>
    <t>林旭升</t>
  </si>
  <si>
    <t>陈子俊</t>
  </si>
  <si>
    <t>夏泽楠</t>
  </si>
  <si>
    <t>程雅沁</t>
  </si>
  <si>
    <t>杨波</t>
  </si>
  <si>
    <t>汪杜哲</t>
  </si>
  <si>
    <t>七、华埠镇社工7 2名</t>
  </si>
  <si>
    <t>童淑敏</t>
  </si>
  <si>
    <t>余鹏慧</t>
  </si>
  <si>
    <t>八、华埠镇社工8 5名</t>
  </si>
  <si>
    <t>邱子薇</t>
  </si>
  <si>
    <t>李琴</t>
  </si>
  <si>
    <t>邵适璇</t>
  </si>
  <si>
    <t>李芳靓</t>
  </si>
  <si>
    <t>韩佳</t>
  </si>
  <si>
    <t>九、华埠镇社工9 5名</t>
  </si>
  <si>
    <t>詹敬芳</t>
  </si>
  <si>
    <t>余宁平</t>
  </si>
  <si>
    <t>程芳华</t>
  </si>
  <si>
    <t>陶涛</t>
  </si>
  <si>
    <t>王秋芳</t>
  </si>
  <si>
    <t>十、马金镇社工10 2名</t>
  </si>
  <si>
    <t>邹毅超</t>
  </si>
  <si>
    <t>李浩然</t>
  </si>
  <si>
    <t>中共开化县委组织部</t>
  </si>
  <si>
    <t>开化县人力资源和社会保障局</t>
  </si>
  <si>
    <t>开化县民政局</t>
  </si>
  <si>
    <t>开化县2022年第二期公开招聘专职社区工作者拟聘用人员名单</t>
    <phoneticPr fontId="6" type="noConversion"/>
  </si>
  <si>
    <t>放弃体检</t>
    <phoneticPr fontId="6" type="noConversion"/>
  </si>
  <si>
    <t>放弃考察</t>
    <phoneticPr fontId="6" type="noConversion"/>
  </si>
  <si>
    <t>递补</t>
    <phoneticPr fontId="6" type="noConversion"/>
  </si>
  <si>
    <t>合格</t>
    <phoneticPr fontId="6" type="noConversion"/>
  </si>
  <si>
    <t>合格</t>
    <phoneticPr fontId="6" type="noConversion"/>
  </si>
  <si>
    <t>放弃聘用</t>
    <phoneticPr fontId="6" type="noConversion"/>
  </si>
  <si>
    <t>苏慧琳</t>
  </si>
  <si>
    <t>余晨辉</t>
  </si>
  <si>
    <t>张洪艳</t>
  </si>
  <si>
    <t>递补</t>
    <phoneticPr fontId="6" type="noConversion"/>
  </si>
  <si>
    <t>徐梦婷</t>
  </si>
  <si>
    <t>郑佳</t>
  </si>
  <si>
    <t>徐广慧</t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</si>
</sst>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0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workbookViewId="0">
      <selection activeCell="O84" sqref="O84"/>
    </sheetView>
  </sheetViews>
  <sheetFormatPr defaultColWidth="9" defaultRowHeight="13.5"/>
  <cols>
    <col min="1" max="1" width="5.375" customWidth="1"/>
    <col min="2" max="2" width="13.625" customWidth="1"/>
    <col min="3" max="3" width="10" customWidth="1"/>
    <col min="4" max="4" width="9" style="1" customWidth="1"/>
    <col min="5" max="5" width="6.125" customWidth="1"/>
    <col min="6" max="6" width="8" customWidth="1"/>
    <col min="7" max="8" width="8.625" customWidth="1"/>
    <col min="9" max="9" width="8.875" customWidth="1"/>
    <col min="10" max="10" width="7.75" customWidth="1"/>
    <col min="11" max="11" width="8.625" customWidth="1"/>
    <col min="12" max="12" width="9.125" customWidth="1"/>
    <col min="13" max="13" width="8.625" customWidth="1"/>
  </cols>
  <sheetData>
    <row r="1" spans="1:13" ht="35.25" customHeight="1">
      <c r="A1" s="19" t="s">
        <v>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40.5" customHeight="1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1" t="s">
        <v>12</v>
      </c>
    </row>
    <row r="3" spans="1:13" ht="24.95" customHeight="1">
      <c r="A3" s="20" t="s">
        <v>13</v>
      </c>
      <c r="B3" s="20"/>
      <c r="C3" s="20"/>
      <c r="D3" s="21"/>
      <c r="E3" s="20"/>
      <c r="F3" s="20"/>
      <c r="G3" s="20"/>
      <c r="H3" s="20"/>
      <c r="I3" s="20"/>
      <c r="J3" s="20"/>
      <c r="K3" s="20"/>
      <c r="L3" s="20"/>
      <c r="M3" s="20"/>
    </row>
    <row r="4" spans="1:13" ht="24.95" customHeight="1">
      <c r="A4" s="4" t="s">
        <v>14</v>
      </c>
      <c r="B4" s="5">
        <v>20220710609</v>
      </c>
      <c r="C4" s="5" t="s">
        <v>15</v>
      </c>
      <c r="D4" s="6">
        <v>77.459999999999994</v>
      </c>
      <c r="E4" s="6"/>
      <c r="F4" s="6">
        <f t="shared" ref="F4:F12" si="0">D4+E4</f>
        <v>77.459999999999994</v>
      </c>
      <c r="G4" s="6">
        <f t="shared" ref="G4:G12" si="1">F4*0.4</f>
        <v>30.983999999999998</v>
      </c>
      <c r="H4" s="6">
        <v>78.66</v>
      </c>
      <c r="I4" s="6">
        <f t="shared" ref="I4:I12" si="2">H4*0.6</f>
        <v>47.195999999999998</v>
      </c>
      <c r="J4" s="6">
        <f t="shared" ref="J4:J12" si="3">G4+I4</f>
        <v>78.179999999999993</v>
      </c>
      <c r="K4" s="6" t="s">
        <v>93</v>
      </c>
      <c r="L4" s="6"/>
      <c r="M4" s="12"/>
    </row>
    <row r="5" spans="1:13" ht="36" customHeight="1">
      <c r="A5" s="4" t="s">
        <v>16</v>
      </c>
      <c r="B5" s="5">
        <v>20220710208</v>
      </c>
      <c r="C5" s="5" t="s">
        <v>17</v>
      </c>
      <c r="D5" s="6">
        <v>79.5</v>
      </c>
      <c r="E5" s="6"/>
      <c r="F5" s="6">
        <f t="shared" si="0"/>
        <v>79.5</v>
      </c>
      <c r="G5" s="6">
        <f t="shared" si="1"/>
        <v>31.8</v>
      </c>
      <c r="H5" s="6">
        <v>75.64</v>
      </c>
      <c r="I5" s="6">
        <f t="shared" si="2"/>
        <v>45.384</v>
      </c>
      <c r="J5" s="6">
        <f t="shared" si="3"/>
        <v>77.183999999999997</v>
      </c>
      <c r="K5" s="6" t="s">
        <v>18</v>
      </c>
      <c r="L5" s="6" t="s">
        <v>94</v>
      </c>
      <c r="M5" s="13"/>
    </row>
    <row r="6" spans="1:13" ht="24.95" customHeight="1">
      <c r="A6" s="4" t="s">
        <v>19</v>
      </c>
      <c r="B6" s="5">
        <v>20220710408</v>
      </c>
      <c r="C6" s="5" t="s">
        <v>20</v>
      </c>
      <c r="D6" s="6">
        <v>78.209999999999994</v>
      </c>
      <c r="E6" s="6"/>
      <c r="F6" s="6">
        <f t="shared" si="0"/>
        <v>78.209999999999994</v>
      </c>
      <c r="G6" s="6">
        <f t="shared" si="1"/>
        <v>31.283999999999999</v>
      </c>
      <c r="H6" s="6">
        <v>76.14</v>
      </c>
      <c r="I6" s="6">
        <f t="shared" si="2"/>
        <v>45.683999999999997</v>
      </c>
      <c r="J6" s="6">
        <f t="shared" si="3"/>
        <v>76.967999999999989</v>
      </c>
      <c r="K6" s="6" t="s">
        <v>18</v>
      </c>
      <c r="L6" s="6" t="s">
        <v>18</v>
      </c>
      <c r="M6" s="6"/>
    </row>
    <row r="7" spans="1:13" ht="24.95" customHeight="1">
      <c r="A7" s="4" t="s">
        <v>21</v>
      </c>
      <c r="B7" s="5">
        <v>20220710315</v>
      </c>
      <c r="C7" s="5" t="s">
        <v>22</v>
      </c>
      <c r="D7" s="6">
        <v>75.760000000000005</v>
      </c>
      <c r="E7" s="6">
        <v>1</v>
      </c>
      <c r="F7" s="6">
        <f t="shared" si="0"/>
        <v>76.760000000000005</v>
      </c>
      <c r="G7" s="6">
        <f t="shared" si="1"/>
        <v>30.704000000000004</v>
      </c>
      <c r="H7" s="6">
        <v>77.040000000000006</v>
      </c>
      <c r="I7" s="6">
        <f t="shared" si="2"/>
        <v>46.224000000000004</v>
      </c>
      <c r="J7" s="6">
        <f t="shared" si="3"/>
        <v>76.928000000000011</v>
      </c>
      <c r="K7" s="6" t="s">
        <v>18</v>
      </c>
      <c r="L7" s="6" t="s">
        <v>18</v>
      </c>
      <c r="M7" s="6"/>
    </row>
    <row r="8" spans="1:13" ht="24.95" customHeight="1">
      <c r="A8" s="4" t="s">
        <v>23</v>
      </c>
      <c r="B8" s="5">
        <v>20220710221</v>
      </c>
      <c r="C8" s="5" t="s">
        <v>24</v>
      </c>
      <c r="D8" s="6">
        <v>75.23</v>
      </c>
      <c r="E8" s="6">
        <v>1</v>
      </c>
      <c r="F8" s="6">
        <f t="shared" si="0"/>
        <v>76.23</v>
      </c>
      <c r="G8" s="6">
        <f t="shared" si="1"/>
        <v>30.492000000000004</v>
      </c>
      <c r="H8" s="6">
        <v>76.94</v>
      </c>
      <c r="I8" s="6">
        <f t="shared" si="2"/>
        <v>46.163999999999994</v>
      </c>
      <c r="J8" s="6">
        <f t="shared" si="3"/>
        <v>76.656000000000006</v>
      </c>
      <c r="K8" s="6" t="s">
        <v>18</v>
      </c>
      <c r="L8" s="6" t="s">
        <v>18</v>
      </c>
      <c r="M8" s="6"/>
    </row>
    <row r="9" spans="1:13" ht="24.95" customHeight="1">
      <c r="A9" s="4" t="s">
        <v>25</v>
      </c>
      <c r="B9" s="5">
        <v>20220710424</v>
      </c>
      <c r="C9" s="5" t="s">
        <v>26</v>
      </c>
      <c r="D9" s="6">
        <v>76.19</v>
      </c>
      <c r="E9" s="6"/>
      <c r="F9" s="6">
        <f t="shared" si="0"/>
        <v>76.19</v>
      </c>
      <c r="G9" s="6">
        <f t="shared" si="1"/>
        <v>30.475999999999999</v>
      </c>
      <c r="H9" s="6">
        <v>76.86</v>
      </c>
      <c r="I9" s="6">
        <f t="shared" si="2"/>
        <v>46.116</v>
      </c>
      <c r="J9" s="6">
        <f t="shared" si="3"/>
        <v>76.591999999999999</v>
      </c>
      <c r="K9" s="6" t="s">
        <v>18</v>
      </c>
      <c r="L9" s="6" t="s">
        <v>18</v>
      </c>
      <c r="M9" s="6"/>
    </row>
    <row r="10" spans="1:13" ht="24.95" customHeight="1">
      <c r="A10" s="4" t="s">
        <v>27</v>
      </c>
      <c r="B10" s="5">
        <v>20220710617</v>
      </c>
      <c r="C10" s="5" t="s">
        <v>28</v>
      </c>
      <c r="D10" s="6">
        <v>75.92</v>
      </c>
      <c r="E10" s="6">
        <v>1</v>
      </c>
      <c r="F10" s="6">
        <f t="shared" si="0"/>
        <v>76.92</v>
      </c>
      <c r="G10" s="6">
        <f t="shared" si="1"/>
        <v>30.768000000000001</v>
      </c>
      <c r="H10" s="6">
        <v>76.099999999999994</v>
      </c>
      <c r="I10" s="6">
        <f t="shared" si="2"/>
        <v>45.66</v>
      </c>
      <c r="J10" s="6">
        <f t="shared" si="3"/>
        <v>76.427999999999997</v>
      </c>
      <c r="K10" s="6" t="s">
        <v>18</v>
      </c>
      <c r="L10" s="6" t="s">
        <v>18</v>
      </c>
      <c r="M10" s="17" t="s">
        <v>95</v>
      </c>
    </row>
    <row r="11" spans="1:13" ht="24.95" customHeight="1">
      <c r="A11" s="4" t="s">
        <v>29</v>
      </c>
      <c r="B11" s="5">
        <v>20220710503</v>
      </c>
      <c r="C11" s="5" t="s">
        <v>30</v>
      </c>
      <c r="D11" s="6">
        <v>77.55</v>
      </c>
      <c r="E11" s="6"/>
      <c r="F11" s="6">
        <f t="shared" si="0"/>
        <v>77.55</v>
      </c>
      <c r="G11" s="6">
        <f t="shared" si="1"/>
        <v>31.02</v>
      </c>
      <c r="H11" s="6">
        <v>75.64</v>
      </c>
      <c r="I11" s="6">
        <f t="shared" si="2"/>
        <v>45.384</v>
      </c>
      <c r="J11" s="6">
        <f t="shared" si="3"/>
        <v>76.403999999999996</v>
      </c>
      <c r="K11" s="15" t="s">
        <v>93</v>
      </c>
      <c r="L11" s="6"/>
      <c r="M11" s="13"/>
    </row>
    <row r="12" spans="1:13" ht="31.5" customHeight="1">
      <c r="A12" s="4" t="s">
        <v>31</v>
      </c>
      <c r="B12" s="5">
        <v>20220710211</v>
      </c>
      <c r="C12" s="5" t="s">
        <v>32</v>
      </c>
      <c r="D12" s="6">
        <v>76.569999999999993</v>
      </c>
      <c r="E12" s="6"/>
      <c r="F12" s="6">
        <f t="shared" si="0"/>
        <v>76.569999999999993</v>
      </c>
      <c r="G12" s="6">
        <f t="shared" si="1"/>
        <v>30.628</v>
      </c>
      <c r="H12" s="6">
        <v>76.16</v>
      </c>
      <c r="I12" s="6">
        <f t="shared" si="2"/>
        <v>45.695999999999998</v>
      </c>
      <c r="J12" s="6">
        <f t="shared" si="3"/>
        <v>76.323999999999998</v>
      </c>
      <c r="K12" s="6" t="s">
        <v>18</v>
      </c>
      <c r="L12" s="6" t="s">
        <v>18</v>
      </c>
      <c r="M12" s="14" t="s">
        <v>95</v>
      </c>
    </row>
    <row r="13" spans="1:13" ht="24.95" customHeight="1">
      <c r="A13" s="20" t="s">
        <v>33</v>
      </c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24.95" customHeight="1">
      <c r="A14" s="7">
        <v>1</v>
      </c>
      <c r="B14" s="5">
        <v>20220711019</v>
      </c>
      <c r="C14" s="5" t="s">
        <v>34</v>
      </c>
      <c r="D14" s="8">
        <v>76.64</v>
      </c>
      <c r="E14" s="8"/>
      <c r="F14" s="8">
        <f t="shared" ref="F14:F24" si="4">D14+E14</f>
        <v>76.64</v>
      </c>
      <c r="G14" s="8">
        <f t="shared" ref="G14:G24" si="5">F14*0.4</f>
        <v>30.656000000000002</v>
      </c>
      <c r="H14" s="8">
        <v>79</v>
      </c>
      <c r="I14" s="6">
        <f t="shared" ref="I14:I24" si="6">H14*0.6</f>
        <v>47.4</v>
      </c>
      <c r="J14" s="6">
        <f t="shared" ref="J14:J24" si="7">G14+I14</f>
        <v>78.055999999999997</v>
      </c>
      <c r="K14" s="6" t="s">
        <v>18</v>
      </c>
      <c r="L14" s="6" t="s">
        <v>18</v>
      </c>
      <c r="M14" s="6"/>
    </row>
    <row r="15" spans="1:13" ht="24.95" customHeight="1">
      <c r="A15" s="7">
        <v>2</v>
      </c>
      <c r="B15" s="5">
        <v>20220710712</v>
      </c>
      <c r="C15" s="5" t="s">
        <v>35</v>
      </c>
      <c r="D15" s="8">
        <v>77.239999999999995</v>
      </c>
      <c r="E15" s="8"/>
      <c r="F15" s="8">
        <f t="shared" si="4"/>
        <v>77.239999999999995</v>
      </c>
      <c r="G15" s="8">
        <f t="shared" si="5"/>
        <v>30.896000000000001</v>
      </c>
      <c r="H15" s="8">
        <v>78.400000000000006</v>
      </c>
      <c r="I15" s="6">
        <f t="shared" si="6"/>
        <v>47.04</v>
      </c>
      <c r="J15" s="6">
        <f t="shared" si="7"/>
        <v>77.936000000000007</v>
      </c>
      <c r="K15" s="6" t="s">
        <v>18</v>
      </c>
      <c r="L15" s="6" t="s">
        <v>97</v>
      </c>
      <c r="M15" s="14" t="s">
        <v>98</v>
      </c>
    </row>
    <row r="16" spans="1:13" ht="24.95" customHeight="1">
      <c r="A16" s="7">
        <v>3</v>
      </c>
      <c r="B16" s="5">
        <v>20220711116</v>
      </c>
      <c r="C16" s="5" t="s">
        <v>36</v>
      </c>
      <c r="D16" s="8">
        <v>77.92</v>
      </c>
      <c r="E16" s="8"/>
      <c r="F16" s="8">
        <f t="shared" si="4"/>
        <v>77.92</v>
      </c>
      <c r="G16" s="8">
        <f t="shared" si="5"/>
        <v>31.168000000000003</v>
      </c>
      <c r="H16" s="8">
        <v>77.760000000000005</v>
      </c>
      <c r="I16" s="6">
        <f t="shared" si="6"/>
        <v>46.655999999999999</v>
      </c>
      <c r="J16" s="6">
        <f t="shared" si="7"/>
        <v>77.823999999999998</v>
      </c>
      <c r="K16" s="6" t="s">
        <v>18</v>
      </c>
      <c r="L16" s="6" t="s">
        <v>18</v>
      </c>
      <c r="M16" s="6"/>
    </row>
    <row r="17" spans="1:13" ht="24.95" customHeight="1">
      <c r="A17" s="7">
        <v>4</v>
      </c>
      <c r="B17" s="5">
        <v>20220711026</v>
      </c>
      <c r="C17" s="5" t="s">
        <v>37</v>
      </c>
      <c r="D17" s="8">
        <v>76.28</v>
      </c>
      <c r="E17" s="8"/>
      <c r="F17" s="8">
        <f t="shared" si="4"/>
        <v>76.28</v>
      </c>
      <c r="G17" s="8">
        <f t="shared" si="5"/>
        <v>30.512</v>
      </c>
      <c r="H17" s="8">
        <v>78.72</v>
      </c>
      <c r="I17" s="6">
        <f t="shared" si="6"/>
        <v>47.231999999999999</v>
      </c>
      <c r="J17" s="6">
        <f t="shared" si="7"/>
        <v>77.744</v>
      </c>
      <c r="K17" s="6" t="s">
        <v>18</v>
      </c>
      <c r="L17" s="6" t="s">
        <v>18</v>
      </c>
      <c r="M17" s="6"/>
    </row>
    <row r="18" spans="1:13" ht="24.95" customHeight="1">
      <c r="A18" s="7">
        <v>5</v>
      </c>
      <c r="B18" s="5">
        <v>20220710828</v>
      </c>
      <c r="C18" s="5" t="s">
        <v>38</v>
      </c>
      <c r="D18" s="8">
        <v>75.59</v>
      </c>
      <c r="E18" s="8"/>
      <c r="F18" s="8">
        <f t="shared" si="4"/>
        <v>75.59</v>
      </c>
      <c r="G18" s="8">
        <f t="shared" si="5"/>
        <v>30.236000000000004</v>
      </c>
      <c r="H18" s="8">
        <v>78.260000000000005</v>
      </c>
      <c r="I18" s="6">
        <f t="shared" si="6"/>
        <v>46.956000000000003</v>
      </c>
      <c r="J18" s="6">
        <f t="shared" si="7"/>
        <v>77.192000000000007</v>
      </c>
      <c r="K18" s="6" t="s">
        <v>18</v>
      </c>
      <c r="L18" s="6" t="s">
        <v>18</v>
      </c>
      <c r="M18" s="6"/>
    </row>
    <row r="19" spans="1:13" ht="24.95" customHeight="1">
      <c r="A19" s="7">
        <v>6</v>
      </c>
      <c r="B19" s="5">
        <v>20220710903</v>
      </c>
      <c r="C19" s="5" t="s">
        <v>39</v>
      </c>
      <c r="D19" s="8">
        <v>76.81</v>
      </c>
      <c r="E19" s="8"/>
      <c r="F19" s="8">
        <f t="shared" si="4"/>
        <v>76.81</v>
      </c>
      <c r="G19" s="8">
        <f t="shared" si="5"/>
        <v>30.724000000000004</v>
      </c>
      <c r="H19" s="8">
        <v>77.3</v>
      </c>
      <c r="I19" s="6">
        <f t="shared" si="6"/>
        <v>46.379999999999995</v>
      </c>
      <c r="J19" s="6">
        <f t="shared" si="7"/>
        <v>77.103999999999999</v>
      </c>
      <c r="K19" s="6" t="s">
        <v>18</v>
      </c>
      <c r="L19" s="6" t="s">
        <v>18</v>
      </c>
      <c r="M19" s="6"/>
    </row>
    <row r="20" spans="1:13" ht="24.95" customHeight="1">
      <c r="A20" s="7">
        <v>7</v>
      </c>
      <c r="B20" s="5">
        <v>20220710720</v>
      </c>
      <c r="C20" s="5" t="s">
        <v>40</v>
      </c>
      <c r="D20" s="8">
        <v>74.56</v>
      </c>
      <c r="E20" s="8">
        <v>1</v>
      </c>
      <c r="F20" s="8">
        <f t="shared" si="4"/>
        <v>75.56</v>
      </c>
      <c r="G20" s="8">
        <f t="shared" si="5"/>
        <v>30.224000000000004</v>
      </c>
      <c r="H20" s="8">
        <v>77.64</v>
      </c>
      <c r="I20" s="6">
        <f t="shared" si="6"/>
        <v>46.583999999999996</v>
      </c>
      <c r="J20" s="6">
        <f t="shared" si="7"/>
        <v>76.807999999999993</v>
      </c>
      <c r="K20" s="6" t="s">
        <v>18</v>
      </c>
      <c r="L20" s="6" t="s">
        <v>18</v>
      </c>
      <c r="M20" s="14" t="s">
        <v>98</v>
      </c>
    </row>
    <row r="21" spans="1:13" ht="24.95" customHeight="1">
      <c r="A21" s="7">
        <v>8</v>
      </c>
      <c r="B21" s="5">
        <v>20220711010</v>
      </c>
      <c r="C21" s="5" t="s">
        <v>41</v>
      </c>
      <c r="D21" s="8">
        <v>73.31</v>
      </c>
      <c r="E21" s="8"/>
      <c r="F21" s="8">
        <f t="shared" si="4"/>
        <v>73.31</v>
      </c>
      <c r="G21" s="8">
        <f t="shared" si="5"/>
        <v>29.324000000000002</v>
      </c>
      <c r="H21" s="8">
        <v>78.84</v>
      </c>
      <c r="I21" s="6">
        <f t="shared" si="6"/>
        <v>47.304000000000002</v>
      </c>
      <c r="J21" s="6">
        <f t="shared" si="7"/>
        <v>76.628</v>
      </c>
      <c r="K21" s="6" t="s">
        <v>18</v>
      </c>
      <c r="L21" s="6" t="s">
        <v>18</v>
      </c>
      <c r="M21" s="6"/>
    </row>
    <row r="22" spans="1:13" ht="24.95" customHeight="1">
      <c r="A22" s="7">
        <v>9</v>
      </c>
      <c r="B22" s="5">
        <v>20220710805</v>
      </c>
      <c r="C22" s="5" t="s">
        <v>99</v>
      </c>
      <c r="D22" s="8">
        <v>74.41</v>
      </c>
      <c r="E22" s="8"/>
      <c r="F22" s="8">
        <f t="shared" si="4"/>
        <v>74.41</v>
      </c>
      <c r="G22" s="8">
        <f t="shared" si="5"/>
        <v>29.763999999999999</v>
      </c>
      <c r="H22" s="8">
        <v>77.94</v>
      </c>
      <c r="I22" s="6">
        <f t="shared" si="6"/>
        <v>46.763999999999996</v>
      </c>
      <c r="J22" s="6">
        <f t="shared" si="7"/>
        <v>76.527999999999992</v>
      </c>
      <c r="K22" s="6" t="s">
        <v>18</v>
      </c>
      <c r="L22" s="6" t="s">
        <v>18</v>
      </c>
      <c r="M22" s="6" t="s">
        <v>102</v>
      </c>
    </row>
    <row r="23" spans="1:13" ht="24.95" customHeight="1">
      <c r="A23" s="7">
        <v>10</v>
      </c>
      <c r="B23" s="5">
        <v>20220710911</v>
      </c>
      <c r="C23" s="5" t="s">
        <v>100</v>
      </c>
      <c r="D23" s="8">
        <v>74.34</v>
      </c>
      <c r="E23" s="8"/>
      <c r="F23" s="8">
        <f t="shared" si="4"/>
        <v>74.34</v>
      </c>
      <c r="G23" s="8">
        <f t="shared" si="5"/>
        <v>29.736000000000004</v>
      </c>
      <c r="H23" s="8">
        <v>77.72</v>
      </c>
      <c r="I23" s="6">
        <f t="shared" si="6"/>
        <v>46.631999999999998</v>
      </c>
      <c r="J23" s="6">
        <f t="shared" si="7"/>
        <v>76.367999999999995</v>
      </c>
      <c r="K23" s="6" t="s">
        <v>18</v>
      </c>
      <c r="L23" s="6" t="s">
        <v>94</v>
      </c>
      <c r="M23" s="6"/>
    </row>
    <row r="24" spans="1:13" ht="24.95" customHeight="1">
      <c r="A24" s="7">
        <v>11</v>
      </c>
      <c r="B24" s="5">
        <v>20220710803</v>
      </c>
      <c r="C24" s="5" t="s">
        <v>101</v>
      </c>
      <c r="D24" s="8">
        <v>74.45</v>
      </c>
      <c r="E24" s="8"/>
      <c r="F24" s="8">
        <f t="shared" si="4"/>
        <v>74.45</v>
      </c>
      <c r="G24" s="8">
        <f t="shared" si="5"/>
        <v>29.78</v>
      </c>
      <c r="H24" s="8">
        <v>77.62</v>
      </c>
      <c r="I24" s="6">
        <f t="shared" si="6"/>
        <v>46.572000000000003</v>
      </c>
      <c r="J24" s="6">
        <f t="shared" si="7"/>
        <v>76.352000000000004</v>
      </c>
      <c r="K24" s="6" t="s">
        <v>18</v>
      </c>
      <c r="L24" s="6" t="s">
        <v>18</v>
      </c>
      <c r="M24" s="6" t="s">
        <v>102</v>
      </c>
    </row>
    <row r="25" spans="1:13" ht="24.95" customHeight="1">
      <c r="A25" s="20" t="s">
        <v>42</v>
      </c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4.95" customHeight="1">
      <c r="A26" s="7">
        <v>1</v>
      </c>
      <c r="B26" s="5">
        <v>20220711426</v>
      </c>
      <c r="C26" s="5" t="s">
        <v>43</v>
      </c>
      <c r="D26" s="8">
        <v>81.14</v>
      </c>
      <c r="E26" s="8"/>
      <c r="F26" s="8">
        <f t="shared" ref="F26:F36" si="8">D26+E26</f>
        <v>81.14</v>
      </c>
      <c r="G26" s="8">
        <f t="shared" ref="G26:G36" si="9">F26*0.4</f>
        <v>32.456000000000003</v>
      </c>
      <c r="H26" s="8">
        <v>78.8</v>
      </c>
      <c r="I26" s="8">
        <f t="shared" ref="I26:I36" si="10">H26*0.6</f>
        <v>47.279999999999994</v>
      </c>
      <c r="J26" s="8">
        <f t="shared" ref="J26:J36" si="11">G26+I26</f>
        <v>79.73599999999999</v>
      </c>
      <c r="K26" s="6" t="s">
        <v>18</v>
      </c>
      <c r="L26" s="15" t="s">
        <v>96</v>
      </c>
      <c r="M26" s="14" t="s">
        <v>98</v>
      </c>
    </row>
    <row r="27" spans="1:13" ht="24.95" customHeight="1">
      <c r="A27" s="7">
        <v>2</v>
      </c>
      <c r="B27" s="5">
        <v>20220711330</v>
      </c>
      <c r="C27" s="5" t="s">
        <v>44</v>
      </c>
      <c r="D27" s="8">
        <v>78.290000000000006</v>
      </c>
      <c r="E27" s="8"/>
      <c r="F27" s="8">
        <f t="shared" si="8"/>
        <v>78.290000000000006</v>
      </c>
      <c r="G27" s="8">
        <f t="shared" si="9"/>
        <v>31.316000000000003</v>
      </c>
      <c r="H27" s="8">
        <v>79.319999999999993</v>
      </c>
      <c r="I27" s="8">
        <f t="shared" si="10"/>
        <v>47.591999999999992</v>
      </c>
      <c r="J27" s="8">
        <f t="shared" si="11"/>
        <v>78.907999999999987</v>
      </c>
      <c r="K27" s="6" t="s">
        <v>18</v>
      </c>
      <c r="L27" s="6" t="s">
        <v>18</v>
      </c>
      <c r="M27" s="6"/>
    </row>
    <row r="28" spans="1:13" ht="24.95" customHeight="1">
      <c r="A28" s="7">
        <v>3</v>
      </c>
      <c r="B28" s="5">
        <v>20220711424</v>
      </c>
      <c r="C28" s="5" t="s">
        <v>45</v>
      </c>
      <c r="D28" s="8">
        <v>78.12</v>
      </c>
      <c r="E28" s="8"/>
      <c r="F28" s="8">
        <f t="shared" si="8"/>
        <v>78.12</v>
      </c>
      <c r="G28" s="8">
        <f t="shared" si="9"/>
        <v>31.248000000000005</v>
      </c>
      <c r="H28" s="8">
        <v>77.459999999999994</v>
      </c>
      <c r="I28" s="8">
        <f t="shared" si="10"/>
        <v>46.475999999999992</v>
      </c>
      <c r="J28" s="8">
        <f t="shared" si="11"/>
        <v>77.72399999999999</v>
      </c>
      <c r="K28" s="6" t="s">
        <v>18</v>
      </c>
      <c r="L28" s="6" t="s">
        <v>18</v>
      </c>
      <c r="M28" s="6"/>
    </row>
    <row r="29" spans="1:13" ht="24.95" customHeight="1">
      <c r="A29" s="7">
        <v>4</v>
      </c>
      <c r="B29" s="5">
        <v>20220711502</v>
      </c>
      <c r="C29" s="9" t="s">
        <v>46</v>
      </c>
      <c r="D29" s="8">
        <v>73.63</v>
      </c>
      <c r="E29" s="8"/>
      <c r="F29" s="8">
        <f t="shared" si="8"/>
        <v>73.63</v>
      </c>
      <c r="G29" s="8">
        <f t="shared" si="9"/>
        <v>29.451999999999998</v>
      </c>
      <c r="H29" s="8">
        <v>80.319999999999993</v>
      </c>
      <c r="I29" s="8">
        <f t="shared" si="10"/>
        <v>48.191999999999993</v>
      </c>
      <c r="J29" s="8">
        <f t="shared" si="11"/>
        <v>77.643999999999991</v>
      </c>
      <c r="K29" s="6" t="s">
        <v>18</v>
      </c>
      <c r="L29" s="6" t="s">
        <v>18</v>
      </c>
      <c r="M29" s="6"/>
    </row>
    <row r="30" spans="1:13" ht="24.95" customHeight="1">
      <c r="A30" s="7">
        <v>5</v>
      </c>
      <c r="B30" s="5">
        <v>20220711530</v>
      </c>
      <c r="C30" s="9" t="s">
        <v>47</v>
      </c>
      <c r="D30" s="8">
        <v>73.47</v>
      </c>
      <c r="E30" s="8"/>
      <c r="F30" s="8">
        <f t="shared" si="8"/>
        <v>73.47</v>
      </c>
      <c r="G30" s="8">
        <f t="shared" si="9"/>
        <v>29.388000000000002</v>
      </c>
      <c r="H30" s="8">
        <v>80.400000000000006</v>
      </c>
      <c r="I30" s="8">
        <f t="shared" si="10"/>
        <v>48.24</v>
      </c>
      <c r="J30" s="8">
        <f t="shared" si="11"/>
        <v>77.628</v>
      </c>
      <c r="K30" s="6" t="s">
        <v>18</v>
      </c>
      <c r="L30" s="6" t="s">
        <v>18</v>
      </c>
      <c r="M30" s="6"/>
    </row>
    <row r="31" spans="1:13" ht="24.95" customHeight="1">
      <c r="A31" s="7">
        <v>6</v>
      </c>
      <c r="B31" s="5">
        <v>20220711226</v>
      </c>
      <c r="C31" s="5" t="s">
        <v>48</v>
      </c>
      <c r="D31" s="8">
        <v>75.83</v>
      </c>
      <c r="E31" s="8"/>
      <c r="F31" s="8">
        <f t="shared" si="8"/>
        <v>75.83</v>
      </c>
      <c r="G31" s="8">
        <f t="shared" si="9"/>
        <v>30.332000000000001</v>
      </c>
      <c r="H31" s="8">
        <v>78.540000000000006</v>
      </c>
      <c r="I31" s="8">
        <f t="shared" si="10"/>
        <v>47.124000000000002</v>
      </c>
      <c r="J31" s="8">
        <f t="shared" si="11"/>
        <v>77.456000000000003</v>
      </c>
      <c r="K31" s="6" t="s">
        <v>18</v>
      </c>
      <c r="L31" s="6" t="s">
        <v>18</v>
      </c>
      <c r="M31" s="6"/>
    </row>
    <row r="32" spans="1:13" ht="24.95" customHeight="1">
      <c r="A32" s="7">
        <v>7</v>
      </c>
      <c r="B32" s="5">
        <v>20220711325</v>
      </c>
      <c r="C32" s="5" t="s">
        <v>49</v>
      </c>
      <c r="D32" s="8">
        <v>74.75</v>
      </c>
      <c r="E32" s="8"/>
      <c r="F32" s="8">
        <f t="shared" si="8"/>
        <v>74.75</v>
      </c>
      <c r="G32" s="8">
        <f t="shared" si="9"/>
        <v>29.900000000000002</v>
      </c>
      <c r="H32" s="8">
        <v>78.099999999999994</v>
      </c>
      <c r="I32" s="8">
        <f t="shared" si="10"/>
        <v>46.859999999999992</v>
      </c>
      <c r="J32" s="8">
        <f t="shared" si="11"/>
        <v>76.759999999999991</v>
      </c>
      <c r="K32" s="6" t="s">
        <v>18</v>
      </c>
      <c r="L32" s="6" t="s">
        <v>18</v>
      </c>
      <c r="M32" s="6"/>
    </row>
    <row r="33" spans="1:13" ht="24.95" customHeight="1">
      <c r="A33" s="7">
        <v>8</v>
      </c>
      <c r="B33" s="5">
        <v>20220711223</v>
      </c>
      <c r="C33" s="5" t="s">
        <v>50</v>
      </c>
      <c r="D33" s="8">
        <v>75.69</v>
      </c>
      <c r="E33" s="8"/>
      <c r="F33" s="8">
        <f t="shared" si="8"/>
        <v>75.69</v>
      </c>
      <c r="G33" s="8">
        <f t="shared" si="9"/>
        <v>30.276</v>
      </c>
      <c r="H33" s="8">
        <v>77.38</v>
      </c>
      <c r="I33" s="8">
        <f t="shared" si="10"/>
        <v>46.427999999999997</v>
      </c>
      <c r="J33" s="8">
        <f t="shared" si="11"/>
        <v>76.703999999999994</v>
      </c>
      <c r="K33" s="6" t="s">
        <v>18</v>
      </c>
      <c r="L33" s="6" t="s">
        <v>18</v>
      </c>
      <c r="M33" s="6"/>
    </row>
    <row r="34" spans="1:13" ht="24.95" customHeight="1">
      <c r="A34" s="7">
        <v>9</v>
      </c>
      <c r="B34" s="5">
        <v>20220711416</v>
      </c>
      <c r="C34" s="5" t="s">
        <v>103</v>
      </c>
      <c r="D34" s="8">
        <v>74.239999999999995</v>
      </c>
      <c r="E34" s="8"/>
      <c r="F34" s="8">
        <f t="shared" si="8"/>
        <v>74.239999999999995</v>
      </c>
      <c r="G34" s="8">
        <f t="shared" si="9"/>
        <v>29.695999999999998</v>
      </c>
      <c r="H34" s="8">
        <v>77.86</v>
      </c>
      <c r="I34" s="8">
        <f t="shared" si="10"/>
        <v>46.716000000000001</v>
      </c>
      <c r="J34" s="8">
        <f t="shared" si="11"/>
        <v>76.412000000000006</v>
      </c>
      <c r="K34" s="6" t="s">
        <v>93</v>
      </c>
      <c r="L34" s="6"/>
      <c r="M34" s="6"/>
    </row>
    <row r="35" spans="1:13" ht="24.95" customHeight="1">
      <c r="A35" s="7">
        <v>10</v>
      </c>
      <c r="B35" s="5">
        <v>20220711610</v>
      </c>
      <c r="C35" s="9" t="s">
        <v>104</v>
      </c>
      <c r="D35" s="8">
        <v>71.84</v>
      </c>
      <c r="E35" s="8"/>
      <c r="F35" s="8">
        <f t="shared" si="8"/>
        <v>71.84</v>
      </c>
      <c r="G35" s="8">
        <f t="shared" si="9"/>
        <v>28.736000000000004</v>
      </c>
      <c r="H35" s="8">
        <v>79.260000000000005</v>
      </c>
      <c r="I35" s="8">
        <f t="shared" si="10"/>
        <v>47.556000000000004</v>
      </c>
      <c r="J35" s="8">
        <f t="shared" si="11"/>
        <v>76.292000000000002</v>
      </c>
      <c r="K35" s="6" t="s">
        <v>93</v>
      </c>
      <c r="L35" s="6"/>
      <c r="M35" s="6"/>
    </row>
    <row r="36" spans="1:13" ht="24.95" customHeight="1">
      <c r="A36" s="7">
        <v>11</v>
      </c>
      <c r="B36" s="5">
        <v>20220711508</v>
      </c>
      <c r="C36" s="9" t="s">
        <v>105</v>
      </c>
      <c r="D36" s="8">
        <v>73.31</v>
      </c>
      <c r="E36" s="8"/>
      <c r="F36" s="8">
        <f t="shared" si="8"/>
        <v>73.31</v>
      </c>
      <c r="G36" s="8">
        <f t="shared" si="9"/>
        <v>29.324000000000002</v>
      </c>
      <c r="H36" s="8">
        <v>77.06</v>
      </c>
      <c r="I36" s="8">
        <f t="shared" si="10"/>
        <v>46.235999999999997</v>
      </c>
      <c r="J36" s="8">
        <f t="shared" si="11"/>
        <v>75.56</v>
      </c>
      <c r="K36" s="6" t="s">
        <v>18</v>
      </c>
      <c r="L36" s="6" t="s">
        <v>18</v>
      </c>
      <c r="M36" s="6" t="s">
        <v>102</v>
      </c>
    </row>
    <row r="37" spans="1:13" ht="24.95" customHeight="1">
      <c r="A37" s="20" t="s">
        <v>51</v>
      </c>
      <c r="B37" s="20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24.95" customHeight="1">
      <c r="A38" s="7">
        <v>1</v>
      </c>
      <c r="B38" s="5">
        <v>20220711819</v>
      </c>
      <c r="C38" s="5" t="s">
        <v>52</v>
      </c>
      <c r="D38" s="8">
        <v>76.47</v>
      </c>
      <c r="E38" s="8">
        <v>1</v>
      </c>
      <c r="F38" s="8">
        <f t="shared" ref="F38:F40" si="12">D38+E38</f>
        <v>77.47</v>
      </c>
      <c r="G38" s="8">
        <f t="shared" ref="G38:G40" si="13">F38*0.4</f>
        <v>30.988</v>
      </c>
      <c r="H38" s="8">
        <v>76.819999999999993</v>
      </c>
      <c r="I38" s="8">
        <f t="shared" ref="I38:I40" si="14">H38*0.6</f>
        <v>46.091999999999992</v>
      </c>
      <c r="J38" s="8">
        <f t="shared" ref="J38:J40" si="15">G38+I38</f>
        <v>77.079999999999984</v>
      </c>
      <c r="K38" s="6" t="s">
        <v>18</v>
      </c>
      <c r="L38" s="6" t="s">
        <v>18</v>
      </c>
      <c r="M38" s="6"/>
    </row>
    <row r="39" spans="1:13" ht="24.95" customHeight="1">
      <c r="A39" s="7">
        <v>2</v>
      </c>
      <c r="B39" s="5">
        <v>20220711802</v>
      </c>
      <c r="C39" s="5" t="s">
        <v>53</v>
      </c>
      <c r="D39" s="8">
        <v>75.02</v>
      </c>
      <c r="E39" s="8"/>
      <c r="F39" s="8">
        <f t="shared" si="12"/>
        <v>75.02</v>
      </c>
      <c r="G39" s="8">
        <f t="shared" si="13"/>
        <v>30.007999999999999</v>
      </c>
      <c r="H39" s="8">
        <v>75.42</v>
      </c>
      <c r="I39" s="8">
        <f t="shared" si="14"/>
        <v>45.252000000000002</v>
      </c>
      <c r="J39" s="8">
        <f t="shared" si="15"/>
        <v>75.260000000000005</v>
      </c>
      <c r="K39" s="6" t="s">
        <v>18</v>
      </c>
      <c r="L39" s="6" t="s">
        <v>18</v>
      </c>
      <c r="M39" s="6"/>
    </row>
    <row r="40" spans="1:13" ht="24.95" customHeight="1">
      <c r="A40" s="7">
        <v>3</v>
      </c>
      <c r="B40" s="5">
        <v>20220711809</v>
      </c>
      <c r="C40" s="5" t="s">
        <v>54</v>
      </c>
      <c r="D40" s="8">
        <v>73.03</v>
      </c>
      <c r="E40" s="8">
        <v>1</v>
      </c>
      <c r="F40" s="8">
        <f t="shared" si="12"/>
        <v>74.03</v>
      </c>
      <c r="G40" s="8">
        <f t="shared" si="13"/>
        <v>29.612000000000002</v>
      </c>
      <c r="H40" s="8">
        <v>76.08</v>
      </c>
      <c r="I40" s="8">
        <f t="shared" si="14"/>
        <v>45.647999999999996</v>
      </c>
      <c r="J40" s="8">
        <f t="shared" si="15"/>
        <v>75.259999999999991</v>
      </c>
      <c r="K40" s="6" t="s">
        <v>18</v>
      </c>
      <c r="L40" s="6" t="s">
        <v>18</v>
      </c>
      <c r="M40" s="6"/>
    </row>
    <row r="41" spans="1:13" ht="24.95" customHeight="1">
      <c r="A41" s="20" t="s">
        <v>55</v>
      </c>
      <c r="B41" s="20"/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24.95" customHeight="1">
      <c r="A42" s="7">
        <v>1</v>
      </c>
      <c r="B42" s="5">
        <v>20220712013</v>
      </c>
      <c r="C42" s="5" t="s">
        <v>56</v>
      </c>
      <c r="D42" s="8">
        <v>76.459999999999994</v>
      </c>
      <c r="E42" s="8"/>
      <c r="F42" s="8">
        <f t="shared" ref="F42:F44" si="16">D42+E42</f>
        <v>76.459999999999994</v>
      </c>
      <c r="G42" s="8">
        <f t="shared" ref="G42:G44" si="17">F42*0.4</f>
        <v>30.584</v>
      </c>
      <c r="H42" s="8">
        <v>75.319999999999993</v>
      </c>
      <c r="I42" s="8">
        <f t="shared" ref="I42:I44" si="18">H42*0.6</f>
        <v>45.191999999999993</v>
      </c>
      <c r="J42" s="8">
        <f t="shared" ref="J42:J44" si="19">G42+I42</f>
        <v>75.775999999999996</v>
      </c>
      <c r="K42" s="6" t="s">
        <v>18</v>
      </c>
      <c r="L42" s="6" t="s">
        <v>18</v>
      </c>
      <c r="M42" s="6"/>
    </row>
    <row r="43" spans="1:13" ht="24.95" customHeight="1">
      <c r="A43" s="7">
        <v>2</v>
      </c>
      <c r="B43" s="5">
        <v>20220712003</v>
      </c>
      <c r="C43" s="5" t="s">
        <v>57</v>
      </c>
      <c r="D43" s="8">
        <v>74.78</v>
      </c>
      <c r="E43" s="8"/>
      <c r="F43" s="8">
        <f t="shared" si="16"/>
        <v>74.78</v>
      </c>
      <c r="G43" s="8">
        <f t="shared" si="17"/>
        <v>29.912000000000003</v>
      </c>
      <c r="H43" s="8">
        <v>76.06</v>
      </c>
      <c r="I43" s="8">
        <f t="shared" si="18"/>
        <v>45.636000000000003</v>
      </c>
      <c r="J43" s="8">
        <f t="shared" si="19"/>
        <v>75.548000000000002</v>
      </c>
      <c r="K43" s="6" t="s">
        <v>18</v>
      </c>
      <c r="L43" s="6" t="s">
        <v>18</v>
      </c>
      <c r="M43" s="6"/>
    </row>
    <row r="44" spans="1:13" ht="24.95" customHeight="1">
      <c r="A44" s="7">
        <v>3</v>
      </c>
      <c r="B44" s="5">
        <v>20220712006</v>
      </c>
      <c r="C44" s="5" t="s">
        <v>58</v>
      </c>
      <c r="D44" s="8">
        <v>71.73</v>
      </c>
      <c r="E44" s="8"/>
      <c r="F44" s="8">
        <f t="shared" si="16"/>
        <v>71.73</v>
      </c>
      <c r="G44" s="8">
        <f t="shared" si="17"/>
        <v>28.692000000000004</v>
      </c>
      <c r="H44" s="8">
        <v>76.08</v>
      </c>
      <c r="I44" s="8">
        <f t="shared" si="18"/>
        <v>45.647999999999996</v>
      </c>
      <c r="J44" s="8">
        <f t="shared" si="19"/>
        <v>74.34</v>
      </c>
      <c r="K44" s="6" t="s">
        <v>18</v>
      </c>
      <c r="L44" s="6" t="s">
        <v>18</v>
      </c>
      <c r="M44" s="6"/>
    </row>
    <row r="45" spans="1:13" ht="24.95" customHeight="1">
      <c r="A45" s="20" t="s">
        <v>59</v>
      </c>
      <c r="B45" s="20"/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24.95" customHeight="1">
      <c r="A46" s="7">
        <v>1</v>
      </c>
      <c r="B46" s="5">
        <v>20220712130</v>
      </c>
      <c r="C46" s="5" t="s">
        <v>60</v>
      </c>
      <c r="D46" s="8">
        <v>81.11</v>
      </c>
      <c r="E46" s="8"/>
      <c r="F46" s="8">
        <f t="shared" ref="F46:F56" si="20">D46+E46</f>
        <v>81.11</v>
      </c>
      <c r="G46" s="8">
        <f t="shared" ref="G46:G56" si="21">F46*0.4</f>
        <v>32.444000000000003</v>
      </c>
      <c r="H46" s="8">
        <v>78.8</v>
      </c>
      <c r="I46" s="8">
        <f t="shared" ref="I46:I56" si="22">H46*0.6</f>
        <v>47.279999999999994</v>
      </c>
      <c r="J46" s="8">
        <f t="shared" ref="J46:J56" si="23">G46+I46</f>
        <v>79.72399999999999</v>
      </c>
      <c r="K46" s="15" t="s">
        <v>93</v>
      </c>
      <c r="L46" s="6"/>
      <c r="M46" s="16"/>
    </row>
    <row r="47" spans="1:13" ht="24.95" customHeight="1">
      <c r="A47" s="7">
        <v>2</v>
      </c>
      <c r="B47" s="5">
        <v>20220712028</v>
      </c>
      <c r="C47" s="10" t="s">
        <v>61</v>
      </c>
      <c r="D47" s="8">
        <v>81.75</v>
      </c>
      <c r="E47" s="8"/>
      <c r="F47" s="8">
        <f t="shared" si="20"/>
        <v>81.75</v>
      </c>
      <c r="G47" s="8">
        <f t="shared" si="21"/>
        <v>32.700000000000003</v>
      </c>
      <c r="H47" s="8">
        <v>77.86</v>
      </c>
      <c r="I47" s="8">
        <f t="shared" si="22"/>
        <v>46.716000000000001</v>
      </c>
      <c r="J47" s="8">
        <f t="shared" si="23"/>
        <v>79.415999999999997</v>
      </c>
      <c r="K47" s="6" t="s">
        <v>18</v>
      </c>
      <c r="L47" s="15" t="s">
        <v>94</v>
      </c>
      <c r="M47" s="16"/>
    </row>
    <row r="48" spans="1:13" ht="24.95" customHeight="1">
      <c r="A48" s="7">
        <v>3</v>
      </c>
      <c r="B48" s="5">
        <v>20220712316</v>
      </c>
      <c r="C48" s="5" t="s">
        <v>62</v>
      </c>
      <c r="D48" s="8">
        <v>76.61</v>
      </c>
      <c r="E48" s="8">
        <v>2</v>
      </c>
      <c r="F48" s="8">
        <f t="shared" si="20"/>
        <v>78.61</v>
      </c>
      <c r="G48" s="8">
        <f t="shared" si="21"/>
        <v>31.444000000000003</v>
      </c>
      <c r="H48" s="8">
        <v>76.92</v>
      </c>
      <c r="I48" s="8">
        <f t="shared" si="22"/>
        <v>46.152000000000001</v>
      </c>
      <c r="J48" s="8">
        <f t="shared" si="23"/>
        <v>77.596000000000004</v>
      </c>
      <c r="K48" s="6" t="s">
        <v>18</v>
      </c>
      <c r="L48" s="6" t="s">
        <v>18</v>
      </c>
      <c r="M48" s="6"/>
    </row>
    <row r="49" spans="1:13" ht="24.95" customHeight="1">
      <c r="A49" s="7">
        <v>4</v>
      </c>
      <c r="B49" s="5">
        <v>20220712412</v>
      </c>
      <c r="C49" s="5" t="s">
        <v>63</v>
      </c>
      <c r="D49" s="8">
        <v>76.36</v>
      </c>
      <c r="E49" s="8"/>
      <c r="F49" s="8">
        <f t="shared" si="20"/>
        <v>76.36</v>
      </c>
      <c r="G49" s="8">
        <f t="shared" si="21"/>
        <v>30.544</v>
      </c>
      <c r="H49" s="8">
        <v>78.400000000000006</v>
      </c>
      <c r="I49" s="8">
        <f t="shared" si="22"/>
        <v>47.04</v>
      </c>
      <c r="J49" s="8">
        <f t="shared" si="23"/>
        <v>77.584000000000003</v>
      </c>
      <c r="K49" s="6" t="s">
        <v>18</v>
      </c>
      <c r="L49" s="6" t="s">
        <v>18</v>
      </c>
      <c r="M49" s="6"/>
    </row>
    <row r="50" spans="1:13" ht="24.95" customHeight="1">
      <c r="A50" s="7">
        <v>5</v>
      </c>
      <c r="B50" s="5">
        <v>20220712106</v>
      </c>
      <c r="C50" s="5" t="s">
        <v>64</v>
      </c>
      <c r="D50" s="8">
        <v>75.03</v>
      </c>
      <c r="E50" s="8"/>
      <c r="F50" s="8">
        <f t="shared" si="20"/>
        <v>75.03</v>
      </c>
      <c r="G50" s="8">
        <f t="shared" si="21"/>
        <v>30.012</v>
      </c>
      <c r="H50" s="8">
        <v>77.959999999999994</v>
      </c>
      <c r="I50" s="8">
        <f t="shared" si="22"/>
        <v>46.775999999999996</v>
      </c>
      <c r="J50" s="8">
        <f t="shared" si="23"/>
        <v>76.787999999999997</v>
      </c>
      <c r="K50" s="6" t="s">
        <v>18</v>
      </c>
      <c r="L50" s="6" t="s">
        <v>18</v>
      </c>
      <c r="M50" s="6"/>
    </row>
    <row r="51" spans="1:13" ht="24.95" customHeight="1">
      <c r="A51" s="7">
        <v>6</v>
      </c>
      <c r="B51" s="5">
        <v>20220712413</v>
      </c>
      <c r="C51" s="5" t="s">
        <v>65</v>
      </c>
      <c r="D51" s="8">
        <v>74.459999999999994</v>
      </c>
      <c r="E51" s="8"/>
      <c r="F51" s="8">
        <f t="shared" si="20"/>
        <v>74.459999999999994</v>
      </c>
      <c r="G51" s="8">
        <f t="shared" si="21"/>
        <v>29.783999999999999</v>
      </c>
      <c r="H51" s="8">
        <v>77.959999999999994</v>
      </c>
      <c r="I51" s="8">
        <f t="shared" si="22"/>
        <v>46.775999999999996</v>
      </c>
      <c r="J51" s="8">
        <f t="shared" si="23"/>
        <v>76.56</v>
      </c>
      <c r="K51" s="6" t="s">
        <v>18</v>
      </c>
      <c r="L51" s="6" t="s">
        <v>18</v>
      </c>
      <c r="M51" s="6"/>
    </row>
    <row r="52" spans="1:13" ht="24.95" customHeight="1">
      <c r="A52" s="7">
        <v>7</v>
      </c>
      <c r="B52" s="5">
        <v>20220712318</v>
      </c>
      <c r="C52" s="5" t="s">
        <v>66</v>
      </c>
      <c r="D52" s="8">
        <v>74.17</v>
      </c>
      <c r="E52" s="8">
        <v>2</v>
      </c>
      <c r="F52" s="8">
        <f t="shared" si="20"/>
        <v>76.17</v>
      </c>
      <c r="G52" s="8">
        <f t="shared" si="21"/>
        <v>30.468000000000004</v>
      </c>
      <c r="H52" s="8">
        <v>76.760000000000005</v>
      </c>
      <c r="I52" s="8">
        <f t="shared" si="22"/>
        <v>46.056000000000004</v>
      </c>
      <c r="J52" s="8">
        <f t="shared" si="23"/>
        <v>76.524000000000001</v>
      </c>
      <c r="K52" s="6" t="s">
        <v>18</v>
      </c>
      <c r="L52" s="6" t="s">
        <v>18</v>
      </c>
      <c r="M52" s="6"/>
    </row>
    <row r="53" spans="1:13" ht="24.95" customHeight="1">
      <c r="A53" s="7">
        <v>8</v>
      </c>
      <c r="B53" s="5">
        <v>20220712218</v>
      </c>
      <c r="C53" s="5" t="s">
        <v>67</v>
      </c>
      <c r="D53" s="8">
        <v>74.260000000000005</v>
      </c>
      <c r="E53" s="8"/>
      <c r="F53" s="8">
        <f t="shared" si="20"/>
        <v>74.260000000000005</v>
      </c>
      <c r="G53" s="8">
        <f t="shared" si="21"/>
        <v>29.704000000000004</v>
      </c>
      <c r="H53" s="8">
        <v>77.98</v>
      </c>
      <c r="I53" s="8">
        <f t="shared" si="22"/>
        <v>46.788000000000004</v>
      </c>
      <c r="J53" s="8">
        <f t="shared" si="23"/>
        <v>76.492000000000004</v>
      </c>
      <c r="K53" s="6" t="s">
        <v>18</v>
      </c>
      <c r="L53" s="6" t="s">
        <v>18</v>
      </c>
      <c r="M53" s="6"/>
    </row>
    <row r="54" spans="1:13" ht="27.75" customHeight="1">
      <c r="A54" s="7">
        <v>9</v>
      </c>
      <c r="B54" s="5">
        <v>20220712223</v>
      </c>
      <c r="C54" s="5" t="s">
        <v>68</v>
      </c>
      <c r="D54" s="8">
        <v>74.62</v>
      </c>
      <c r="E54" s="8"/>
      <c r="F54" s="8">
        <f t="shared" si="20"/>
        <v>74.62</v>
      </c>
      <c r="G54" s="8">
        <f t="shared" si="21"/>
        <v>29.848000000000003</v>
      </c>
      <c r="H54" s="8">
        <v>77.08</v>
      </c>
      <c r="I54" s="8">
        <f t="shared" si="22"/>
        <v>46.247999999999998</v>
      </c>
      <c r="J54" s="8">
        <f t="shared" si="23"/>
        <v>76.096000000000004</v>
      </c>
      <c r="K54" s="6" t="s">
        <v>18</v>
      </c>
      <c r="L54" s="6" t="s">
        <v>18</v>
      </c>
      <c r="M54" s="17" t="s">
        <v>95</v>
      </c>
    </row>
    <row r="55" spans="1:13" ht="27.75" customHeight="1">
      <c r="A55" s="7">
        <v>10</v>
      </c>
      <c r="B55" s="5">
        <v>20220712421</v>
      </c>
      <c r="C55" s="5" t="s">
        <v>69</v>
      </c>
      <c r="D55" s="8">
        <v>74.02</v>
      </c>
      <c r="E55" s="8">
        <v>1</v>
      </c>
      <c r="F55" s="8">
        <f t="shared" si="20"/>
        <v>75.02</v>
      </c>
      <c r="G55" s="8">
        <f t="shared" si="21"/>
        <v>30.007999999999999</v>
      </c>
      <c r="H55" s="8">
        <v>76.56</v>
      </c>
      <c r="I55" s="8">
        <f t="shared" si="22"/>
        <v>45.936</v>
      </c>
      <c r="J55" s="8">
        <f t="shared" si="23"/>
        <v>75.944000000000003</v>
      </c>
      <c r="K55" s="6" t="s">
        <v>18</v>
      </c>
      <c r="L55" s="15" t="s">
        <v>94</v>
      </c>
      <c r="M55" s="18"/>
    </row>
    <row r="56" spans="1:13" ht="27.75" customHeight="1">
      <c r="A56" s="7">
        <v>11</v>
      </c>
      <c r="B56" s="5">
        <v>20220712414</v>
      </c>
      <c r="C56" s="5" t="s">
        <v>70</v>
      </c>
      <c r="D56" s="8">
        <v>73.290000000000006</v>
      </c>
      <c r="E56" s="8"/>
      <c r="F56" s="8">
        <f t="shared" si="20"/>
        <v>73.290000000000006</v>
      </c>
      <c r="G56" s="8">
        <f t="shared" si="21"/>
        <v>29.316000000000003</v>
      </c>
      <c r="H56" s="8">
        <v>77.260000000000005</v>
      </c>
      <c r="I56" s="8">
        <f t="shared" si="22"/>
        <v>46.356000000000002</v>
      </c>
      <c r="J56" s="8">
        <f t="shared" si="23"/>
        <v>75.671999999999997</v>
      </c>
      <c r="K56" s="6" t="s">
        <v>18</v>
      </c>
      <c r="L56" s="6" t="s">
        <v>18</v>
      </c>
      <c r="M56" s="17" t="s">
        <v>95</v>
      </c>
    </row>
    <row r="57" spans="1:13" ht="24.95" customHeight="1">
      <c r="A57" s="20" t="s">
        <v>71</v>
      </c>
      <c r="B57" s="20"/>
      <c r="C57" s="20"/>
      <c r="D57" s="21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24.95" customHeight="1">
      <c r="A58" s="7">
        <v>1</v>
      </c>
      <c r="B58" s="5">
        <v>20220712719</v>
      </c>
      <c r="C58" s="5" t="s">
        <v>72</v>
      </c>
      <c r="D58" s="8">
        <v>81.16</v>
      </c>
      <c r="E58" s="8"/>
      <c r="F58" s="8">
        <f t="shared" ref="F58:F59" si="24">D58+E58</f>
        <v>81.16</v>
      </c>
      <c r="G58" s="8">
        <f t="shared" ref="G58:G59" si="25">F58*0.4</f>
        <v>32.463999999999999</v>
      </c>
      <c r="H58" s="8">
        <v>77.06</v>
      </c>
      <c r="I58" s="8">
        <f t="shared" ref="I58:I59" si="26">H58*0.6</f>
        <v>46.235999999999997</v>
      </c>
      <c r="J58" s="8">
        <f t="shared" ref="J58:J59" si="27">G58+I58</f>
        <v>78.699999999999989</v>
      </c>
      <c r="K58" s="6" t="s">
        <v>18</v>
      </c>
      <c r="L58" s="6" t="s">
        <v>18</v>
      </c>
      <c r="M58" s="6"/>
    </row>
    <row r="59" spans="1:13" ht="24.95" customHeight="1">
      <c r="A59" s="7">
        <v>2</v>
      </c>
      <c r="B59" s="5">
        <v>20220712614</v>
      </c>
      <c r="C59" s="5" t="s">
        <v>73</v>
      </c>
      <c r="D59" s="8">
        <v>76.63</v>
      </c>
      <c r="E59" s="8"/>
      <c r="F59" s="8">
        <f t="shared" si="24"/>
        <v>76.63</v>
      </c>
      <c r="G59" s="8">
        <f t="shared" si="25"/>
        <v>30.652000000000001</v>
      </c>
      <c r="H59" s="8">
        <v>78</v>
      </c>
      <c r="I59" s="8">
        <f t="shared" si="26"/>
        <v>46.8</v>
      </c>
      <c r="J59" s="8">
        <f t="shared" si="27"/>
        <v>77.451999999999998</v>
      </c>
      <c r="K59" s="6" t="s">
        <v>18</v>
      </c>
      <c r="L59" s="6" t="s">
        <v>18</v>
      </c>
      <c r="M59" s="6"/>
    </row>
    <row r="60" spans="1:13" ht="24.95" customHeight="1">
      <c r="A60" s="20" t="s">
        <v>74</v>
      </c>
      <c r="B60" s="20"/>
      <c r="C60" s="20"/>
      <c r="D60" s="21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24.95" customHeight="1">
      <c r="A61" s="7">
        <v>1</v>
      </c>
      <c r="B61" s="5">
        <v>20220713003</v>
      </c>
      <c r="C61" s="5" t="s">
        <v>75</v>
      </c>
      <c r="D61" s="8">
        <v>72.48</v>
      </c>
      <c r="E61" s="8"/>
      <c r="F61" s="8">
        <f t="shared" ref="F61:F65" si="28">D61+E61</f>
        <v>72.48</v>
      </c>
      <c r="G61" s="8">
        <f t="shared" ref="G61:G65" si="29">F61*0.4</f>
        <v>28.992000000000004</v>
      </c>
      <c r="H61" s="8">
        <v>78.900000000000006</v>
      </c>
      <c r="I61" s="8">
        <f t="shared" ref="I61:I65" si="30">H61*0.6</f>
        <v>47.34</v>
      </c>
      <c r="J61" s="8">
        <f t="shared" ref="J61:J65" si="31">G61+I61</f>
        <v>76.332000000000008</v>
      </c>
      <c r="K61" s="6" t="s">
        <v>18</v>
      </c>
      <c r="L61" s="6" t="s">
        <v>18</v>
      </c>
      <c r="M61" s="6"/>
    </row>
    <row r="62" spans="1:13" ht="24.95" customHeight="1">
      <c r="A62" s="7">
        <v>2</v>
      </c>
      <c r="B62" s="5">
        <v>20220713022</v>
      </c>
      <c r="C62" s="5" t="s">
        <v>76</v>
      </c>
      <c r="D62" s="8">
        <v>75.64</v>
      </c>
      <c r="E62" s="8">
        <v>1</v>
      </c>
      <c r="F62" s="8">
        <f t="shared" si="28"/>
        <v>76.64</v>
      </c>
      <c r="G62" s="8">
        <f t="shared" si="29"/>
        <v>30.656000000000002</v>
      </c>
      <c r="H62" s="8">
        <v>75.14</v>
      </c>
      <c r="I62" s="8">
        <f t="shared" si="30"/>
        <v>45.083999999999996</v>
      </c>
      <c r="J62" s="8">
        <f t="shared" si="31"/>
        <v>75.739999999999995</v>
      </c>
      <c r="K62" s="6" t="s">
        <v>18</v>
      </c>
      <c r="L62" s="6" t="s">
        <v>18</v>
      </c>
      <c r="M62" s="6"/>
    </row>
    <row r="63" spans="1:13" ht="24.95" customHeight="1">
      <c r="A63" s="7">
        <v>3</v>
      </c>
      <c r="B63" s="5">
        <v>20220712930</v>
      </c>
      <c r="C63" s="5" t="s">
        <v>77</v>
      </c>
      <c r="D63" s="8">
        <v>68.959999999999994</v>
      </c>
      <c r="E63" s="8">
        <v>2.5</v>
      </c>
      <c r="F63" s="8">
        <f t="shared" si="28"/>
        <v>71.459999999999994</v>
      </c>
      <c r="G63" s="8">
        <f t="shared" si="29"/>
        <v>28.584</v>
      </c>
      <c r="H63" s="8">
        <v>77.92</v>
      </c>
      <c r="I63" s="8">
        <f t="shared" si="30"/>
        <v>46.752000000000002</v>
      </c>
      <c r="J63" s="8">
        <f t="shared" si="31"/>
        <v>75.335999999999999</v>
      </c>
      <c r="K63" s="6" t="s">
        <v>18</v>
      </c>
      <c r="L63" s="6" t="s">
        <v>18</v>
      </c>
      <c r="M63" s="6"/>
    </row>
    <row r="64" spans="1:13" ht="24.95" customHeight="1">
      <c r="A64" s="7">
        <v>4</v>
      </c>
      <c r="B64" s="5">
        <v>20220713128</v>
      </c>
      <c r="C64" s="5" t="s">
        <v>78</v>
      </c>
      <c r="D64" s="8">
        <v>69.88</v>
      </c>
      <c r="E64" s="8"/>
      <c r="F64" s="8">
        <f t="shared" si="28"/>
        <v>69.88</v>
      </c>
      <c r="G64" s="8">
        <f t="shared" si="29"/>
        <v>27.951999999999998</v>
      </c>
      <c r="H64" s="8">
        <v>78.88</v>
      </c>
      <c r="I64" s="8">
        <f t="shared" si="30"/>
        <v>47.327999999999996</v>
      </c>
      <c r="J64" s="8">
        <f t="shared" si="31"/>
        <v>75.28</v>
      </c>
      <c r="K64" s="6" t="s">
        <v>18</v>
      </c>
      <c r="L64" s="6" t="s">
        <v>18</v>
      </c>
      <c r="M64" s="6"/>
    </row>
    <row r="65" spans="1:13" ht="24.95" customHeight="1">
      <c r="A65" s="7">
        <v>5</v>
      </c>
      <c r="B65" s="5">
        <v>20220713223</v>
      </c>
      <c r="C65" s="5" t="s">
        <v>79</v>
      </c>
      <c r="D65" s="8">
        <v>68.989999999999995</v>
      </c>
      <c r="E65" s="8"/>
      <c r="F65" s="8">
        <f t="shared" si="28"/>
        <v>68.989999999999995</v>
      </c>
      <c r="G65" s="8">
        <f t="shared" si="29"/>
        <v>27.596</v>
      </c>
      <c r="H65" s="8">
        <v>79.42</v>
      </c>
      <c r="I65" s="8">
        <f t="shared" si="30"/>
        <v>47.652000000000001</v>
      </c>
      <c r="J65" s="8">
        <f t="shared" si="31"/>
        <v>75.248000000000005</v>
      </c>
      <c r="K65" s="6" t="s">
        <v>18</v>
      </c>
      <c r="L65" s="6" t="s">
        <v>18</v>
      </c>
      <c r="M65" s="6"/>
    </row>
    <row r="66" spans="1:13" ht="24.95" customHeight="1">
      <c r="A66" s="20" t="s">
        <v>80</v>
      </c>
      <c r="B66" s="20"/>
      <c r="C66" s="20"/>
      <c r="D66" s="21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24.95" customHeight="1">
      <c r="A67" s="7">
        <v>1</v>
      </c>
      <c r="B67" s="5">
        <v>20220713307</v>
      </c>
      <c r="C67" s="5" t="s">
        <v>81</v>
      </c>
      <c r="D67" s="8">
        <v>75.25</v>
      </c>
      <c r="E67" s="8"/>
      <c r="F67" s="8">
        <f t="shared" ref="F67:F71" si="32">D67+E67</f>
        <v>75.25</v>
      </c>
      <c r="G67" s="8">
        <f t="shared" ref="G67:G71" si="33">F67*0.4</f>
        <v>30.1</v>
      </c>
      <c r="H67" s="8">
        <v>78.459999999999994</v>
      </c>
      <c r="I67" s="8">
        <f t="shared" ref="I67:I71" si="34">H67*0.6</f>
        <v>47.075999999999993</v>
      </c>
      <c r="J67" s="8">
        <f t="shared" ref="J67:J71" si="35">G67+I67</f>
        <v>77.175999999999988</v>
      </c>
      <c r="K67" s="6" t="s">
        <v>18</v>
      </c>
      <c r="L67" s="6" t="s">
        <v>18</v>
      </c>
      <c r="M67" s="6"/>
    </row>
    <row r="68" spans="1:13" ht="24.95" customHeight="1">
      <c r="A68" s="7">
        <v>2</v>
      </c>
      <c r="B68" s="5">
        <v>20220713305</v>
      </c>
      <c r="C68" s="5" t="s">
        <v>82</v>
      </c>
      <c r="D68" s="8">
        <v>73.91</v>
      </c>
      <c r="E68" s="8"/>
      <c r="F68" s="8">
        <f t="shared" si="32"/>
        <v>73.91</v>
      </c>
      <c r="G68" s="8">
        <f t="shared" si="33"/>
        <v>29.564</v>
      </c>
      <c r="H68" s="8">
        <v>78.48</v>
      </c>
      <c r="I68" s="8">
        <f t="shared" si="34"/>
        <v>47.088000000000001</v>
      </c>
      <c r="J68" s="8">
        <f t="shared" si="35"/>
        <v>76.652000000000001</v>
      </c>
      <c r="K68" s="6" t="s">
        <v>18</v>
      </c>
      <c r="L68" s="6" t="s">
        <v>18</v>
      </c>
      <c r="M68" s="6"/>
    </row>
    <row r="69" spans="1:13" ht="24.95" customHeight="1">
      <c r="A69" s="7">
        <v>3</v>
      </c>
      <c r="B69" s="5">
        <v>20220713225</v>
      </c>
      <c r="C69" s="5" t="s">
        <v>83</v>
      </c>
      <c r="D69" s="8">
        <v>73.790000000000006</v>
      </c>
      <c r="E69" s="8"/>
      <c r="F69" s="8">
        <f t="shared" si="32"/>
        <v>73.790000000000006</v>
      </c>
      <c r="G69" s="8">
        <f t="shared" si="33"/>
        <v>29.516000000000005</v>
      </c>
      <c r="H69" s="8">
        <v>77.8</v>
      </c>
      <c r="I69" s="8">
        <f t="shared" si="34"/>
        <v>46.68</v>
      </c>
      <c r="J69" s="8">
        <f t="shared" si="35"/>
        <v>76.195999999999998</v>
      </c>
      <c r="K69" s="6" t="s">
        <v>18</v>
      </c>
      <c r="L69" s="6" t="s">
        <v>18</v>
      </c>
      <c r="M69" s="6"/>
    </row>
    <row r="70" spans="1:13" ht="24.95" customHeight="1">
      <c r="A70" s="7">
        <v>4</v>
      </c>
      <c r="B70" s="5">
        <v>20220713329</v>
      </c>
      <c r="C70" s="5" t="s">
        <v>84</v>
      </c>
      <c r="D70" s="8">
        <v>76.959999999999994</v>
      </c>
      <c r="E70" s="8"/>
      <c r="F70" s="8">
        <f t="shared" si="32"/>
        <v>76.959999999999994</v>
      </c>
      <c r="G70" s="8">
        <f t="shared" si="33"/>
        <v>30.783999999999999</v>
      </c>
      <c r="H70" s="8">
        <v>75.62</v>
      </c>
      <c r="I70" s="8">
        <f t="shared" si="34"/>
        <v>45.372</v>
      </c>
      <c r="J70" s="8">
        <f t="shared" si="35"/>
        <v>76.156000000000006</v>
      </c>
      <c r="K70" s="6" t="s">
        <v>18</v>
      </c>
      <c r="L70" s="6" t="s">
        <v>18</v>
      </c>
      <c r="M70" s="6"/>
    </row>
    <row r="71" spans="1:13" ht="24.95" customHeight="1">
      <c r="A71" s="7">
        <v>5</v>
      </c>
      <c r="B71" s="5">
        <v>20220713311</v>
      </c>
      <c r="C71" s="5" t="s">
        <v>85</v>
      </c>
      <c r="D71" s="8">
        <v>70.900000000000006</v>
      </c>
      <c r="E71" s="8"/>
      <c r="F71" s="8">
        <f t="shared" si="32"/>
        <v>70.900000000000006</v>
      </c>
      <c r="G71" s="8">
        <f t="shared" si="33"/>
        <v>28.360000000000003</v>
      </c>
      <c r="H71" s="8">
        <v>78.02</v>
      </c>
      <c r="I71" s="8">
        <f t="shared" si="34"/>
        <v>46.811999999999998</v>
      </c>
      <c r="J71" s="8">
        <f t="shared" si="35"/>
        <v>75.171999999999997</v>
      </c>
      <c r="K71" s="6" t="s">
        <v>18</v>
      </c>
      <c r="L71" s="6" t="s">
        <v>18</v>
      </c>
      <c r="M71" s="6"/>
    </row>
    <row r="72" spans="1:13" ht="24.95" customHeight="1">
      <c r="A72" s="20" t="s">
        <v>86</v>
      </c>
      <c r="B72" s="20"/>
      <c r="C72" s="20"/>
      <c r="D72" s="21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24.95" customHeight="1">
      <c r="A73" s="7">
        <v>1</v>
      </c>
      <c r="B73" s="5">
        <v>20220713511</v>
      </c>
      <c r="C73" s="5" t="s">
        <v>87</v>
      </c>
      <c r="D73" s="8">
        <v>75.97</v>
      </c>
      <c r="E73" s="8"/>
      <c r="F73" s="8">
        <f t="shared" ref="F73:F74" si="36">D73+E73</f>
        <v>75.97</v>
      </c>
      <c r="G73" s="8">
        <f t="shared" ref="G73:G74" si="37">F73*0.4</f>
        <v>30.388000000000002</v>
      </c>
      <c r="H73" s="8">
        <v>77.42</v>
      </c>
      <c r="I73" s="8">
        <f t="shared" ref="I73:I74" si="38">H73*0.6</f>
        <v>46.451999999999998</v>
      </c>
      <c r="J73" s="8">
        <f t="shared" ref="J73:J74" si="39">G73+I73</f>
        <v>76.84</v>
      </c>
      <c r="K73" s="6" t="s">
        <v>18</v>
      </c>
      <c r="L73" s="6" t="s">
        <v>18</v>
      </c>
      <c r="M73" s="6"/>
    </row>
    <row r="74" spans="1:13" ht="24.95" customHeight="1">
      <c r="A74" s="7">
        <v>2</v>
      </c>
      <c r="B74" s="5">
        <v>20220713418</v>
      </c>
      <c r="C74" s="5" t="s">
        <v>88</v>
      </c>
      <c r="D74" s="8">
        <v>71.98</v>
      </c>
      <c r="E74" s="8">
        <v>1</v>
      </c>
      <c r="F74" s="8">
        <f t="shared" si="36"/>
        <v>72.98</v>
      </c>
      <c r="G74" s="8">
        <f t="shared" si="37"/>
        <v>29.192000000000004</v>
      </c>
      <c r="H74" s="8">
        <v>77.66</v>
      </c>
      <c r="I74" s="8">
        <f t="shared" si="38"/>
        <v>46.595999999999997</v>
      </c>
      <c r="J74" s="8">
        <f t="shared" si="39"/>
        <v>75.787999999999997</v>
      </c>
      <c r="K74" s="6" t="s">
        <v>18</v>
      </c>
      <c r="L74" s="6" t="s">
        <v>18</v>
      </c>
      <c r="M74" s="6"/>
    </row>
    <row r="75" spans="1:13" ht="15.75" customHeight="1"/>
    <row r="76" spans="1:13">
      <c r="D76" s="23" t="s">
        <v>89</v>
      </c>
      <c r="E76" s="23"/>
      <c r="F76" s="23"/>
      <c r="G76" s="23"/>
      <c r="H76" s="23"/>
      <c r="I76" s="23"/>
      <c r="J76" s="23"/>
      <c r="K76" s="23"/>
      <c r="L76" s="23"/>
      <c r="M76" s="23"/>
    </row>
    <row r="77" spans="1:13">
      <c r="D77" s="23" t="s">
        <v>90</v>
      </c>
      <c r="E77" s="23"/>
      <c r="F77" s="23"/>
      <c r="G77" s="23"/>
      <c r="H77" s="23"/>
      <c r="I77" s="23"/>
      <c r="J77" s="23"/>
      <c r="K77" s="23"/>
      <c r="L77" s="23"/>
      <c r="M77" s="23"/>
    </row>
    <row r="78" spans="1:13">
      <c r="D78" s="23" t="s">
        <v>91</v>
      </c>
      <c r="E78" s="23"/>
      <c r="F78" s="23"/>
      <c r="G78" s="23"/>
      <c r="H78" s="23"/>
      <c r="I78" s="23"/>
      <c r="J78" s="23"/>
      <c r="K78" s="23"/>
      <c r="L78" s="23"/>
      <c r="M78" s="23"/>
    </row>
    <row r="79" spans="1:13">
      <c r="D79" s="22">
        <v>44830</v>
      </c>
      <c r="E79" s="22"/>
      <c r="F79" s="22"/>
      <c r="G79" s="22"/>
      <c r="H79" s="22"/>
      <c r="I79" s="22"/>
      <c r="J79" s="22"/>
      <c r="K79" s="22"/>
      <c r="L79" s="22"/>
      <c r="M79" s="22"/>
    </row>
  </sheetData>
  <mergeCells count="15">
    <mergeCell ref="A41:M41"/>
    <mergeCell ref="A45:M45"/>
    <mergeCell ref="A57:M57"/>
    <mergeCell ref="A60:M60"/>
    <mergeCell ref="D79:M79"/>
    <mergeCell ref="A66:M66"/>
    <mergeCell ref="A72:M72"/>
    <mergeCell ref="D76:M76"/>
    <mergeCell ref="D77:M77"/>
    <mergeCell ref="D78:M78"/>
    <mergeCell ref="A1:M1"/>
    <mergeCell ref="A3:M3"/>
    <mergeCell ref="A13:M13"/>
    <mergeCell ref="A25:M25"/>
    <mergeCell ref="A37:M37"/>
  </mergeCells>
  <phoneticPr fontId="6" type="noConversion"/>
  <pageMargins left="0.69930555555555596" right="0.69930555555555596" top="0.75" bottom="0.75" header="0.3" footer="0.3"/>
  <pageSetup paperSize="9" scale="8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cp:lastPrinted>2022-09-19T09:07:46Z</cp:lastPrinted>
  <dcterms:created xsi:type="dcterms:W3CDTF">2006-09-13T11:21:00Z</dcterms:created>
  <dcterms:modified xsi:type="dcterms:W3CDTF">2022-09-26T09:10:39Z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F70272766B024DC1A2A2D712BFA84AED</vt:lpwstr>
  </property>
  <property fmtid="{D5CDD505-2E9C-101B-9397-08002B2CF9AE}" pid="3" name="KSOProductBuildVer">
    <vt:lpwstr>2052-10.8.0.6470</vt:lpwstr>
  </property>
</Properties>
</file>