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格审查人员" sheetId="1" r:id="rId1"/>
    <sheet name="放弃及不合格人员" sheetId="2" r:id="rId2"/>
    <sheet name="Sheet3" sheetId="3" r:id="rId3"/>
  </sheets>
  <definedNames>
    <definedName name="_xlnm._FilterDatabase" localSheetId="0" hidden="1">资格审查人员!$A$2:$D$69</definedName>
  </definedNames>
  <calcPr calcId="144525"/>
</workbook>
</file>

<file path=xl/sharedStrings.xml><?xml version="1.0" encoding="utf-8"?>
<sst xmlns="http://schemas.openxmlformats.org/spreadsheetml/2006/main" count="226" uniqueCount="151">
  <si>
    <t>南阳市城乡一体化示范区
2022年招聘劳务派遣人员面试人员名单</t>
  </si>
  <si>
    <t>序号</t>
  </si>
  <si>
    <t>职位代码</t>
  </si>
  <si>
    <t>姓名</t>
  </si>
  <si>
    <t>笔试准考证</t>
  </si>
  <si>
    <t>01-基层财政所岗</t>
  </si>
  <si>
    <t>刘果</t>
  </si>
  <si>
    <t>刘海源</t>
  </si>
  <si>
    <t>裴全乐</t>
  </si>
  <si>
    <t>魏京璟</t>
  </si>
  <si>
    <t>张益铭</t>
  </si>
  <si>
    <t>李涵</t>
  </si>
  <si>
    <t>沈洁辉</t>
  </si>
  <si>
    <t>曹国鑫</t>
  </si>
  <si>
    <t>吕心悦</t>
  </si>
  <si>
    <t>李若彤</t>
  </si>
  <si>
    <t>辛愿</t>
  </si>
  <si>
    <t>王正金</t>
  </si>
  <si>
    <t>陈奕</t>
  </si>
  <si>
    <t>02-基层国土资源所岗</t>
  </si>
  <si>
    <t>郝龙鑫</t>
  </si>
  <si>
    <t>202209180712</t>
  </si>
  <si>
    <t>郭家煜</t>
  </si>
  <si>
    <t>202209180426</t>
  </si>
  <si>
    <t>鲁绍如</t>
  </si>
  <si>
    <t>202209180912</t>
  </si>
  <si>
    <t>陈家伟</t>
  </si>
  <si>
    <t>202209180501</t>
  </si>
  <si>
    <t>李威</t>
  </si>
  <si>
    <t>202209180723</t>
  </si>
  <si>
    <t>勇智雅</t>
  </si>
  <si>
    <t>202209180811</t>
  </si>
  <si>
    <t>雷宸</t>
  </si>
  <si>
    <t>202209180902</t>
  </si>
  <si>
    <t>李雪统</t>
  </si>
  <si>
    <t>202209180523</t>
  </si>
  <si>
    <t>安可可</t>
  </si>
  <si>
    <t>202209180622</t>
  </si>
  <si>
    <t>武婷</t>
  </si>
  <si>
    <t>202209180526</t>
  </si>
  <si>
    <t>张育硕</t>
  </si>
  <si>
    <t>202209181004</t>
  </si>
  <si>
    <t>王赟涛</t>
  </si>
  <si>
    <t>202209180401</t>
  </si>
  <si>
    <t>张茹真</t>
  </si>
  <si>
    <t>202209180915</t>
  </si>
  <si>
    <t>张涧</t>
  </si>
  <si>
    <t>202209180601</t>
  </si>
  <si>
    <t>杨家达</t>
  </si>
  <si>
    <t>202209180414</t>
  </si>
  <si>
    <t>黄童</t>
  </si>
  <si>
    <t>202209180705</t>
  </si>
  <si>
    <t>夏廷伟</t>
  </si>
  <si>
    <t>202209180504</t>
  </si>
  <si>
    <t>娄壮</t>
  </si>
  <si>
    <t>202209180813</t>
  </si>
  <si>
    <t>王婧</t>
  </si>
  <si>
    <t>202209180502</t>
  </si>
  <si>
    <t>方峥</t>
  </si>
  <si>
    <t>202209180709</t>
  </si>
  <si>
    <t>李书霞</t>
  </si>
  <si>
    <t>202209180708</t>
  </si>
  <si>
    <t>胡盼</t>
  </si>
  <si>
    <t>202209180820</t>
  </si>
  <si>
    <t>朱吉景</t>
  </si>
  <si>
    <t>202209180916</t>
  </si>
  <si>
    <t>王宛秋</t>
  </si>
  <si>
    <t>202209180922</t>
  </si>
  <si>
    <t>闫富鑫</t>
  </si>
  <si>
    <t>202209180809</t>
  </si>
  <si>
    <t>代亚可</t>
  </si>
  <si>
    <t>202209180711</t>
  </si>
  <si>
    <t>黄炜</t>
  </si>
  <si>
    <t>202209180412</t>
  </si>
  <si>
    <t>李洁</t>
  </si>
  <si>
    <t>202209180528</t>
  </si>
  <si>
    <t>刘栓</t>
  </si>
  <si>
    <t>202209180607</t>
  </si>
  <si>
    <t>03-行政大厅窗口服务岗</t>
  </si>
  <si>
    <t>雷宗超</t>
  </si>
  <si>
    <t>202209181020</t>
  </si>
  <si>
    <t>胡晓明</t>
  </si>
  <si>
    <t>202209181026</t>
  </si>
  <si>
    <t>刘东洋</t>
  </si>
  <si>
    <t>202209181122</t>
  </si>
  <si>
    <t>张静</t>
  </si>
  <si>
    <t>202209181206</t>
  </si>
  <si>
    <t>王君</t>
  </si>
  <si>
    <t>202209181107</t>
  </si>
  <si>
    <t>张援媛</t>
  </si>
  <si>
    <t>202209181113</t>
  </si>
  <si>
    <t>王翔乐</t>
  </si>
  <si>
    <t>202209181117</t>
  </si>
  <si>
    <t>白宇阳</t>
  </si>
  <si>
    <t>202209181123</t>
  </si>
  <si>
    <t>贺欢</t>
  </si>
  <si>
    <t>202209181021</t>
  </si>
  <si>
    <t>王藜洁</t>
  </si>
  <si>
    <t>202209181106</t>
  </si>
  <si>
    <t>徐新维</t>
  </si>
  <si>
    <t>202209181118</t>
  </si>
  <si>
    <t>方玮</t>
  </si>
  <si>
    <t>202209181101</t>
  </si>
  <si>
    <t>刘茹因</t>
  </si>
  <si>
    <t>202209181024</t>
  </si>
  <si>
    <t>李舒馨</t>
  </si>
  <si>
    <t>202209181105</t>
  </si>
  <si>
    <t>王一鸣</t>
  </si>
  <si>
    <t>202209181127</t>
  </si>
  <si>
    <t>田长有</t>
  </si>
  <si>
    <t>202209181030</t>
  </si>
  <si>
    <t>朱铭</t>
  </si>
  <si>
    <t>202209181029</t>
  </si>
  <si>
    <t>徐文强</t>
  </si>
  <si>
    <t>202209181109</t>
  </si>
  <si>
    <t>王滨</t>
  </si>
  <si>
    <t>202209181011</t>
  </si>
  <si>
    <t>宋梦新</t>
  </si>
  <si>
    <t>202209181129</t>
  </si>
  <si>
    <t>李晨玺</t>
  </si>
  <si>
    <t>202209181103</t>
  </si>
  <si>
    <t>荆洁</t>
  </si>
  <si>
    <t>202209181204</t>
  </si>
  <si>
    <t>李松泽</t>
  </si>
  <si>
    <t>202209181111</t>
  </si>
  <si>
    <t>冯尊</t>
  </si>
  <si>
    <t>202209181013</t>
  </si>
  <si>
    <t>马万莹</t>
  </si>
  <si>
    <t>202209181116</t>
  </si>
  <si>
    <t>放弃及不合格人员</t>
  </si>
  <si>
    <t>准考证号</t>
  </si>
  <si>
    <t>成绩</t>
  </si>
  <si>
    <t>身份证号</t>
  </si>
  <si>
    <t>性别</t>
  </si>
  <si>
    <t>联系电话1</t>
  </si>
  <si>
    <t>联系电话2</t>
  </si>
  <si>
    <t>备注</t>
  </si>
  <si>
    <t>李美仪</t>
  </si>
  <si>
    <t>放弃，已发信息</t>
  </si>
  <si>
    <t>闫秋倩</t>
  </si>
  <si>
    <t>不接电话</t>
  </si>
  <si>
    <t>仝召胜</t>
  </si>
  <si>
    <t>202209180910</t>
  </si>
  <si>
    <t>韩保帅</t>
  </si>
  <si>
    <t>202209180404</t>
  </si>
  <si>
    <t>李梦媛</t>
  </si>
  <si>
    <t>202209181115</t>
  </si>
  <si>
    <t>不接电话，
已回复 放弃</t>
  </si>
  <si>
    <t>张淼</t>
  </si>
  <si>
    <t>202209181019</t>
  </si>
  <si>
    <t>不合格 专业不符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</si>
</sst>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仿宋_GB2312"/>
      <charset val="134"/>
    </font>
    <font>
      <sz val="9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0"/>
  <sheetViews>
    <sheetView tabSelected="1" workbookViewId="0">
      <selection activeCell="J37" sqref="J37"/>
    </sheetView>
  </sheetViews>
  <sheetFormatPr defaultColWidth="9" defaultRowHeight="13.5" outlineLevelCol="3"/>
  <cols>
    <col min="1" max="1" width="6" style="11" customWidth="1"/>
    <col min="2" max="2" width="24.25" style="12" customWidth="1"/>
    <col min="3" max="3" width="12.5" style="13" customWidth="1"/>
    <col min="4" max="4" width="19.25" style="11" customWidth="1"/>
  </cols>
  <sheetData>
    <row r="1" ht="60" customHeight="1" spans="1:4">
      <c r="A1" s="14" t="s">
        <v>0</v>
      </c>
      <c r="B1" s="15"/>
      <c r="C1" s="16"/>
      <c r="D1" s="14"/>
    </row>
    <row r="2" ht="20" customHeight="1" spans="1:4">
      <c r="A2" s="2" t="s">
        <v>1</v>
      </c>
      <c r="B2" s="3" t="s">
        <v>2</v>
      </c>
      <c r="C2" s="4" t="s">
        <v>3</v>
      </c>
      <c r="D2" s="2" t="s">
        <v>4</v>
      </c>
    </row>
    <row r="3" ht="20" customHeight="1" spans="1:4">
      <c r="A3" s="5">
        <v>1</v>
      </c>
      <c r="B3" s="5" t="s">
        <v>5</v>
      </c>
      <c r="C3" s="5" t="s">
        <v>6</v>
      </c>
      <c r="D3" s="5" t="str">
        <f>"202209180216"</f>
        <v>202209180216</v>
      </c>
    </row>
    <row r="4" ht="20" customHeight="1" spans="1:4">
      <c r="A4" s="5">
        <v>2</v>
      </c>
      <c r="B4" s="5" t="s">
        <v>5</v>
      </c>
      <c r="C4" s="5" t="s">
        <v>7</v>
      </c>
      <c r="D4" s="5" t="str">
        <f>"202209180106"</f>
        <v>202209180106</v>
      </c>
    </row>
    <row r="5" ht="20" customHeight="1" spans="1:4">
      <c r="A5" s="5">
        <v>3</v>
      </c>
      <c r="B5" s="5" t="s">
        <v>5</v>
      </c>
      <c r="C5" s="5" t="s">
        <v>8</v>
      </c>
      <c r="D5" s="5" t="str">
        <f>"202209180211"</f>
        <v>202209180211</v>
      </c>
    </row>
    <row r="6" ht="20" customHeight="1" spans="1:4">
      <c r="A6" s="5">
        <v>4</v>
      </c>
      <c r="B6" s="5" t="s">
        <v>5</v>
      </c>
      <c r="C6" s="5" t="s">
        <v>9</v>
      </c>
      <c r="D6" s="5" t="str">
        <f>"202209180126"</f>
        <v>202209180126</v>
      </c>
    </row>
    <row r="7" ht="20" customHeight="1" spans="1:4">
      <c r="A7" s="5">
        <v>5</v>
      </c>
      <c r="B7" s="5" t="s">
        <v>5</v>
      </c>
      <c r="C7" s="5" t="s">
        <v>10</v>
      </c>
      <c r="D7" s="5" t="str">
        <f>"202209180324"</f>
        <v>202209180324</v>
      </c>
    </row>
    <row r="8" ht="20" customHeight="1" spans="1:4">
      <c r="A8" s="5">
        <v>6</v>
      </c>
      <c r="B8" s="5" t="s">
        <v>5</v>
      </c>
      <c r="C8" s="5" t="s">
        <v>11</v>
      </c>
      <c r="D8" s="5" t="str">
        <f>"202209180116"</f>
        <v>202209180116</v>
      </c>
    </row>
    <row r="9" ht="20" customHeight="1" spans="1:4">
      <c r="A9" s="5">
        <v>7</v>
      </c>
      <c r="B9" s="5" t="s">
        <v>5</v>
      </c>
      <c r="C9" s="5" t="s">
        <v>12</v>
      </c>
      <c r="D9" s="5" t="str">
        <f>"202209180317"</f>
        <v>202209180317</v>
      </c>
    </row>
    <row r="10" ht="20" customHeight="1" spans="1:4">
      <c r="A10" s="5">
        <v>8</v>
      </c>
      <c r="B10" s="5" t="s">
        <v>5</v>
      </c>
      <c r="C10" s="5" t="s">
        <v>13</v>
      </c>
      <c r="D10" s="5" t="str">
        <f>"202209180302"</f>
        <v>202209180302</v>
      </c>
    </row>
    <row r="11" ht="20" customHeight="1" spans="1:4">
      <c r="A11" s="5">
        <v>9</v>
      </c>
      <c r="B11" s="5" t="s">
        <v>5</v>
      </c>
      <c r="C11" s="5" t="s">
        <v>14</v>
      </c>
      <c r="D11" s="5" t="str">
        <f>"202209180311"</f>
        <v>202209180311</v>
      </c>
    </row>
    <row r="12" ht="20" customHeight="1" spans="1:4">
      <c r="A12" s="5">
        <v>10</v>
      </c>
      <c r="B12" s="5" t="s">
        <v>5</v>
      </c>
      <c r="C12" s="5" t="s">
        <v>15</v>
      </c>
      <c r="D12" s="5" t="str">
        <f>"202209180225"</f>
        <v>202209180225</v>
      </c>
    </row>
    <row r="13" ht="20" customHeight="1" spans="1:4">
      <c r="A13" s="5">
        <v>11</v>
      </c>
      <c r="B13" s="5" t="s">
        <v>5</v>
      </c>
      <c r="C13" s="5" t="s">
        <v>16</v>
      </c>
      <c r="D13" s="5" t="str">
        <f>"202209180319"</f>
        <v>202209180319</v>
      </c>
    </row>
    <row r="14" ht="21" customHeight="1" spans="1:4">
      <c r="A14" s="5">
        <v>12</v>
      </c>
      <c r="B14" s="5" t="s">
        <v>5</v>
      </c>
      <c r="C14" s="5" t="s">
        <v>17</v>
      </c>
      <c r="D14" s="5" t="str">
        <f>"202209180118"</f>
        <v>202209180118</v>
      </c>
    </row>
    <row r="15" s="8" customFormat="1" ht="25" customHeight="1" spans="1:4">
      <c r="A15" s="5">
        <v>13</v>
      </c>
      <c r="B15" s="5" t="s">
        <v>5</v>
      </c>
      <c r="C15" s="5" t="s">
        <v>18</v>
      </c>
      <c r="D15" s="5" t="str">
        <f>"202209180121"</f>
        <v>202209180121</v>
      </c>
    </row>
    <row r="16" ht="20" customHeight="1" spans="1:4">
      <c r="A16" s="5">
        <v>14</v>
      </c>
      <c r="B16" s="5" t="s">
        <v>19</v>
      </c>
      <c r="C16" s="5" t="s">
        <v>20</v>
      </c>
      <c r="D16" s="5" t="s">
        <v>21</v>
      </c>
    </row>
    <row r="17" ht="20" customHeight="1" spans="1:4">
      <c r="A17" s="5">
        <v>15</v>
      </c>
      <c r="B17" s="5" t="s">
        <v>19</v>
      </c>
      <c r="C17" s="5" t="s">
        <v>22</v>
      </c>
      <c r="D17" s="5" t="s">
        <v>23</v>
      </c>
    </row>
    <row r="18" ht="20" customHeight="1" spans="1:4">
      <c r="A18" s="5">
        <v>16</v>
      </c>
      <c r="B18" s="5" t="s">
        <v>19</v>
      </c>
      <c r="C18" s="5" t="s">
        <v>24</v>
      </c>
      <c r="D18" s="5" t="s">
        <v>25</v>
      </c>
    </row>
    <row r="19" ht="20" customHeight="1" spans="1:4">
      <c r="A19" s="5">
        <v>17</v>
      </c>
      <c r="B19" s="5" t="s">
        <v>19</v>
      </c>
      <c r="C19" s="5" t="s">
        <v>26</v>
      </c>
      <c r="D19" s="5" t="s">
        <v>27</v>
      </c>
    </row>
    <row r="20" ht="20" customHeight="1" spans="1:4">
      <c r="A20" s="5">
        <v>18</v>
      </c>
      <c r="B20" s="5" t="s">
        <v>19</v>
      </c>
      <c r="C20" s="5" t="s">
        <v>28</v>
      </c>
      <c r="D20" s="5" t="s">
        <v>29</v>
      </c>
    </row>
    <row r="21" ht="20" customHeight="1" spans="1:4">
      <c r="A21" s="5">
        <v>19</v>
      </c>
      <c r="B21" s="5" t="s">
        <v>19</v>
      </c>
      <c r="C21" s="5" t="s">
        <v>30</v>
      </c>
      <c r="D21" s="5" t="s">
        <v>31</v>
      </c>
    </row>
    <row r="22" ht="20" customHeight="1" spans="1:4">
      <c r="A22" s="5">
        <v>20</v>
      </c>
      <c r="B22" s="5" t="s">
        <v>19</v>
      </c>
      <c r="C22" s="5" t="s">
        <v>32</v>
      </c>
      <c r="D22" s="5" t="s">
        <v>33</v>
      </c>
    </row>
    <row r="23" ht="20" customHeight="1" spans="1:4">
      <c r="A23" s="5">
        <v>21</v>
      </c>
      <c r="B23" s="5" t="s">
        <v>19</v>
      </c>
      <c r="C23" s="5" t="s">
        <v>34</v>
      </c>
      <c r="D23" s="5" t="s">
        <v>35</v>
      </c>
    </row>
    <row r="24" ht="20" customHeight="1" spans="1:4">
      <c r="A24" s="5">
        <v>22</v>
      </c>
      <c r="B24" s="5" t="s">
        <v>19</v>
      </c>
      <c r="C24" s="5" t="s">
        <v>36</v>
      </c>
      <c r="D24" s="5" t="s">
        <v>37</v>
      </c>
    </row>
    <row r="25" ht="20" customHeight="1" spans="1:4">
      <c r="A25" s="5">
        <v>23</v>
      </c>
      <c r="B25" s="5" t="s">
        <v>19</v>
      </c>
      <c r="C25" s="5" t="s">
        <v>38</v>
      </c>
      <c r="D25" s="5" t="s">
        <v>39</v>
      </c>
    </row>
    <row r="26" ht="20" customHeight="1" spans="1:4">
      <c r="A26" s="5">
        <v>24</v>
      </c>
      <c r="B26" s="5" t="s">
        <v>19</v>
      </c>
      <c r="C26" s="5" t="s">
        <v>40</v>
      </c>
      <c r="D26" s="5" t="s">
        <v>41</v>
      </c>
    </row>
    <row r="27" ht="20" customHeight="1" spans="1:4">
      <c r="A27" s="5">
        <v>25</v>
      </c>
      <c r="B27" s="5" t="s">
        <v>19</v>
      </c>
      <c r="C27" s="5" t="s">
        <v>42</v>
      </c>
      <c r="D27" s="5" t="s">
        <v>43</v>
      </c>
    </row>
    <row r="28" ht="20" customHeight="1" spans="1:4">
      <c r="A28" s="5">
        <v>26</v>
      </c>
      <c r="B28" s="5" t="s">
        <v>19</v>
      </c>
      <c r="C28" s="5" t="s">
        <v>44</v>
      </c>
      <c r="D28" s="5" t="s">
        <v>45</v>
      </c>
    </row>
    <row r="29" ht="20" customHeight="1" spans="1:4">
      <c r="A29" s="5">
        <v>27</v>
      </c>
      <c r="B29" s="5" t="s">
        <v>19</v>
      </c>
      <c r="C29" s="5" t="s">
        <v>46</v>
      </c>
      <c r="D29" s="5" t="s">
        <v>47</v>
      </c>
    </row>
    <row r="30" ht="20" customHeight="1" spans="1:4">
      <c r="A30" s="5">
        <v>28</v>
      </c>
      <c r="B30" s="5" t="s">
        <v>19</v>
      </c>
      <c r="C30" s="5" t="s">
        <v>48</v>
      </c>
      <c r="D30" s="5" t="s">
        <v>49</v>
      </c>
    </row>
    <row r="31" ht="20" customHeight="1" spans="1:4">
      <c r="A31" s="5">
        <v>29</v>
      </c>
      <c r="B31" s="5" t="s">
        <v>19</v>
      </c>
      <c r="C31" s="5" t="s">
        <v>50</v>
      </c>
      <c r="D31" s="5" t="s">
        <v>51</v>
      </c>
    </row>
    <row r="32" ht="20" customHeight="1" spans="1:4">
      <c r="A32" s="5">
        <v>30</v>
      </c>
      <c r="B32" s="5" t="s">
        <v>19</v>
      </c>
      <c r="C32" s="5" t="s">
        <v>52</v>
      </c>
      <c r="D32" s="5" t="s">
        <v>53</v>
      </c>
    </row>
    <row r="33" ht="20" customHeight="1" spans="1:4">
      <c r="A33" s="5">
        <v>31</v>
      </c>
      <c r="B33" s="5" t="s">
        <v>19</v>
      </c>
      <c r="C33" s="5" t="s">
        <v>54</v>
      </c>
      <c r="D33" s="5" t="s">
        <v>55</v>
      </c>
    </row>
    <row r="34" ht="20" customHeight="1" spans="1:4">
      <c r="A34" s="5">
        <v>32</v>
      </c>
      <c r="B34" s="5" t="s">
        <v>19</v>
      </c>
      <c r="C34" s="5" t="s">
        <v>56</v>
      </c>
      <c r="D34" s="5" t="s">
        <v>57</v>
      </c>
    </row>
    <row r="35" ht="20" customHeight="1" spans="1:4">
      <c r="A35" s="5">
        <v>33</v>
      </c>
      <c r="B35" s="5" t="s">
        <v>19</v>
      </c>
      <c r="C35" s="5" t="s">
        <v>58</v>
      </c>
      <c r="D35" s="5" t="s">
        <v>59</v>
      </c>
    </row>
    <row r="36" ht="20" customHeight="1" spans="1:4">
      <c r="A36" s="5">
        <v>34</v>
      </c>
      <c r="B36" s="5" t="s">
        <v>19</v>
      </c>
      <c r="C36" s="5" t="s">
        <v>60</v>
      </c>
      <c r="D36" s="5" t="s">
        <v>61</v>
      </c>
    </row>
    <row r="37" ht="20" customHeight="1" spans="1:4">
      <c r="A37" s="5">
        <v>35</v>
      </c>
      <c r="B37" s="5" t="s">
        <v>19</v>
      </c>
      <c r="C37" s="5" t="s">
        <v>62</v>
      </c>
      <c r="D37" s="5" t="s">
        <v>63</v>
      </c>
    </row>
    <row r="38" ht="20" customHeight="1" spans="1:4">
      <c r="A38" s="5">
        <v>36</v>
      </c>
      <c r="B38" s="5" t="s">
        <v>19</v>
      </c>
      <c r="C38" s="5" t="s">
        <v>64</v>
      </c>
      <c r="D38" s="5" t="s">
        <v>65</v>
      </c>
    </row>
    <row r="39" ht="20" customHeight="1" spans="1:4">
      <c r="A39" s="5">
        <v>37</v>
      </c>
      <c r="B39" s="5" t="s">
        <v>19</v>
      </c>
      <c r="C39" s="5" t="s">
        <v>66</v>
      </c>
      <c r="D39" s="5" t="s">
        <v>67</v>
      </c>
    </row>
    <row r="40" s="9" customFormat="1" ht="21" customHeight="1" spans="1:4">
      <c r="A40" s="5">
        <v>38</v>
      </c>
      <c r="B40" s="5" t="s">
        <v>19</v>
      </c>
      <c r="C40" s="5" t="s">
        <v>68</v>
      </c>
      <c r="D40" s="5" t="s">
        <v>69</v>
      </c>
    </row>
    <row r="41" s="9" customFormat="1" ht="21" customHeight="1" spans="1:4">
      <c r="A41" s="5">
        <v>39</v>
      </c>
      <c r="B41" s="5" t="s">
        <v>19</v>
      </c>
      <c r="C41" s="5" t="s">
        <v>70</v>
      </c>
      <c r="D41" s="5" t="s">
        <v>71</v>
      </c>
    </row>
    <row r="42" s="10" customFormat="1" ht="21" customHeight="1" spans="1:4">
      <c r="A42" s="17">
        <v>40</v>
      </c>
      <c r="B42" s="17" t="s">
        <v>19</v>
      </c>
      <c r="C42" s="18" t="s">
        <v>72</v>
      </c>
      <c r="D42" s="18" t="s">
        <v>73</v>
      </c>
    </row>
    <row r="43" s="10" customFormat="1" ht="21" customHeight="1" spans="1:4">
      <c r="A43" s="17">
        <v>41</v>
      </c>
      <c r="B43" s="17" t="s">
        <v>19</v>
      </c>
      <c r="C43" s="18" t="s">
        <v>74</v>
      </c>
      <c r="D43" s="18" t="s">
        <v>75</v>
      </c>
    </row>
    <row r="44" s="10" customFormat="1" ht="21" customHeight="1" spans="1:4">
      <c r="A44" s="17">
        <v>42</v>
      </c>
      <c r="B44" s="17" t="s">
        <v>19</v>
      </c>
      <c r="C44" s="18" t="s">
        <v>76</v>
      </c>
      <c r="D44" s="18" t="s">
        <v>77</v>
      </c>
    </row>
    <row r="45" ht="20" customHeight="1" spans="1:4">
      <c r="A45" s="5">
        <v>43</v>
      </c>
      <c r="B45" s="5" t="s">
        <v>78</v>
      </c>
      <c r="C45" s="5" t="s">
        <v>79</v>
      </c>
      <c r="D45" s="5" t="s">
        <v>80</v>
      </c>
    </row>
    <row r="46" ht="20" customHeight="1" spans="1:4">
      <c r="A46" s="5">
        <v>44</v>
      </c>
      <c r="B46" s="5" t="s">
        <v>78</v>
      </c>
      <c r="C46" s="5" t="s">
        <v>81</v>
      </c>
      <c r="D46" s="5" t="s">
        <v>82</v>
      </c>
    </row>
    <row r="47" ht="20" customHeight="1" spans="1:4">
      <c r="A47" s="5">
        <v>45</v>
      </c>
      <c r="B47" s="5" t="s">
        <v>78</v>
      </c>
      <c r="C47" s="5" t="s">
        <v>83</v>
      </c>
      <c r="D47" s="5" t="s">
        <v>84</v>
      </c>
    </row>
    <row r="48" ht="20" customHeight="1" spans="1:4">
      <c r="A48" s="5">
        <v>46</v>
      </c>
      <c r="B48" s="5" t="s">
        <v>78</v>
      </c>
      <c r="C48" s="5" t="s">
        <v>85</v>
      </c>
      <c r="D48" s="5" t="s">
        <v>86</v>
      </c>
    </row>
    <row r="49" ht="20" customHeight="1" spans="1:4">
      <c r="A49" s="5">
        <v>47</v>
      </c>
      <c r="B49" s="5" t="s">
        <v>78</v>
      </c>
      <c r="C49" s="5" t="s">
        <v>87</v>
      </c>
      <c r="D49" s="5" t="s">
        <v>88</v>
      </c>
    </row>
    <row r="50" ht="20" customHeight="1" spans="1:4">
      <c r="A50" s="5">
        <v>48</v>
      </c>
      <c r="B50" s="5" t="s">
        <v>78</v>
      </c>
      <c r="C50" s="5" t="s">
        <v>89</v>
      </c>
      <c r="D50" s="5" t="s">
        <v>90</v>
      </c>
    </row>
    <row r="51" ht="20" customHeight="1" spans="1:4">
      <c r="A51" s="5">
        <v>49</v>
      </c>
      <c r="B51" s="5" t="s">
        <v>78</v>
      </c>
      <c r="C51" s="5" t="s">
        <v>91</v>
      </c>
      <c r="D51" s="5" t="s">
        <v>92</v>
      </c>
    </row>
    <row r="52" ht="20" customHeight="1" spans="1:4">
      <c r="A52" s="5">
        <v>50</v>
      </c>
      <c r="B52" s="5" t="s">
        <v>78</v>
      </c>
      <c r="C52" s="5" t="s">
        <v>93</v>
      </c>
      <c r="D52" s="5" t="s">
        <v>94</v>
      </c>
    </row>
    <row r="53" ht="20" customHeight="1" spans="1:4">
      <c r="A53" s="5">
        <v>51</v>
      </c>
      <c r="B53" s="5" t="s">
        <v>78</v>
      </c>
      <c r="C53" s="5" t="s">
        <v>95</v>
      </c>
      <c r="D53" s="5" t="s">
        <v>96</v>
      </c>
    </row>
    <row r="54" ht="20" customHeight="1" spans="1:4">
      <c r="A54" s="5">
        <v>52</v>
      </c>
      <c r="B54" s="5" t="s">
        <v>78</v>
      </c>
      <c r="C54" s="5" t="s">
        <v>97</v>
      </c>
      <c r="D54" s="5" t="s">
        <v>98</v>
      </c>
    </row>
    <row r="55" ht="20" customHeight="1" spans="1:4">
      <c r="A55" s="5">
        <v>53</v>
      </c>
      <c r="B55" s="5" t="s">
        <v>78</v>
      </c>
      <c r="C55" s="5" t="s">
        <v>99</v>
      </c>
      <c r="D55" s="5" t="s">
        <v>100</v>
      </c>
    </row>
    <row r="56" ht="20" customHeight="1" spans="1:4">
      <c r="A56" s="5">
        <v>54</v>
      </c>
      <c r="B56" s="5" t="s">
        <v>78</v>
      </c>
      <c r="C56" s="5" t="s">
        <v>101</v>
      </c>
      <c r="D56" s="5" t="s">
        <v>102</v>
      </c>
    </row>
    <row r="57" ht="20" customHeight="1" spans="1:4">
      <c r="A57" s="5">
        <v>55</v>
      </c>
      <c r="B57" s="5" t="s">
        <v>78</v>
      </c>
      <c r="C57" s="5" t="s">
        <v>103</v>
      </c>
      <c r="D57" s="5" t="s">
        <v>104</v>
      </c>
    </row>
    <row r="58" ht="20" customHeight="1" spans="1:4">
      <c r="A58" s="5">
        <v>56</v>
      </c>
      <c r="B58" s="5" t="s">
        <v>78</v>
      </c>
      <c r="C58" s="5" t="s">
        <v>105</v>
      </c>
      <c r="D58" s="5" t="s">
        <v>106</v>
      </c>
    </row>
    <row r="59" ht="20" customHeight="1" spans="1:4">
      <c r="A59" s="5">
        <v>57</v>
      </c>
      <c r="B59" s="5" t="s">
        <v>78</v>
      </c>
      <c r="C59" s="5" t="s">
        <v>107</v>
      </c>
      <c r="D59" s="5" t="s">
        <v>108</v>
      </c>
    </row>
    <row r="60" ht="20" customHeight="1" spans="1:4">
      <c r="A60" s="5">
        <v>58</v>
      </c>
      <c r="B60" s="5" t="s">
        <v>78</v>
      </c>
      <c r="C60" s="5" t="s">
        <v>109</v>
      </c>
      <c r="D60" s="5" t="s">
        <v>110</v>
      </c>
    </row>
    <row r="61" ht="20" customHeight="1" spans="1:4">
      <c r="A61" s="5">
        <v>59</v>
      </c>
      <c r="B61" s="5" t="s">
        <v>78</v>
      </c>
      <c r="C61" s="5" t="s">
        <v>111</v>
      </c>
      <c r="D61" s="5" t="s">
        <v>112</v>
      </c>
    </row>
    <row r="62" ht="20" customHeight="1" spans="1:4">
      <c r="A62" s="5">
        <v>60</v>
      </c>
      <c r="B62" s="5" t="s">
        <v>78</v>
      </c>
      <c r="C62" s="5" t="s">
        <v>113</v>
      </c>
      <c r="D62" s="5" t="s">
        <v>114</v>
      </c>
    </row>
    <row r="63" ht="20" customHeight="1" spans="1:4">
      <c r="A63" s="5">
        <v>61</v>
      </c>
      <c r="B63" s="5" t="s">
        <v>78</v>
      </c>
      <c r="C63" s="5" t="s">
        <v>115</v>
      </c>
      <c r="D63" s="5" t="s">
        <v>116</v>
      </c>
    </row>
    <row r="64" ht="20" customHeight="1" spans="1:4">
      <c r="A64" s="5">
        <v>62</v>
      </c>
      <c r="B64" s="5" t="s">
        <v>78</v>
      </c>
      <c r="C64" s="5" t="s">
        <v>117</v>
      </c>
      <c r="D64" s="5" t="s">
        <v>118</v>
      </c>
    </row>
    <row r="65" ht="20" customHeight="1" spans="1:4">
      <c r="A65" s="5">
        <v>63</v>
      </c>
      <c r="B65" s="5" t="s">
        <v>78</v>
      </c>
      <c r="C65" s="5" t="s">
        <v>119</v>
      </c>
      <c r="D65" s="5" t="s">
        <v>120</v>
      </c>
    </row>
    <row r="66" ht="20" customHeight="1" spans="1:4">
      <c r="A66" s="5">
        <v>64</v>
      </c>
      <c r="B66" s="5" t="s">
        <v>78</v>
      </c>
      <c r="C66" s="5" t="s">
        <v>121</v>
      </c>
      <c r="D66" s="5" t="s">
        <v>122</v>
      </c>
    </row>
    <row r="67" ht="20" customHeight="1" spans="1:4">
      <c r="A67" s="5">
        <v>65</v>
      </c>
      <c r="B67" s="5" t="s">
        <v>78</v>
      </c>
      <c r="C67" s="5" t="s">
        <v>123</v>
      </c>
      <c r="D67" s="5" t="s">
        <v>124</v>
      </c>
    </row>
    <row r="68" ht="20" customHeight="1" spans="1:4">
      <c r="A68" s="5">
        <v>66</v>
      </c>
      <c r="B68" s="5" t="s">
        <v>78</v>
      </c>
      <c r="C68" s="5" t="s">
        <v>125</v>
      </c>
      <c r="D68" s="5" t="s">
        <v>126</v>
      </c>
    </row>
    <row r="69" ht="20" customHeight="1" spans="1:4">
      <c r="A69" s="5">
        <v>67</v>
      </c>
      <c r="B69" s="5" t="s">
        <v>78</v>
      </c>
      <c r="C69" s="5" t="s">
        <v>127</v>
      </c>
      <c r="D69" s="5" t="s">
        <v>128</v>
      </c>
    </row>
    <row r="75" ht="20" customHeight="1" spans="1:4">
      <c r="A75"/>
      <c r="B75"/>
      <c r="C75"/>
      <c r="D75"/>
    </row>
    <row r="76" ht="20" customHeight="1" spans="1:4">
      <c r="A76"/>
      <c r="B76"/>
      <c r="C76"/>
      <c r="D76"/>
    </row>
    <row r="77" ht="20" customHeight="1" spans="1:4">
      <c r="A77"/>
      <c r="B77"/>
      <c r="C77"/>
      <c r="D77"/>
    </row>
    <row r="78" ht="20" customHeight="1" spans="1:4">
      <c r="A78"/>
      <c r="B78"/>
      <c r="C78"/>
      <c r="D78"/>
    </row>
    <row r="79" ht="30" customHeight="1" spans="1:4">
      <c r="A79"/>
      <c r="B79"/>
      <c r="C79"/>
      <c r="D79"/>
    </row>
    <row r="80" ht="20" customHeight="1" spans="1:4">
      <c r="A80"/>
      <c r="B80"/>
      <c r="C80"/>
      <c r="D80"/>
    </row>
  </sheetData>
  <autoFilter ref="A2:D69">
    <extLst/>
  </autoFilter>
  <mergeCells count="1">
    <mergeCell ref="A1:D1"/>
  </mergeCells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D22" sqref="D22"/>
    </sheetView>
  </sheetViews>
  <sheetFormatPr defaultColWidth="9" defaultRowHeight="13.5" outlineLevelRow="7"/>
  <cols>
    <col min="2" max="2" width="17.875" customWidth="1"/>
    <col min="4" max="4" width="10.375" customWidth="1"/>
    <col min="6" max="6" width="15.375" customWidth="1"/>
    <col min="8" max="8" width="10.5" customWidth="1"/>
    <col min="9" max="9" width="12.125" customWidth="1"/>
    <col min="10" max="10" width="16.125" customWidth="1"/>
  </cols>
  <sheetData>
    <row r="1" ht="48" customHeight="1" spans="1:10">
      <c r="A1" s="1" t="s">
        <v>129</v>
      </c>
      <c r="B1" s="1"/>
      <c r="C1" s="1"/>
      <c r="D1" s="1"/>
      <c r="E1" s="1"/>
      <c r="F1" s="1"/>
      <c r="G1" s="1"/>
      <c r="H1" s="1"/>
      <c r="I1" s="1"/>
      <c r="J1" s="1"/>
    </row>
    <row r="2" ht="41" customHeight="1" spans="1:10">
      <c r="A2" s="2" t="s">
        <v>1</v>
      </c>
      <c r="B2" s="3" t="s">
        <v>2</v>
      </c>
      <c r="C2" s="4" t="s">
        <v>3</v>
      </c>
      <c r="D2" s="2" t="s">
        <v>130</v>
      </c>
      <c r="E2" s="2" t="s">
        <v>131</v>
      </c>
      <c r="F2" s="2" t="s">
        <v>132</v>
      </c>
      <c r="G2" s="2" t="s">
        <v>133</v>
      </c>
      <c r="H2" s="2" t="s">
        <v>134</v>
      </c>
      <c r="I2" s="2" t="s">
        <v>135</v>
      </c>
      <c r="J2" t="s">
        <v>136</v>
      </c>
    </row>
    <row r="3" ht="30" customHeight="1" spans="1:10">
      <c r="A3" s="5">
        <v>1</v>
      </c>
      <c r="B3" s="5" t="s">
        <v>5</v>
      </c>
      <c r="C3" s="6" t="s">
        <v>137</v>
      </c>
      <c r="D3" s="5" t="str">
        <f>"202209180312"</f>
        <v>202209180312</v>
      </c>
      <c r="E3" s="5">
        <v>61</v>
      </c>
      <c r="F3" s="5" t="str">
        <f>"411330199906163424"</f>
        <v>411330199906163424</v>
      </c>
      <c r="G3" s="5" t="str">
        <f t="shared" ref="G3:G8" si="0">"女"</f>
        <v>女</v>
      </c>
      <c r="H3" s="5" t="str">
        <f>"15893504160"</f>
        <v>15893504160</v>
      </c>
      <c r="I3" s="5" t="str">
        <f>"15893803791"</f>
        <v>15893803791</v>
      </c>
      <c r="J3" t="s">
        <v>138</v>
      </c>
    </row>
    <row r="4" ht="30" customHeight="1" spans="1:10">
      <c r="A4" s="5">
        <v>2</v>
      </c>
      <c r="B4" s="5" t="s">
        <v>5</v>
      </c>
      <c r="C4" s="6" t="s">
        <v>139</v>
      </c>
      <c r="D4" s="5" t="str">
        <f>"202209180325"</f>
        <v>202209180325</v>
      </c>
      <c r="E4" s="5">
        <v>58</v>
      </c>
      <c r="F4" s="5" t="str">
        <f>"412821199510232923"</f>
        <v>412821199510232923</v>
      </c>
      <c r="G4" s="5" t="str">
        <f t="shared" si="0"/>
        <v>女</v>
      </c>
      <c r="H4" s="5" t="str">
        <f>"18336952296"</f>
        <v>18336952296</v>
      </c>
      <c r="I4" s="5" t="str">
        <f>"13214434971"</f>
        <v>13214434971</v>
      </c>
      <c r="J4" t="s">
        <v>140</v>
      </c>
    </row>
    <row r="5" ht="30" customHeight="1" spans="1:10">
      <c r="A5" s="5">
        <v>3</v>
      </c>
      <c r="B5" s="5" t="s">
        <v>19</v>
      </c>
      <c r="C5" s="6" t="s">
        <v>141</v>
      </c>
      <c r="D5" s="5" t="s">
        <v>142</v>
      </c>
      <c r="E5" s="5">
        <v>65</v>
      </c>
      <c r="F5" s="5" t="str">
        <f>"411329200009194757"</f>
        <v>411329200009194757</v>
      </c>
      <c r="G5" s="5" t="str">
        <f>"男"</f>
        <v>男</v>
      </c>
      <c r="H5" s="5" t="str">
        <f>"15890417179"</f>
        <v>15890417179</v>
      </c>
      <c r="I5" s="5" t="str">
        <f>"15890417179"</f>
        <v>15890417179</v>
      </c>
      <c r="J5" t="s">
        <v>138</v>
      </c>
    </row>
    <row r="6" ht="30" customHeight="1" spans="1:10">
      <c r="A6" s="5">
        <v>4</v>
      </c>
      <c r="B6" s="5" t="s">
        <v>19</v>
      </c>
      <c r="C6" s="6" t="s">
        <v>143</v>
      </c>
      <c r="D6" s="5" t="s">
        <v>144</v>
      </c>
      <c r="E6" s="5">
        <v>63.5</v>
      </c>
      <c r="F6" s="5" t="str">
        <f>"411326199505152818"</f>
        <v>411326199505152818</v>
      </c>
      <c r="G6" s="5" t="str">
        <f>"男"</f>
        <v>男</v>
      </c>
      <c r="H6" s="5" t="str">
        <f>"13303779159"</f>
        <v>13303779159</v>
      </c>
      <c r="I6" s="5" t="str">
        <f>"13303779159"</f>
        <v>13303779159</v>
      </c>
      <c r="J6" t="s">
        <v>138</v>
      </c>
    </row>
    <row r="7" ht="30" customHeight="1" spans="1:10">
      <c r="A7" s="5">
        <v>5</v>
      </c>
      <c r="B7" s="5" t="s">
        <v>78</v>
      </c>
      <c r="C7" s="6" t="s">
        <v>145</v>
      </c>
      <c r="D7" s="5" t="s">
        <v>146</v>
      </c>
      <c r="E7" s="5">
        <v>50.5</v>
      </c>
      <c r="F7" s="5" t="str">
        <f>"411322199909240026"</f>
        <v>411322199909240026</v>
      </c>
      <c r="G7" s="5" t="str">
        <f t="shared" si="0"/>
        <v>女</v>
      </c>
      <c r="H7" s="5" t="str">
        <f>"18150729917"</f>
        <v>18150729917</v>
      </c>
      <c r="I7" s="5" t="str">
        <f>"13949344968"</f>
        <v>13949344968</v>
      </c>
      <c r="J7" s="7" t="s">
        <v>147</v>
      </c>
    </row>
    <row r="8" ht="30" customHeight="1" spans="1:10">
      <c r="A8" s="5">
        <v>6</v>
      </c>
      <c r="B8" s="5" t="s">
        <v>78</v>
      </c>
      <c r="C8" s="6" t="s">
        <v>148</v>
      </c>
      <c r="D8" s="5" t="s">
        <v>149</v>
      </c>
      <c r="E8" s="5">
        <v>43</v>
      </c>
      <c r="F8" s="5" t="str">
        <f>"411326199506222427"</f>
        <v>411326199506222427</v>
      </c>
      <c r="G8" s="5" t="str">
        <f t="shared" si="0"/>
        <v>女</v>
      </c>
      <c r="H8" s="5" t="str">
        <f>"15716647706"</f>
        <v>15716647706</v>
      </c>
      <c r="I8" s="5" t="str">
        <f>"18567179917"</f>
        <v>18567179917</v>
      </c>
      <c r="J8" t="s">
        <v>150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资格审查人员</vt:lpstr>
      <vt:lpstr>放弃及不合格人员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徐超</cp:lastModifiedBy>
  <dcterms:created xsi:type="dcterms:W3CDTF">2022-09-19T08:57:00Z</dcterms:created>
  <dcterms:modified xsi:type="dcterms:W3CDTF">2022-09-23T07:08:00Z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D272944F7525466886FCDE133FE60970</vt:lpwstr>
  </property>
  <property fmtid="{D5CDD505-2E9C-101B-9397-08002B2CF9AE}" pid="3" name="KSOProductBuildVer">
    <vt:lpwstr>2052-11.1.0.12358</vt:lpwstr>
  </property>
</Properties>
</file>