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前200" sheetId="1" r:id="rId1"/>
  </sheets>
  <definedNames/>
  <calcPr fullCalcOnLoad="1"/>
</workbook>
</file>

<file path=xl/sharedStrings.xml><?xml version="1.0" encoding="utf-8"?>
<sst xmlns="http://schemas.openxmlformats.org/spreadsheetml/2006/main" count="212" uniqueCount="205">
  <si>
    <t>附件5</t>
  </si>
  <si>
    <t>QS世界大学排名前150及前200名单</t>
  </si>
  <si>
    <t>排名</t>
  </si>
  <si>
    <t>大学</t>
  </si>
  <si>
    <t>麻省理工学院</t>
  </si>
  <si>
    <t>昆士兰大学</t>
  </si>
  <si>
    <t>剑桥大学</t>
  </si>
  <si>
    <t>卡内基梅隆大学</t>
  </si>
  <si>
    <t>斯坦福大学</t>
  </si>
  <si>
    <t>加州大学圣地亚哥分校</t>
  </si>
  <si>
    <t>牛津大学</t>
  </si>
  <si>
    <t>香港城市大学</t>
  </si>
  <si>
    <t>哈佛大学</t>
  </si>
  <si>
    <t>东京工业大学</t>
  </si>
  <si>
    <t>加州理工大学</t>
  </si>
  <si>
    <t>伦敦经济政治学院</t>
  </si>
  <si>
    <t>帝国理工学院</t>
  </si>
  <si>
    <t>蒙纳士大学</t>
  </si>
  <si>
    <t>伦敦大学学院</t>
  </si>
  <si>
    <t>阿姆斯特丹大学</t>
  </si>
  <si>
    <t>苏黎世联邦理工大学（瑞士联邦理工学院）</t>
  </si>
  <si>
    <t>路德维希 - 马克西米利安 - 慕尼黑大学</t>
  </si>
  <si>
    <t>芝加哥大学</t>
  </si>
  <si>
    <t>索邦大学</t>
  </si>
  <si>
    <t>新加坡国立大学</t>
  </si>
  <si>
    <t>代尔夫特理工大学</t>
  </si>
  <si>
    <t>北京大学</t>
  </si>
  <si>
    <t>布里斯托大学</t>
  </si>
  <si>
    <t>宾夕法尼亚大学</t>
  </si>
  <si>
    <t>布朗大学</t>
  </si>
  <si>
    <t>清华大学</t>
  </si>
  <si>
    <t>华威大学</t>
  </si>
  <si>
    <t>爱丁堡大学</t>
  </si>
  <si>
    <t>鲁普莱希特-卡尔斯-海德堡大学</t>
  </si>
  <si>
    <t>洛桑联邦理工学院</t>
  </si>
  <si>
    <t>香港理工大学</t>
  </si>
  <si>
    <t>普林斯顿大学</t>
  </si>
  <si>
    <t>布宜诺斯艾利斯大学</t>
  </si>
  <si>
    <t>耶鲁大学</t>
  </si>
  <si>
    <t>大阪大学</t>
  </si>
  <si>
    <t>南洋理工大学</t>
  </si>
  <si>
    <t>巴黎萨克雷大学</t>
  </si>
  <si>
    <t>康奈尔大学</t>
  </si>
  <si>
    <t>马来亚大学</t>
  </si>
  <si>
    <t>香港大学</t>
  </si>
  <si>
    <t>浦项科技大学</t>
  </si>
  <si>
    <t>哥伦比亚大学</t>
  </si>
  <si>
    <t>德克萨斯大学奥斯汀分校</t>
  </si>
  <si>
    <t>东京大学</t>
  </si>
  <si>
    <t>延世大学</t>
  </si>
  <si>
    <t>约翰霍普金斯大学</t>
  </si>
  <si>
    <t>高丽大学</t>
  </si>
  <si>
    <t>密歇根大学</t>
  </si>
  <si>
    <t>罗蒙诺索夫莫斯科国立大学</t>
  </si>
  <si>
    <t>巴黎科学艺术人文大学</t>
  </si>
  <si>
    <t>鲁汶大学</t>
  </si>
  <si>
    <t>加州大学伯克利分校</t>
  </si>
  <si>
    <t>台湾大学</t>
  </si>
  <si>
    <t>曼彻斯特大学</t>
  </si>
  <si>
    <t>南安普敦大学</t>
  </si>
  <si>
    <t>首尔国立大学</t>
  </si>
  <si>
    <t>东北大学（日本）</t>
  </si>
  <si>
    <t>澳大利亚国立大学</t>
  </si>
  <si>
    <t>华盛顿大学</t>
  </si>
  <si>
    <t>麦吉尔大学</t>
  </si>
  <si>
    <t>格拉斯哥大学</t>
  </si>
  <si>
    <t>西北大学</t>
  </si>
  <si>
    <t>哥本哈根大学</t>
  </si>
  <si>
    <t>墨尔本大学</t>
  </si>
  <si>
    <t>威斯康星大学麦迪逊分校</t>
  </si>
  <si>
    <t>复旦大学</t>
  </si>
  <si>
    <t>苏黎世大学</t>
  </si>
  <si>
    <t>多伦多大学</t>
  </si>
  <si>
    <t>伊利诺伊大学香槟分校</t>
  </si>
  <si>
    <t>京都大学</t>
  </si>
  <si>
    <t>利兹大学</t>
  </si>
  <si>
    <t>伦敦国王学院</t>
  </si>
  <si>
    <t>奥克兰大学</t>
  </si>
  <si>
    <t>香港中文大学</t>
  </si>
  <si>
    <t>乔治亚理工学院</t>
  </si>
  <si>
    <t>纽约大学</t>
  </si>
  <si>
    <t>皇家理工学院</t>
  </si>
  <si>
    <t>香港科技大学</t>
  </si>
  <si>
    <t>西澳大学</t>
  </si>
  <si>
    <t>悉尼大学</t>
  </si>
  <si>
    <t>伯明翰大学</t>
  </si>
  <si>
    <t>韩国科学技术研究所</t>
  </si>
  <si>
    <t>杜伦大学</t>
  </si>
  <si>
    <t>浙江大学</t>
  </si>
  <si>
    <t>宾夕法尼亚州立大学</t>
  </si>
  <si>
    <t>加州大学洛杉矶分校</t>
  </si>
  <si>
    <t>中国科学技术大学</t>
  </si>
  <si>
    <t>新南威尔士大学</t>
  </si>
  <si>
    <t>隆德大学</t>
  </si>
  <si>
    <t>上海交通大学</t>
  </si>
  <si>
    <t>谢菲尔德大学</t>
  </si>
  <si>
    <t>不列颠哥伦比亚大学</t>
  </si>
  <si>
    <t>圣安德鲁斯大学</t>
  </si>
  <si>
    <t>巴黎理工学院</t>
  </si>
  <si>
    <t>都柏林三一学院</t>
  </si>
  <si>
    <t>慕尼黑工业大学</t>
  </si>
  <si>
    <t>成均馆大学</t>
  </si>
  <si>
    <t>杜克大学</t>
  </si>
  <si>
    <t>赖斯大学</t>
  </si>
  <si>
    <t>奥斯陆大学</t>
  </si>
  <si>
    <t>维也纳大学</t>
  </si>
  <si>
    <t>加州大学戴维斯分校</t>
  </si>
  <si>
    <t>麦克马斯特大学</t>
  </si>
  <si>
    <t>北卡罗来纳大学教堂山</t>
  </si>
  <si>
    <t>斯德哥尔摩大学</t>
  </si>
  <si>
    <t>丹麦技术大学</t>
  </si>
  <si>
    <t>滑铁卢大学</t>
  </si>
  <si>
    <t>墨西哥国立自治大学</t>
  </si>
  <si>
    <t>埃默里大学</t>
  </si>
  <si>
    <t>阿卜杜勒·阿齐兹国王大学</t>
  </si>
  <si>
    <t>印度科学研究所班加罗尔</t>
  </si>
  <si>
    <t>赫尔辛基大学</t>
  </si>
  <si>
    <t>汉阳大学</t>
  </si>
  <si>
    <t>波士顿大学</t>
  </si>
  <si>
    <t>柏林工业大学</t>
  </si>
  <si>
    <t>阿德莱德大学</t>
  </si>
  <si>
    <t>密歇根州立大学</t>
  </si>
  <si>
    <t>阿尔伯塔大学</t>
  </si>
  <si>
    <t>法赫德法国石油和矿物大学</t>
  </si>
  <si>
    <t>里昂高等师范学院</t>
  </si>
  <si>
    <t>奥胡斯大学</t>
  </si>
  <si>
    <t>名古屋大学</t>
  </si>
  <si>
    <t>约克大学</t>
  </si>
  <si>
    <t>乌得勒支大学</t>
  </si>
  <si>
    <t>埃克塞特大学</t>
  </si>
  <si>
    <t>诺丁汉大学</t>
  </si>
  <si>
    <t>德州农工大学</t>
  </si>
  <si>
    <t>圣保罗大学</t>
  </si>
  <si>
    <t>马里兰大学，学院公园</t>
  </si>
  <si>
    <t>阿尔托大学</t>
  </si>
  <si>
    <t>卡迪夫大学</t>
  </si>
  <si>
    <t>蒙特利尔大学</t>
  </si>
  <si>
    <t>博洛尼亚大学</t>
  </si>
  <si>
    <t>柏林自由大学</t>
  </si>
  <si>
    <t>智利大学</t>
  </si>
  <si>
    <t>华盛顿大学在圣路易斯</t>
  </si>
  <si>
    <t>蒂宾根大学</t>
  </si>
  <si>
    <t>伯尔尼大学</t>
  </si>
  <si>
    <t>蒙特雷科技大学</t>
  </si>
  <si>
    <t>智利天主教大学</t>
  </si>
  <si>
    <t>萨皮恩扎 - 罗马大学</t>
  </si>
  <si>
    <t>纽卡斯尔大学</t>
  </si>
  <si>
    <t>印度理工学院孟买分校</t>
  </si>
  <si>
    <t>马来西亚博特拉大学</t>
  </si>
  <si>
    <t>韦仕敦大学（西安大略大学）</t>
  </si>
  <si>
    <t>瓦赫宁根大学</t>
  </si>
  <si>
    <t>国立路桥学校</t>
  </si>
  <si>
    <t>查尔姆斯理工大学</t>
  </si>
  <si>
    <t>印度理工学院德里分校</t>
  </si>
  <si>
    <t>伦敦大学皇后玛丽学院</t>
  </si>
  <si>
    <t>凯斯西储大学</t>
  </si>
  <si>
    <t>日内瓦大学</t>
  </si>
  <si>
    <t>国立清华大学</t>
  </si>
  <si>
    <t>乌普萨拉大学</t>
  </si>
  <si>
    <t>巴塞罗那自治大学</t>
  </si>
  <si>
    <t>普渡大学</t>
  </si>
  <si>
    <t>维也纳技术大学</t>
  </si>
  <si>
    <t>马来西亚国民大学</t>
  </si>
  <si>
    <t>巴斯大学</t>
  </si>
  <si>
    <t>柏林洪堡大学</t>
  </si>
  <si>
    <t>哈利法大学</t>
  </si>
  <si>
    <t>莱顿大学</t>
  </si>
  <si>
    <t>都柏林大学</t>
  </si>
  <si>
    <t>南京大学</t>
  </si>
  <si>
    <t>匹兹堡大学</t>
  </si>
  <si>
    <t>南加州大学</t>
  </si>
  <si>
    <t>巴塞罗那大学</t>
  </si>
  <si>
    <t>九州大学</t>
  </si>
  <si>
    <t>哥德堡大学</t>
  </si>
  <si>
    <t>巴塞尔大学</t>
  </si>
  <si>
    <t>明尼苏达大学</t>
  </si>
  <si>
    <t>悉尼科技大学</t>
  </si>
  <si>
    <t>伍伦贡大学</t>
  </si>
  <si>
    <t>埃因霍芬理工大学</t>
  </si>
  <si>
    <t>佛罗里达大学</t>
  </si>
  <si>
    <t>米兰理工大学</t>
  </si>
  <si>
    <t>弗莱堡大学</t>
  </si>
  <si>
    <t>俄亥俄州立大学</t>
  </si>
  <si>
    <t>皇家墨尔本理工大学</t>
  </si>
  <si>
    <t>北海道大学</t>
  </si>
  <si>
    <t>利物浦大学</t>
  </si>
  <si>
    <t>卡尔斯鲁厄理工学院</t>
  </si>
  <si>
    <t>根特大学</t>
  </si>
  <si>
    <t>科廷大学</t>
  </si>
  <si>
    <t>马来西亚理科大学（USM）</t>
  </si>
  <si>
    <t>武汉大学</t>
  </si>
  <si>
    <t>格罗宁根大学</t>
  </si>
  <si>
    <t>麦考瑞大学</t>
  </si>
  <si>
    <t>兰卡斯特大学</t>
  </si>
  <si>
    <t>法语天主教鲁汶大学</t>
  </si>
  <si>
    <t>亚琛工业大学</t>
  </si>
  <si>
    <t>庆应义塾大学</t>
  </si>
  <si>
    <t>罗切斯特大学</t>
  </si>
  <si>
    <t>蔚山国立科学技术院</t>
  </si>
  <si>
    <t>加州大学圣芭芭拉分校</t>
  </si>
  <si>
    <t>范德比尔特大学</t>
  </si>
  <si>
    <t>哈拉克国立大学</t>
  </si>
  <si>
    <t>德累斯顿工业大学</t>
  </si>
  <si>
    <t>以上为QS世界大学排名前150名单</t>
  </si>
  <si>
    <t>以上为QS世界大学排名前200名单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</si>
</sst>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仿宋_GB2312"/>
      <family val="0"/>
    </font>
    <font>
      <sz val="16"/>
      <name val="方正小标宋简体"/>
      <family val="0"/>
    </font>
    <font>
      <sz val="11"/>
      <name val="黑体"/>
      <family val="0"/>
    </font>
    <font>
      <sz val="8"/>
      <name val="仿宋_GB2312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SheetLayoutView="100" workbookViewId="0" topLeftCell="A1">
      <selection activeCell="G6" sqref="G6"/>
    </sheetView>
  </sheetViews>
  <sheetFormatPr defaultColWidth="8.625" defaultRowHeight="15.75" customHeight="1"/>
  <cols>
    <col min="1" max="1" width="5.50390625" style="2" customWidth="1"/>
    <col min="2" max="2" width="37.50390625" style="2" customWidth="1"/>
    <col min="3" max="3" width="5.50390625" style="0" customWidth="1"/>
    <col min="4" max="4" width="36.125" style="0" customWidth="1"/>
  </cols>
  <sheetData>
    <row r="1" spans="1:4" ht="21" customHeight="1">
      <c r="A1" s="3" t="s">
        <v>0</v>
      </c>
      <c r="B1" s="4"/>
      <c r="C1" s="4"/>
      <c r="D1" s="5"/>
    </row>
    <row r="2" spans="1:4" ht="34.5" customHeight="1">
      <c r="A2" s="6" t="s">
        <v>1</v>
      </c>
      <c r="B2" s="6"/>
      <c r="C2" s="6"/>
      <c r="D2" s="6"/>
    </row>
    <row r="3" spans="1:4" s="1" customFormat="1" ht="24" customHeight="1">
      <c r="A3" s="7" t="s">
        <v>2</v>
      </c>
      <c r="B3" s="7" t="s">
        <v>3</v>
      </c>
      <c r="C3" s="7" t="s">
        <v>2</v>
      </c>
      <c r="D3" s="7" t="s">
        <v>3</v>
      </c>
    </row>
    <row r="4" spans="1:4" s="1" customFormat="1" ht="15.75" customHeight="1">
      <c r="A4" s="8">
        <v>1</v>
      </c>
      <c r="B4" s="9" t="s">
        <v>4</v>
      </c>
      <c r="C4" s="8">
        <f>50</f>
        <v>50</v>
      </c>
      <c r="D4" s="9" t="s">
        <v>5</v>
      </c>
    </row>
    <row r="5" spans="1:4" s="1" customFormat="1" ht="15.75" customHeight="1">
      <c r="A5" s="8">
        <v>2</v>
      </c>
      <c r="B5" s="9" t="s">
        <v>6</v>
      </c>
      <c r="C5" s="8">
        <v>52</v>
      </c>
      <c r="D5" s="9" t="s">
        <v>7</v>
      </c>
    </row>
    <row r="6" spans="1:4" s="1" customFormat="1" ht="15.75" customHeight="1">
      <c r="A6" s="8">
        <v>3</v>
      </c>
      <c r="B6" s="9" t="s">
        <v>8</v>
      </c>
      <c r="C6" s="8">
        <v>53</v>
      </c>
      <c r="D6" s="9" t="s">
        <v>9</v>
      </c>
    </row>
    <row r="7" spans="1:4" s="1" customFormat="1" ht="15.75" customHeight="1">
      <c r="A7" s="8">
        <v>4</v>
      </c>
      <c r="B7" s="9" t="s">
        <v>10</v>
      </c>
      <c r="C7" s="8">
        <v>54</v>
      </c>
      <c r="D7" s="9" t="s">
        <v>11</v>
      </c>
    </row>
    <row r="8" spans="1:4" s="1" customFormat="1" ht="15.75" customHeight="1">
      <c r="A8" s="8">
        <v>5</v>
      </c>
      <c r="B8" s="9" t="s">
        <v>12</v>
      </c>
      <c r="C8" s="8">
        <v>55</v>
      </c>
      <c r="D8" s="9" t="s">
        <v>13</v>
      </c>
    </row>
    <row r="9" spans="1:4" s="1" customFormat="1" ht="15.75" customHeight="1">
      <c r="A9" s="8">
        <f>6</f>
        <v>6</v>
      </c>
      <c r="B9" s="9" t="s">
        <v>14</v>
      </c>
      <c r="C9" s="8">
        <v>56</v>
      </c>
      <c r="D9" s="9" t="s">
        <v>15</v>
      </c>
    </row>
    <row r="10" spans="1:4" s="1" customFormat="1" ht="15.75" customHeight="1">
      <c r="A10" s="8">
        <f>6</f>
        <v>6</v>
      </c>
      <c r="B10" s="9" t="s">
        <v>16</v>
      </c>
      <c r="C10" s="8">
        <v>57</v>
      </c>
      <c r="D10" s="9" t="s">
        <v>17</v>
      </c>
    </row>
    <row r="11" spans="1:4" s="1" customFormat="1" ht="15.75" customHeight="1">
      <c r="A11" s="8">
        <v>8</v>
      </c>
      <c r="B11" s="9" t="s">
        <v>18</v>
      </c>
      <c r="C11" s="8">
        <v>58</v>
      </c>
      <c r="D11" s="9" t="s">
        <v>19</v>
      </c>
    </row>
    <row r="12" spans="1:4" s="1" customFormat="1" ht="15.75" customHeight="1">
      <c r="A12" s="8">
        <v>9</v>
      </c>
      <c r="B12" s="9" t="s">
        <v>20</v>
      </c>
      <c r="C12" s="8">
        <v>59</v>
      </c>
      <c r="D12" s="9" t="s">
        <v>21</v>
      </c>
    </row>
    <row r="13" spans="1:4" s="1" customFormat="1" ht="15.75" customHeight="1">
      <c r="A13" s="8">
        <v>10</v>
      </c>
      <c r="B13" s="9" t="s">
        <v>22</v>
      </c>
      <c r="C13" s="8">
        <v>60</v>
      </c>
      <c r="D13" s="9" t="s">
        <v>23</v>
      </c>
    </row>
    <row r="14" spans="1:4" s="1" customFormat="1" ht="15.75" customHeight="1">
      <c r="A14" s="8">
        <v>11</v>
      </c>
      <c r="B14" s="9" t="s">
        <v>24</v>
      </c>
      <c r="C14" s="8">
        <f>61</f>
        <v>61</v>
      </c>
      <c r="D14" s="9" t="s">
        <v>25</v>
      </c>
    </row>
    <row r="15" spans="1:4" s="1" customFormat="1" ht="15.75" customHeight="1">
      <c r="A15" s="8">
        <v>12</v>
      </c>
      <c r="B15" s="9" t="s">
        <v>26</v>
      </c>
      <c r="C15" s="8">
        <f>61</f>
        <v>61</v>
      </c>
      <c r="D15" s="9" t="s">
        <v>27</v>
      </c>
    </row>
    <row r="16" spans="1:4" s="1" customFormat="1" ht="15.75" customHeight="1">
      <c r="A16" s="8">
        <v>13</v>
      </c>
      <c r="B16" s="9" t="s">
        <v>28</v>
      </c>
      <c r="C16" s="8">
        <v>63</v>
      </c>
      <c r="D16" s="9" t="s">
        <v>29</v>
      </c>
    </row>
    <row r="17" spans="1:4" s="1" customFormat="1" ht="15.75" customHeight="1">
      <c r="A17" s="8">
        <v>14</v>
      </c>
      <c r="B17" s="9" t="s">
        <v>30</v>
      </c>
      <c r="C17" s="8">
        <v>64</v>
      </c>
      <c r="D17" s="9" t="s">
        <v>31</v>
      </c>
    </row>
    <row r="18" spans="1:4" s="1" customFormat="1" ht="15.75" customHeight="1">
      <c r="A18" s="8">
        <v>15</v>
      </c>
      <c r="B18" s="9" t="s">
        <v>32</v>
      </c>
      <c r="C18" s="8">
        <f>65</f>
        <v>65</v>
      </c>
      <c r="D18" s="9" t="s">
        <v>33</v>
      </c>
    </row>
    <row r="19" spans="1:4" s="1" customFormat="1" ht="15.75" customHeight="1">
      <c r="A19" s="8">
        <f>16</f>
        <v>16</v>
      </c>
      <c r="B19" s="9" t="s">
        <v>34</v>
      </c>
      <c r="C19" s="8">
        <f>65</f>
        <v>65</v>
      </c>
      <c r="D19" s="9" t="s">
        <v>35</v>
      </c>
    </row>
    <row r="20" spans="1:4" s="1" customFormat="1" ht="15.75" customHeight="1">
      <c r="A20" s="8">
        <f>16</f>
        <v>16</v>
      </c>
      <c r="B20" s="9" t="s">
        <v>36</v>
      </c>
      <c r="C20" s="8">
        <v>67</v>
      </c>
      <c r="D20" s="9" t="s">
        <v>37</v>
      </c>
    </row>
    <row r="21" spans="1:4" s="1" customFormat="1" ht="15.75" customHeight="1">
      <c r="A21" s="8">
        <v>18</v>
      </c>
      <c r="B21" s="9" t="s">
        <v>38</v>
      </c>
      <c r="C21" s="8">
        <v>68</v>
      </c>
      <c r="D21" s="9" t="s">
        <v>39</v>
      </c>
    </row>
    <row r="22" spans="1:4" s="1" customFormat="1" ht="15.75" customHeight="1">
      <c r="A22" s="8">
        <v>19</v>
      </c>
      <c r="B22" s="9" t="s">
        <v>40</v>
      </c>
      <c r="C22" s="8">
        <v>69</v>
      </c>
      <c r="D22" s="9" t="s">
        <v>41</v>
      </c>
    </row>
    <row r="23" spans="1:4" s="1" customFormat="1" ht="15.75" customHeight="1">
      <c r="A23" s="8">
        <v>20</v>
      </c>
      <c r="B23" s="9" t="s">
        <v>42</v>
      </c>
      <c r="C23" s="8">
        <v>70</v>
      </c>
      <c r="D23" s="9" t="s">
        <v>43</v>
      </c>
    </row>
    <row r="24" spans="1:4" s="1" customFormat="1" ht="15.75" customHeight="1">
      <c r="A24" s="8">
        <v>21</v>
      </c>
      <c r="B24" s="9" t="s">
        <v>44</v>
      </c>
      <c r="C24" s="8">
        <v>71</v>
      </c>
      <c r="D24" s="9" t="s">
        <v>45</v>
      </c>
    </row>
    <row r="25" spans="1:4" s="1" customFormat="1" ht="15.75" customHeight="1">
      <c r="A25" s="8">
        <v>22</v>
      </c>
      <c r="B25" s="9" t="s">
        <v>46</v>
      </c>
      <c r="C25" s="8">
        <v>72</v>
      </c>
      <c r="D25" s="9" t="s">
        <v>47</v>
      </c>
    </row>
    <row r="26" spans="1:4" s="1" customFormat="1" ht="15.75" customHeight="1">
      <c r="A26" s="8">
        <v>23</v>
      </c>
      <c r="B26" s="9" t="s">
        <v>48</v>
      </c>
      <c r="C26" s="8">
        <v>73</v>
      </c>
      <c r="D26" s="9" t="s">
        <v>49</v>
      </c>
    </row>
    <row r="27" spans="1:4" s="1" customFormat="1" ht="15.75" customHeight="1">
      <c r="A27" s="8">
        <v>24</v>
      </c>
      <c r="B27" s="9" t="s">
        <v>50</v>
      </c>
      <c r="C27" s="8">
        <v>74</v>
      </c>
      <c r="D27" s="9" t="s">
        <v>51</v>
      </c>
    </row>
    <row r="28" spans="1:4" s="1" customFormat="1" ht="15.75" customHeight="1">
      <c r="A28" s="8">
        <v>25</v>
      </c>
      <c r="B28" s="9" t="s">
        <v>52</v>
      </c>
      <c r="C28" s="8">
        <v>75</v>
      </c>
      <c r="D28" s="9" t="s">
        <v>53</v>
      </c>
    </row>
    <row r="29" spans="1:4" s="1" customFormat="1" ht="15.75" customHeight="1">
      <c r="A29" s="8">
        <v>26</v>
      </c>
      <c r="B29" s="9" t="s">
        <v>54</v>
      </c>
      <c r="C29" s="8">
        <v>76</v>
      </c>
      <c r="D29" s="9" t="s">
        <v>55</v>
      </c>
    </row>
    <row r="30" spans="1:4" s="1" customFormat="1" ht="15.75" customHeight="1">
      <c r="A30" s="8">
        <v>27</v>
      </c>
      <c r="B30" s="9" t="s">
        <v>56</v>
      </c>
      <c r="C30" s="8">
        <v>77</v>
      </c>
      <c r="D30" s="9" t="s">
        <v>57</v>
      </c>
    </row>
    <row r="31" spans="1:4" s="1" customFormat="1" ht="15.75" customHeight="1">
      <c r="A31" s="8">
        <v>28</v>
      </c>
      <c r="B31" s="9" t="s">
        <v>58</v>
      </c>
      <c r="C31" s="8">
        <v>78</v>
      </c>
      <c r="D31" s="9" t="s">
        <v>59</v>
      </c>
    </row>
    <row r="32" spans="1:4" s="1" customFormat="1" ht="15.75" customHeight="1">
      <c r="A32" s="8">
        <v>29</v>
      </c>
      <c r="B32" s="9" t="s">
        <v>60</v>
      </c>
      <c r="C32" s="8">
        <v>79</v>
      </c>
      <c r="D32" s="9" t="s">
        <v>61</v>
      </c>
    </row>
    <row r="33" spans="1:4" s="1" customFormat="1" ht="15.75" customHeight="1">
      <c r="A33" s="8">
        <v>30</v>
      </c>
      <c r="B33" s="9" t="s">
        <v>62</v>
      </c>
      <c r="C33" s="8">
        <v>80</v>
      </c>
      <c r="D33" s="9" t="s">
        <v>63</v>
      </c>
    </row>
    <row r="34" spans="1:4" s="1" customFormat="1" ht="15.75" customHeight="1">
      <c r="A34" s="8">
        <v>31</v>
      </c>
      <c r="B34" s="9" t="s">
        <v>64</v>
      </c>
      <c r="C34" s="8">
        <v>81</v>
      </c>
      <c r="D34" s="9" t="s">
        <v>65</v>
      </c>
    </row>
    <row r="35" spans="1:4" s="1" customFormat="1" ht="15.75" customHeight="1">
      <c r="A35" s="8">
        <v>32</v>
      </c>
      <c r="B35" s="9" t="s">
        <v>66</v>
      </c>
      <c r="C35" s="8">
        <v>82</v>
      </c>
      <c r="D35" s="9" t="s">
        <v>67</v>
      </c>
    </row>
    <row r="36" spans="1:4" s="1" customFormat="1" ht="15.75" customHeight="1">
      <c r="A36" s="8">
        <v>33</v>
      </c>
      <c r="B36" s="9" t="s">
        <v>68</v>
      </c>
      <c r="C36" s="8">
        <f>83</f>
        <v>83</v>
      </c>
      <c r="D36" s="9" t="s">
        <v>69</v>
      </c>
    </row>
    <row r="37" spans="1:4" s="1" customFormat="1" ht="15.75" customHeight="1">
      <c r="A37" s="8">
        <f>34</f>
        <v>34</v>
      </c>
      <c r="B37" s="9" t="s">
        <v>70</v>
      </c>
      <c r="C37" s="8">
        <f>83</f>
        <v>83</v>
      </c>
      <c r="D37" s="9" t="s">
        <v>71</v>
      </c>
    </row>
    <row r="38" spans="1:4" s="1" customFormat="1" ht="15.75" customHeight="1">
      <c r="A38" s="8">
        <f>34</f>
        <v>34</v>
      </c>
      <c r="B38" s="9" t="s">
        <v>72</v>
      </c>
      <c r="C38" s="8">
        <v>85</v>
      </c>
      <c r="D38" s="9" t="s">
        <v>73</v>
      </c>
    </row>
    <row r="39" spans="1:4" s="1" customFormat="1" ht="15.75" customHeight="1">
      <c r="A39" s="8">
        <v>36</v>
      </c>
      <c r="B39" s="9" t="s">
        <v>74</v>
      </c>
      <c r="C39" s="8">
        <v>86</v>
      </c>
      <c r="D39" s="9" t="s">
        <v>75</v>
      </c>
    </row>
    <row r="40" spans="1:4" s="1" customFormat="1" ht="15.75" customHeight="1">
      <c r="A40" s="8">
        <v>37</v>
      </c>
      <c r="B40" s="9" t="s">
        <v>76</v>
      </c>
      <c r="C40" s="8">
        <v>87</v>
      </c>
      <c r="D40" s="9" t="s">
        <v>77</v>
      </c>
    </row>
    <row r="41" spans="1:4" s="1" customFormat="1" ht="15.75" customHeight="1">
      <c r="A41" s="8">
        <v>38</v>
      </c>
      <c r="B41" s="9" t="s">
        <v>78</v>
      </c>
      <c r="C41" s="8">
        <v>88</v>
      </c>
      <c r="D41" s="9" t="s">
        <v>79</v>
      </c>
    </row>
    <row r="42" spans="1:4" s="1" customFormat="1" ht="15.75" customHeight="1">
      <c r="A42" s="8">
        <v>39</v>
      </c>
      <c r="B42" s="9" t="s">
        <v>80</v>
      </c>
      <c r="C42" s="8">
        <v>89</v>
      </c>
      <c r="D42" s="9" t="s">
        <v>81</v>
      </c>
    </row>
    <row r="43" spans="1:4" s="1" customFormat="1" ht="15.75" customHeight="1">
      <c r="A43" s="8">
        <v>40</v>
      </c>
      <c r="B43" s="9" t="s">
        <v>82</v>
      </c>
      <c r="C43" s="8">
        <v>90</v>
      </c>
      <c r="D43" s="9" t="s">
        <v>83</v>
      </c>
    </row>
    <row r="44" spans="1:4" s="1" customFormat="1" ht="15.75" customHeight="1">
      <c r="A44" s="8">
        <v>41</v>
      </c>
      <c r="B44" s="9" t="s">
        <v>84</v>
      </c>
      <c r="C44" s="8">
        <v>91</v>
      </c>
      <c r="D44" s="9" t="s">
        <v>85</v>
      </c>
    </row>
    <row r="45" spans="1:4" s="1" customFormat="1" ht="15.75" customHeight="1">
      <c r="A45" s="8">
        <f>42</f>
        <v>42</v>
      </c>
      <c r="B45" s="9" t="s">
        <v>86</v>
      </c>
      <c r="C45" s="8">
        <v>92</v>
      </c>
      <c r="D45" s="9" t="s">
        <v>87</v>
      </c>
    </row>
    <row r="46" spans="1:4" s="1" customFormat="1" ht="15.75" customHeight="1">
      <c r="A46" s="8">
        <f>42</f>
        <v>42</v>
      </c>
      <c r="B46" s="9" t="s">
        <v>88</v>
      </c>
      <c r="C46" s="8">
        <v>93</v>
      </c>
      <c r="D46" s="9" t="s">
        <v>89</v>
      </c>
    </row>
    <row r="47" spans="1:4" s="1" customFormat="1" ht="15.75" customHeight="1">
      <c r="A47" s="8">
        <v>44</v>
      </c>
      <c r="B47" s="9" t="s">
        <v>90</v>
      </c>
      <c r="C47" s="8">
        <v>94</v>
      </c>
      <c r="D47" s="9" t="s">
        <v>91</v>
      </c>
    </row>
    <row r="48" spans="1:4" s="1" customFormat="1" ht="15.75" customHeight="1">
      <c r="A48" s="8">
        <v>45</v>
      </c>
      <c r="B48" s="9" t="s">
        <v>92</v>
      </c>
      <c r="C48" s="8">
        <v>95</v>
      </c>
      <c r="D48" s="9" t="s">
        <v>93</v>
      </c>
    </row>
    <row r="49" spans="1:4" s="1" customFormat="1" ht="15.75" customHeight="1">
      <c r="A49" s="8">
        <v>46</v>
      </c>
      <c r="B49" s="9" t="s">
        <v>94</v>
      </c>
      <c r="C49" s="8">
        <f>96</f>
        <v>96</v>
      </c>
      <c r="D49" s="9" t="s">
        <v>95</v>
      </c>
    </row>
    <row r="50" spans="1:4" s="1" customFormat="1" ht="15.75" customHeight="1">
      <c r="A50" s="8">
        <v>47</v>
      </c>
      <c r="B50" s="9" t="s">
        <v>96</v>
      </c>
      <c r="C50" s="8">
        <f>96</f>
        <v>96</v>
      </c>
      <c r="D50" s="9" t="s">
        <v>97</v>
      </c>
    </row>
    <row r="51" spans="1:4" s="1" customFormat="1" ht="15.75" customHeight="1">
      <c r="A51" s="8">
        <v>48</v>
      </c>
      <c r="B51" s="9" t="s">
        <v>98</v>
      </c>
      <c r="C51" s="8">
        <v>98</v>
      </c>
      <c r="D51" s="9" t="s">
        <v>99</v>
      </c>
    </row>
    <row r="52" spans="1:4" s="1" customFormat="1" ht="15.75" customHeight="1">
      <c r="A52" s="8">
        <v>49</v>
      </c>
      <c r="B52" s="9" t="s">
        <v>100</v>
      </c>
      <c r="C52" s="8">
        <v>99</v>
      </c>
      <c r="D52" s="9" t="s">
        <v>101</v>
      </c>
    </row>
    <row r="53" spans="1:4" s="1" customFormat="1" ht="15.75" customHeight="1">
      <c r="A53" s="8">
        <f>50</f>
        <v>50</v>
      </c>
      <c r="B53" s="9" t="s">
        <v>102</v>
      </c>
      <c r="C53" s="8">
        <v>100</v>
      </c>
      <c r="D53" s="9" t="s">
        <v>103</v>
      </c>
    </row>
    <row r="54" spans="1:4" s="1" customFormat="1" ht="24" customHeight="1">
      <c r="A54" s="7" t="s">
        <v>2</v>
      </c>
      <c r="B54" s="7" t="s">
        <v>3</v>
      </c>
      <c r="C54" s="7" t="s">
        <v>2</v>
      </c>
      <c r="D54" s="7" t="s">
        <v>3</v>
      </c>
    </row>
    <row r="55" spans="1:4" s="1" customFormat="1" ht="15.75" customHeight="1">
      <c r="A55" s="8">
        <v>101</v>
      </c>
      <c r="B55" s="9" t="s">
        <v>104</v>
      </c>
      <c r="C55" s="8">
        <v>151</v>
      </c>
      <c r="D55" s="9" t="s">
        <v>105</v>
      </c>
    </row>
    <row r="56" spans="1:4" s="1" customFormat="1" ht="15.75" customHeight="1">
      <c r="A56" s="8">
        <f>102</f>
        <v>102</v>
      </c>
      <c r="B56" s="9" t="s">
        <v>106</v>
      </c>
      <c r="C56" s="8">
        <v>152</v>
      </c>
      <c r="D56" s="9" t="s">
        <v>107</v>
      </c>
    </row>
    <row r="57" spans="1:4" s="1" customFormat="1" ht="15.75" customHeight="1">
      <c r="A57" s="8">
        <f>102</f>
        <v>102</v>
      </c>
      <c r="B57" s="9" t="s">
        <v>108</v>
      </c>
      <c r="C57" s="8">
        <v>153</v>
      </c>
      <c r="D57" s="9" t="s">
        <v>109</v>
      </c>
    </row>
    <row r="58" spans="1:4" s="1" customFormat="1" ht="15.75" customHeight="1">
      <c r="A58" s="8">
        <f>104</f>
        <v>104</v>
      </c>
      <c r="B58" s="9" t="s">
        <v>110</v>
      </c>
      <c r="C58" s="8">
        <v>154</v>
      </c>
      <c r="D58" s="9" t="s">
        <v>111</v>
      </c>
    </row>
    <row r="59" spans="1:4" s="1" customFormat="1" ht="15.75" customHeight="1">
      <c r="A59" s="8">
        <f>104</f>
        <v>104</v>
      </c>
      <c r="B59" s="9" t="s">
        <v>112</v>
      </c>
      <c r="C59" s="8">
        <f>155</f>
        <v>155</v>
      </c>
      <c r="D59" s="9" t="s">
        <v>113</v>
      </c>
    </row>
    <row r="60" spans="1:4" s="1" customFormat="1" ht="15.75" customHeight="1">
      <c r="A60" s="8">
        <f>106</f>
        <v>106</v>
      </c>
      <c r="B60" s="9" t="s">
        <v>114</v>
      </c>
      <c r="C60" s="8">
        <f>155</f>
        <v>155</v>
      </c>
      <c r="D60" s="9" t="s">
        <v>115</v>
      </c>
    </row>
    <row r="61" spans="1:4" s="1" customFormat="1" ht="15.75" customHeight="1">
      <c r="A61" s="8">
        <f>106</f>
        <v>106</v>
      </c>
      <c r="B61" s="9" t="s">
        <v>116</v>
      </c>
      <c r="C61" s="8">
        <v>157</v>
      </c>
      <c r="D61" s="9" t="s">
        <v>117</v>
      </c>
    </row>
    <row r="62" spans="1:4" s="1" customFormat="1" ht="15.75" customHeight="1">
      <c r="A62" s="8">
        <v>108</v>
      </c>
      <c r="B62" s="9" t="s">
        <v>118</v>
      </c>
      <c r="C62" s="8">
        <v>158</v>
      </c>
      <c r="D62" s="9" t="s">
        <v>119</v>
      </c>
    </row>
    <row r="63" spans="1:4" s="1" customFormat="1" ht="15.75" customHeight="1">
      <c r="A63" s="8">
        <v>109</v>
      </c>
      <c r="B63" s="9" t="s">
        <v>120</v>
      </c>
      <c r="C63" s="8">
        <v>159</v>
      </c>
      <c r="D63" s="9" t="s">
        <v>121</v>
      </c>
    </row>
    <row r="64" spans="1:4" s="1" customFormat="1" ht="15.75" customHeight="1">
      <c r="A64" s="8">
        <v>110</v>
      </c>
      <c r="B64" s="9" t="s">
        <v>122</v>
      </c>
      <c r="C64" s="8">
        <v>160</v>
      </c>
      <c r="D64" s="9" t="s">
        <v>123</v>
      </c>
    </row>
    <row r="65" spans="1:4" s="1" customFormat="1" ht="15.75" customHeight="1">
      <c r="A65" s="8">
        <v>111</v>
      </c>
      <c r="B65" s="9" t="s">
        <v>124</v>
      </c>
      <c r="C65" s="8">
        <v>161</v>
      </c>
      <c r="D65" s="9" t="s">
        <v>125</v>
      </c>
    </row>
    <row r="66" spans="1:4" s="1" customFormat="1" ht="15.75" customHeight="1">
      <c r="A66" s="8">
        <f>112</f>
        <v>112</v>
      </c>
      <c r="B66" s="9" t="s">
        <v>126</v>
      </c>
      <c r="C66" s="8">
        <v>162</v>
      </c>
      <c r="D66" s="9" t="s">
        <v>127</v>
      </c>
    </row>
    <row r="67" spans="1:4" s="1" customFormat="1" ht="15.75" customHeight="1">
      <c r="A67" s="8">
        <f>112</f>
        <v>112</v>
      </c>
      <c r="B67" s="9" t="s">
        <v>128</v>
      </c>
      <c r="C67" s="8">
        <v>163</v>
      </c>
      <c r="D67" s="9" t="s">
        <v>129</v>
      </c>
    </row>
    <row r="68" spans="1:4" s="1" customFormat="1" ht="15.75" customHeight="1">
      <c r="A68" s="8">
        <v>114</v>
      </c>
      <c r="B68" s="9" t="s">
        <v>130</v>
      </c>
      <c r="C68" s="8">
        <f>164</f>
        <v>164</v>
      </c>
      <c r="D68" s="9" t="s">
        <v>131</v>
      </c>
    </row>
    <row r="69" spans="1:4" s="1" customFormat="1" ht="15.75" customHeight="1">
      <c r="A69" s="8">
        <v>115</v>
      </c>
      <c r="B69" s="9" t="s">
        <v>132</v>
      </c>
      <c r="C69" s="8">
        <f>164</f>
        <v>164</v>
      </c>
      <c r="D69" s="9" t="s">
        <v>133</v>
      </c>
    </row>
    <row r="70" spans="1:4" s="1" customFormat="1" ht="15.75" customHeight="1">
      <c r="A70" s="8">
        <f>116</f>
        <v>116</v>
      </c>
      <c r="B70" s="9" t="s">
        <v>134</v>
      </c>
      <c r="C70" s="8">
        <v>166</v>
      </c>
      <c r="D70" s="9" t="s">
        <v>135</v>
      </c>
    </row>
    <row r="71" spans="1:4" s="1" customFormat="1" ht="15.75" customHeight="1">
      <c r="A71" s="8">
        <f>116</f>
        <v>116</v>
      </c>
      <c r="B71" s="9" t="s">
        <v>136</v>
      </c>
      <c r="C71" s="8">
        <f>167</f>
        <v>167</v>
      </c>
      <c r="D71" s="9" t="s">
        <v>137</v>
      </c>
    </row>
    <row r="72" spans="1:4" s="1" customFormat="1" ht="15.75" customHeight="1">
      <c r="A72" s="8">
        <f>118</f>
        <v>118</v>
      </c>
      <c r="B72" s="9" t="s">
        <v>138</v>
      </c>
      <c r="C72" s="8">
        <f>167</f>
        <v>167</v>
      </c>
      <c r="D72" s="9" t="s">
        <v>139</v>
      </c>
    </row>
    <row r="73" spans="1:4" s="1" customFormat="1" ht="15.75" customHeight="1">
      <c r="A73" s="8">
        <f>118</f>
        <v>118</v>
      </c>
      <c r="B73" s="9" t="s">
        <v>140</v>
      </c>
      <c r="C73" s="8">
        <v>169</v>
      </c>
      <c r="D73" s="9" t="s">
        <v>141</v>
      </c>
    </row>
    <row r="74" spans="1:4" s="1" customFormat="1" ht="15.75" customHeight="1">
      <c r="A74" s="8">
        <v>120</v>
      </c>
      <c r="B74" s="9" t="s">
        <v>142</v>
      </c>
      <c r="C74" s="8">
        <v>170</v>
      </c>
      <c r="D74" s="9" t="s">
        <v>143</v>
      </c>
    </row>
    <row r="75" spans="1:4" s="1" customFormat="1" ht="15.75" customHeight="1">
      <c r="A75" s="8">
        <v>121</v>
      </c>
      <c r="B75" s="9" t="s">
        <v>144</v>
      </c>
      <c r="C75" s="8">
        <v>171</v>
      </c>
      <c r="D75" s="9" t="s">
        <v>145</v>
      </c>
    </row>
    <row r="76" spans="1:4" s="1" customFormat="1" ht="15.75" customHeight="1">
      <c r="A76" s="8">
        <v>122</v>
      </c>
      <c r="B76" s="9" t="s">
        <v>146</v>
      </c>
      <c r="C76" s="8">
        <f>172</f>
        <v>172</v>
      </c>
      <c r="D76" s="9" t="s">
        <v>147</v>
      </c>
    </row>
    <row r="77" spans="1:4" s="1" customFormat="1" ht="15.75" customHeight="1">
      <c r="A77" s="8">
        <v>123</v>
      </c>
      <c r="B77" s="9" t="s">
        <v>148</v>
      </c>
      <c r="C77" s="8">
        <f>172</f>
        <v>172</v>
      </c>
      <c r="D77" s="9" t="s">
        <v>149</v>
      </c>
    </row>
    <row r="78" spans="1:4" s="1" customFormat="1" ht="15.75" customHeight="1">
      <c r="A78" s="8">
        <v>124</v>
      </c>
      <c r="B78" s="9" t="s">
        <v>150</v>
      </c>
      <c r="C78" s="8">
        <f>174</f>
        <v>174</v>
      </c>
      <c r="D78" s="9" t="s">
        <v>151</v>
      </c>
    </row>
    <row r="79" spans="1:4" s="1" customFormat="1" ht="15.75" customHeight="1">
      <c r="A79" s="8">
        <f aca="true" t="shared" si="0" ref="A79:A81">125</f>
        <v>125</v>
      </c>
      <c r="B79" s="9" t="s">
        <v>152</v>
      </c>
      <c r="C79" s="8">
        <f>174</f>
        <v>174</v>
      </c>
      <c r="D79" s="9" t="s">
        <v>153</v>
      </c>
    </row>
    <row r="80" spans="1:4" s="1" customFormat="1" ht="15.75" customHeight="1">
      <c r="A80" s="8">
        <f t="shared" si="0"/>
        <v>125</v>
      </c>
      <c r="B80" s="9" t="s">
        <v>154</v>
      </c>
      <c r="C80" s="8">
        <v>176</v>
      </c>
      <c r="D80" s="9" t="s">
        <v>155</v>
      </c>
    </row>
    <row r="81" spans="1:4" s="1" customFormat="1" ht="15.75" customHeight="1">
      <c r="A81" s="8">
        <f t="shared" si="0"/>
        <v>125</v>
      </c>
      <c r="B81" s="9" t="s">
        <v>156</v>
      </c>
      <c r="C81" s="8">
        <v>177</v>
      </c>
      <c r="D81" s="9" t="s">
        <v>157</v>
      </c>
    </row>
    <row r="82" spans="1:4" s="1" customFormat="1" ht="15.75" customHeight="1">
      <c r="A82" s="8">
        <v>128</v>
      </c>
      <c r="B82" s="9" t="s">
        <v>158</v>
      </c>
      <c r="C82" s="8">
        <v>178</v>
      </c>
      <c r="D82" s="9" t="s">
        <v>159</v>
      </c>
    </row>
    <row r="83" spans="1:4" s="1" customFormat="1" ht="15.75" customHeight="1">
      <c r="A83" s="8">
        <f>129</f>
        <v>129</v>
      </c>
      <c r="B83" s="9" t="s">
        <v>160</v>
      </c>
      <c r="C83" s="8">
        <f>179</f>
        <v>179</v>
      </c>
      <c r="D83" s="9" t="s">
        <v>161</v>
      </c>
    </row>
    <row r="84" spans="1:4" s="1" customFormat="1" ht="15.75" customHeight="1">
      <c r="A84" s="8">
        <f>129</f>
        <v>129</v>
      </c>
      <c r="B84" s="9" t="s">
        <v>162</v>
      </c>
      <c r="C84" s="8">
        <f>179</f>
        <v>179</v>
      </c>
      <c r="D84" s="9" t="s">
        <v>163</v>
      </c>
    </row>
    <row r="85" spans="1:4" s="1" customFormat="1" ht="15.75" customHeight="1">
      <c r="A85" s="8">
        <f>131</f>
        <v>131</v>
      </c>
      <c r="B85" s="9" t="s">
        <v>164</v>
      </c>
      <c r="C85" s="8">
        <f aca="true" t="shared" si="1" ref="C85:C87">181</f>
        <v>181</v>
      </c>
      <c r="D85" s="9" t="s">
        <v>165</v>
      </c>
    </row>
    <row r="86" spans="1:4" s="1" customFormat="1" ht="15.75" customHeight="1">
      <c r="A86" s="8">
        <f>131</f>
        <v>131</v>
      </c>
      <c r="B86" s="9" t="s">
        <v>166</v>
      </c>
      <c r="C86" s="8">
        <f t="shared" si="1"/>
        <v>181</v>
      </c>
      <c r="D86" s="9" t="s">
        <v>167</v>
      </c>
    </row>
    <row r="87" spans="1:4" s="1" customFormat="1" ht="15.75" customHeight="1">
      <c r="A87" s="8">
        <v>133</v>
      </c>
      <c r="B87" s="9" t="s">
        <v>168</v>
      </c>
      <c r="C87" s="8">
        <f t="shared" si="1"/>
        <v>181</v>
      </c>
      <c r="D87" s="9" t="s">
        <v>169</v>
      </c>
    </row>
    <row r="88" spans="1:4" s="1" customFormat="1" ht="15.75" customHeight="1">
      <c r="A88" s="8">
        <v>134</v>
      </c>
      <c r="B88" s="9" t="s">
        <v>170</v>
      </c>
      <c r="C88" s="8">
        <v>184</v>
      </c>
      <c r="D88" s="9" t="s">
        <v>171</v>
      </c>
    </row>
    <row r="89" spans="1:4" s="1" customFormat="1" ht="15.75" customHeight="1">
      <c r="A89" s="8">
        <v>135</v>
      </c>
      <c r="B89" s="9" t="s">
        <v>172</v>
      </c>
      <c r="C89" s="8">
        <f aca="true" t="shared" si="2" ref="C89:C91">185</f>
        <v>185</v>
      </c>
      <c r="D89" s="9" t="s">
        <v>173</v>
      </c>
    </row>
    <row r="90" spans="1:4" s="1" customFormat="1" ht="15.75" customHeight="1">
      <c r="A90" s="8">
        <v>136</v>
      </c>
      <c r="B90" s="9" t="s">
        <v>174</v>
      </c>
      <c r="C90" s="8">
        <f t="shared" si="2"/>
        <v>185</v>
      </c>
      <c r="D90" s="9" t="s">
        <v>175</v>
      </c>
    </row>
    <row r="91" spans="1:4" s="1" customFormat="1" ht="15.75" customHeight="1">
      <c r="A91" s="8">
        <v>137</v>
      </c>
      <c r="B91" s="9" t="s">
        <v>176</v>
      </c>
      <c r="C91" s="8">
        <f t="shared" si="2"/>
        <v>185</v>
      </c>
      <c r="D91" s="9" t="s">
        <v>177</v>
      </c>
    </row>
    <row r="92" spans="1:4" s="1" customFormat="1" ht="15.75" customHeight="1">
      <c r="A92" s="8">
        <v>138</v>
      </c>
      <c r="B92" s="9" t="s">
        <v>178</v>
      </c>
      <c r="C92" s="8">
        <v>188</v>
      </c>
      <c r="D92" s="9" t="s">
        <v>179</v>
      </c>
    </row>
    <row r="93" spans="1:4" s="1" customFormat="1" ht="15.75" customHeight="1">
      <c r="A93" s="8">
        <v>139</v>
      </c>
      <c r="B93" s="9" t="s">
        <v>180</v>
      </c>
      <c r="C93" s="8">
        <v>189</v>
      </c>
      <c r="D93" s="9" t="s">
        <v>181</v>
      </c>
    </row>
    <row r="94" spans="1:4" s="1" customFormat="1" ht="15.75" customHeight="1">
      <c r="A94" s="8">
        <v>140</v>
      </c>
      <c r="B94" s="9" t="s">
        <v>182</v>
      </c>
      <c r="C94" s="8">
        <f>190</f>
        <v>190</v>
      </c>
      <c r="D94" s="9" t="s">
        <v>183</v>
      </c>
    </row>
    <row r="95" spans="1:4" s="1" customFormat="1" ht="15.75" customHeight="1">
      <c r="A95" s="8">
        <f>141</f>
        <v>141</v>
      </c>
      <c r="B95" s="9" t="s">
        <v>184</v>
      </c>
      <c r="C95" s="8">
        <f>190</f>
        <v>190</v>
      </c>
      <c r="D95" s="9" t="s">
        <v>185</v>
      </c>
    </row>
    <row r="96" spans="1:4" s="1" customFormat="1" ht="15.75" customHeight="1">
      <c r="A96" s="8">
        <f>141</f>
        <v>141</v>
      </c>
      <c r="B96" s="9" t="s">
        <v>186</v>
      </c>
      <c r="C96" s="8">
        <v>192</v>
      </c>
      <c r="D96" s="9" t="s">
        <v>146</v>
      </c>
    </row>
    <row r="97" spans="1:4" s="1" customFormat="1" ht="15.75" customHeight="1">
      <c r="A97" s="8">
        <f>143</f>
        <v>143</v>
      </c>
      <c r="B97" s="9" t="s">
        <v>187</v>
      </c>
      <c r="C97" s="8">
        <v>193</v>
      </c>
      <c r="D97" s="9" t="s">
        <v>188</v>
      </c>
    </row>
    <row r="98" spans="1:4" s="1" customFormat="1" ht="15.75" customHeight="1">
      <c r="A98" s="8">
        <f>143</f>
        <v>143</v>
      </c>
      <c r="B98" s="9" t="s">
        <v>189</v>
      </c>
      <c r="C98" s="8">
        <v>194</v>
      </c>
      <c r="D98" s="9" t="s">
        <v>190</v>
      </c>
    </row>
    <row r="99" spans="1:4" s="1" customFormat="1" ht="15.75" customHeight="1">
      <c r="A99" s="8">
        <v>145</v>
      </c>
      <c r="B99" s="9" t="s">
        <v>191</v>
      </c>
      <c r="C99" s="8">
        <f>195</f>
        <v>195</v>
      </c>
      <c r="D99" s="9" t="s">
        <v>192</v>
      </c>
    </row>
    <row r="100" spans="1:4" s="1" customFormat="1" ht="15.75" customHeight="1">
      <c r="A100" s="8">
        <v>146</v>
      </c>
      <c r="B100" s="9" t="s">
        <v>193</v>
      </c>
      <c r="C100" s="8">
        <f>195</f>
        <v>195</v>
      </c>
      <c r="D100" s="9" t="s">
        <v>194</v>
      </c>
    </row>
    <row r="101" spans="1:4" s="1" customFormat="1" ht="15.75" customHeight="1">
      <c r="A101" s="8">
        <f>147</f>
        <v>147</v>
      </c>
      <c r="B101" s="9" t="s">
        <v>195</v>
      </c>
      <c r="C101" s="8">
        <f>197</f>
        <v>197</v>
      </c>
      <c r="D101" s="9" t="s">
        <v>196</v>
      </c>
    </row>
    <row r="102" spans="1:4" s="1" customFormat="1" ht="15.75" customHeight="1">
      <c r="A102" s="8">
        <f>147</f>
        <v>147</v>
      </c>
      <c r="B102" s="9" t="s">
        <v>197</v>
      </c>
      <c r="C102" s="8">
        <f>197</f>
        <v>197</v>
      </c>
      <c r="D102" s="9" t="s">
        <v>198</v>
      </c>
    </row>
    <row r="103" spans="1:4" s="1" customFormat="1" ht="15.75" customHeight="1">
      <c r="A103" s="8">
        <v>149</v>
      </c>
      <c r="B103" s="9" t="s">
        <v>199</v>
      </c>
      <c r="C103" s="8">
        <v>199</v>
      </c>
      <c r="D103" s="9" t="s">
        <v>200</v>
      </c>
    </row>
    <row r="104" spans="1:4" s="1" customFormat="1" ht="15.75" customHeight="1">
      <c r="A104" s="8">
        <v>150</v>
      </c>
      <c r="B104" s="9" t="s">
        <v>201</v>
      </c>
      <c r="C104" s="8">
        <v>200</v>
      </c>
      <c r="D104" s="9" t="s">
        <v>202</v>
      </c>
    </row>
    <row r="105" spans="1:5" s="1" customFormat="1" ht="15.75" customHeight="1">
      <c r="A105" s="10" t="s">
        <v>203</v>
      </c>
      <c r="B105" s="10"/>
      <c r="C105" s="10" t="s">
        <v>204</v>
      </c>
      <c r="D105" s="10"/>
      <c r="E105" s="11"/>
    </row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</sheetData>
  <sheetProtection/>
  <mergeCells count="4">
    <mergeCell ref="A1:D1"/>
    <mergeCell ref="A2:D2"/>
    <mergeCell ref="A105:B105"/>
    <mergeCell ref="C105:D105"/>
  </mergeCells>
  <printOptions/>
  <pageMargins left="0.9840277777777777" right="0.15694444444444444" top="0.3541666666666667" bottom="0.4722222222222222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gnw06</dc:creator>
  <cp:keywords/>
  <dc:description/>
  <cp:lastModifiedBy>uos</cp:lastModifiedBy>
  <dcterms:created xsi:type="dcterms:W3CDTF">2016-12-06T08:54:00Z</dcterms:created>
  <dcterms:modified xsi:type="dcterms:W3CDTF">2022-09-21T09:54:49Z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7A9C125F4B6343888AFD29E45A15F939</vt:lpwstr>
  </property>
  <property fmtid="{D5CDD505-2E9C-101B-9397-08002B2CF9AE}" pid="4" name="퀀_generated_2.-2147483648">
    <vt:i4>2052</vt:i4>
  </property>
</Properties>
</file>