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</sheets>
  <definedNames>
    <definedName name="_xlnm._FilterDatabase" localSheetId="0" hidden="1">Sheet1!$A$2:$B$72</definedName>
    <definedName name="_xlnm.Print_Titles" localSheetId="0">Sheet1!$1:$2</definedName>
  </definedNames>
  <calcPr calcId="144525" iterate="1" iterateCount="100" iterateDelta="0.001"/>
</workbook>
</file>

<file path=xl/sharedStrings.xml><?xml version="1.0" encoding="utf-8"?>
<sst xmlns="http://schemas.openxmlformats.org/spreadsheetml/2006/main" count="113" uniqueCount="81">
  <si>
    <t>尉氏县2022年特招医学院校毕业生和特岗全科医生招聘考试
总成绩单</t>
  </si>
  <si>
    <t>准考证号</t>
  </si>
  <si>
    <t>姓名</t>
  </si>
  <si>
    <t>笔试
原始成绩</t>
  </si>
  <si>
    <t>笔试
折合成绩</t>
  </si>
  <si>
    <t>面试
原始成绩</t>
  </si>
  <si>
    <t>面试
折合成绩</t>
  </si>
  <si>
    <t>总成绩</t>
  </si>
  <si>
    <t>备注</t>
  </si>
  <si>
    <t>张亚丽</t>
  </si>
  <si>
    <t>刘佳佳</t>
  </si>
  <si>
    <t>李亚鹏</t>
  </si>
  <si>
    <t>石家琪</t>
  </si>
  <si>
    <t>周星星</t>
  </si>
  <si>
    <t>时睿</t>
  </si>
  <si>
    <t>温雅</t>
  </si>
  <si>
    <t>王岩</t>
  </si>
  <si>
    <t>李信念</t>
  </si>
  <si>
    <t>金衣楠</t>
  </si>
  <si>
    <t>史启鹏</t>
  </si>
  <si>
    <t>宋健</t>
  </si>
  <si>
    <t>西野</t>
  </si>
  <si>
    <t>孙嘉欣</t>
  </si>
  <si>
    <t>杨小娟</t>
  </si>
  <si>
    <t>晋攀婷</t>
  </si>
  <si>
    <t>面试缺考</t>
  </si>
  <si>
    <t>乔月那</t>
  </si>
  <si>
    <t>马小杰</t>
  </si>
  <si>
    <t>查</t>
  </si>
  <si>
    <t>刘辉</t>
  </si>
  <si>
    <t>戚耀杰</t>
  </si>
  <si>
    <t>李超杰</t>
  </si>
  <si>
    <t>李松涛</t>
  </si>
  <si>
    <t>秦延青</t>
  </si>
  <si>
    <t>赵博</t>
  </si>
  <si>
    <t>张裕帆</t>
  </si>
  <si>
    <t>张澳冰</t>
  </si>
  <si>
    <t>史晨阳</t>
  </si>
  <si>
    <t>刘亚</t>
  </si>
  <si>
    <t>肖梦迪</t>
  </si>
  <si>
    <t>黄鑫</t>
  </si>
  <si>
    <t>王肖冰</t>
  </si>
  <si>
    <t>任慧芳</t>
  </si>
  <si>
    <t>韩永兰</t>
  </si>
  <si>
    <t>杨昊慧</t>
  </si>
  <si>
    <t>李豪然</t>
  </si>
  <si>
    <t>王亚慧</t>
  </si>
  <si>
    <t>李文广</t>
  </si>
  <si>
    <t>王童舒</t>
  </si>
  <si>
    <t>西江月</t>
  </si>
  <si>
    <t>刘畅宇</t>
  </si>
  <si>
    <t>李博</t>
  </si>
  <si>
    <t>李金娣</t>
  </si>
  <si>
    <t>李曼华</t>
  </si>
  <si>
    <t>栗香宁</t>
  </si>
  <si>
    <t>赵慧</t>
  </si>
  <si>
    <t>黄超</t>
  </si>
  <si>
    <t>王会林</t>
  </si>
  <si>
    <t>胡兵洋</t>
  </si>
  <si>
    <t>张凯</t>
  </si>
  <si>
    <t>高圆圆</t>
  </si>
  <si>
    <t>杨慧</t>
  </si>
  <si>
    <t>马沛栋</t>
  </si>
  <si>
    <t>郭萧燕</t>
  </si>
  <si>
    <t>张万利</t>
  </si>
  <si>
    <t>免笔试</t>
  </si>
  <si>
    <t>张亚楠</t>
  </si>
  <si>
    <t>杨钊</t>
  </si>
  <si>
    <t>王子敬</t>
  </si>
  <si>
    <t>王明远</t>
  </si>
  <si>
    <t>张昆鹏</t>
  </si>
  <si>
    <t>张艳英</t>
  </si>
  <si>
    <t>崔要征</t>
  </si>
  <si>
    <t>李肖丽</t>
  </si>
  <si>
    <t>史娟娟</t>
  </si>
  <si>
    <t>邹志英</t>
  </si>
  <si>
    <t>张燕</t>
  </si>
  <si>
    <t>高楼</t>
  </si>
  <si>
    <t>王二鹏</t>
  </si>
  <si>
    <t>许小青</t>
  </si>
  <si>
    <t>王秋莉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</si>
</sst>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4">
    <font>
      <sz val="11"/>
      <color theme="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11" borderId="7" applyNumberFormat="0" applyAlignment="0" applyProtection="0">
      <alignment vertical="center"/>
    </xf>
    <xf numFmtId="0" fontId="18" fillId="11" borderId="3" applyNumberFormat="0" applyAlignment="0" applyProtection="0">
      <alignment vertical="center"/>
    </xf>
    <xf numFmtId="0" fontId="19" fillId="12" borderId="8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72"/>
  <sheetViews>
    <sheetView tabSelected="1" workbookViewId="0">
      <selection activeCell="O6" sqref="O6"/>
    </sheetView>
  </sheetViews>
  <sheetFormatPr defaultColWidth="10" defaultRowHeight="23" customHeight="1"/>
  <cols>
    <col min="1" max="1" width="10.8166666666667" style="1" customWidth="1"/>
    <col min="2" max="2" width="8.90833333333333" style="1" customWidth="1"/>
    <col min="3" max="8" width="10.1333333333333" style="1" customWidth="1"/>
    <col min="9" max="16371" width="10" style="1"/>
    <col min="16372" max="16384" width="10" style="3"/>
  </cols>
  <sheetData>
    <row r="1" s="1" customFormat="1" ht="57" customHeight="1" spans="1:8">
      <c r="A1" s="4" t="s">
        <v>0</v>
      </c>
      <c r="B1" s="4"/>
      <c r="C1" s="4"/>
      <c r="D1" s="4"/>
      <c r="E1" s="4"/>
      <c r="F1" s="4"/>
      <c r="G1" s="4"/>
      <c r="H1" s="4"/>
    </row>
    <row r="2" s="2" customFormat="1" ht="41" customHeight="1" spans="1:8">
      <c r="A2" s="5" t="s">
        <v>1</v>
      </c>
      <c r="B2" s="5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5" t="s">
        <v>7</v>
      </c>
      <c r="H2" s="5" t="s">
        <v>8</v>
      </c>
    </row>
    <row r="3" s="2" customFormat="1" ht="30" customHeight="1" spans="1:16383">
      <c r="A3" s="7">
        <v>2210301</v>
      </c>
      <c r="B3" s="7" t="s">
        <v>9</v>
      </c>
      <c r="C3" s="8">
        <v>62</v>
      </c>
      <c r="D3" s="9">
        <f>C3*0.6</f>
        <v>37.2</v>
      </c>
      <c r="E3" s="9">
        <v>80</v>
      </c>
      <c r="F3" s="9">
        <f>E3*0.4</f>
        <v>32</v>
      </c>
      <c r="G3" s="9">
        <f t="shared" ref="G3:G8" si="0">D3+F3</f>
        <v>69.2</v>
      </c>
      <c r="H3" s="1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2"/>
      <c r="XES3" s="12"/>
      <c r="XET3" s="12"/>
      <c r="XEU3" s="12"/>
      <c r="XEV3" s="12"/>
      <c r="XEW3" s="12"/>
      <c r="XEX3" s="12"/>
      <c r="XEY3" s="12"/>
      <c r="XEZ3" s="12"/>
      <c r="XFA3" s="12"/>
      <c r="XFB3" s="12"/>
      <c r="XFC3" s="12"/>
    </row>
    <row r="4" s="2" customFormat="1" ht="30" customHeight="1" spans="1:16383">
      <c r="A4" s="11">
        <v>2210302</v>
      </c>
      <c r="B4" s="11" t="s">
        <v>10</v>
      </c>
      <c r="C4" s="10">
        <v>62</v>
      </c>
      <c r="D4" s="9">
        <f t="shared" ref="D4:D35" si="1">C4*0.6</f>
        <v>37.2</v>
      </c>
      <c r="E4" s="9">
        <v>80.67</v>
      </c>
      <c r="F4" s="9">
        <f>E4*0.4</f>
        <v>32.268</v>
      </c>
      <c r="G4" s="9">
        <f t="shared" si="0"/>
        <v>69.468</v>
      </c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2"/>
      <c r="XES4" s="12"/>
      <c r="XET4" s="12"/>
      <c r="XEU4" s="12"/>
      <c r="XEV4" s="12"/>
      <c r="XEW4" s="12"/>
      <c r="XEX4" s="12"/>
      <c r="XEY4" s="12"/>
      <c r="XEZ4" s="12"/>
      <c r="XFA4" s="12"/>
      <c r="XFB4" s="12"/>
      <c r="XFC4" s="12"/>
    </row>
    <row r="5" s="2" customFormat="1" ht="30" customHeight="1" spans="1:16383">
      <c r="A5" s="11">
        <v>2210303</v>
      </c>
      <c r="B5" s="11" t="s">
        <v>11</v>
      </c>
      <c r="C5" s="10">
        <v>63</v>
      </c>
      <c r="D5" s="9">
        <f t="shared" si="1"/>
        <v>37.8</v>
      </c>
      <c r="E5" s="9">
        <v>81</v>
      </c>
      <c r="F5" s="9">
        <f>E5*0.4</f>
        <v>32.4</v>
      </c>
      <c r="G5" s="9">
        <f t="shared" si="0"/>
        <v>70.2</v>
      </c>
      <c r="H5" s="10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2"/>
      <c r="XES5" s="12"/>
      <c r="XET5" s="12"/>
      <c r="XEU5" s="12"/>
      <c r="XEV5" s="12"/>
      <c r="XEW5" s="12"/>
      <c r="XEX5" s="12"/>
      <c r="XEY5" s="12"/>
      <c r="XEZ5" s="12"/>
      <c r="XFA5" s="12"/>
      <c r="XFB5" s="12"/>
      <c r="XFC5" s="12"/>
    </row>
    <row r="6" s="2" customFormat="1" ht="30" customHeight="1" spans="1:16383">
      <c r="A6" s="11">
        <v>2210305</v>
      </c>
      <c r="B6" s="11" t="s">
        <v>12</v>
      </c>
      <c r="C6" s="10">
        <v>66</v>
      </c>
      <c r="D6" s="9">
        <f t="shared" si="1"/>
        <v>39.6</v>
      </c>
      <c r="E6" s="9">
        <v>84</v>
      </c>
      <c r="F6" s="9">
        <f>E6*0.4</f>
        <v>33.6</v>
      </c>
      <c r="G6" s="9">
        <f t="shared" si="0"/>
        <v>73.2</v>
      </c>
      <c r="H6" s="10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2"/>
      <c r="XES6" s="12"/>
      <c r="XET6" s="12"/>
      <c r="XEU6" s="12"/>
      <c r="XEV6" s="12"/>
      <c r="XEW6" s="12"/>
      <c r="XEX6" s="12"/>
      <c r="XEY6" s="12"/>
      <c r="XEZ6" s="12"/>
      <c r="XFA6" s="12"/>
      <c r="XFB6" s="12"/>
      <c r="XFC6" s="12"/>
    </row>
    <row r="7" s="2" customFormat="1" ht="30" customHeight="1" spans="1:16383">
      <c r="A7" s="11">
        <v>2210308</v>
      </c>
      <c r="B7" s="11" t="s">
        <v>13</v>
      </c>
      <c r="C7" s="10">
        <v>64</v>
      </c>
      <c r="D7" s="9">
        <f t="shared" si="1"/>
        <v>38.4</v>
      </c>
      <c r="E7" s="9">
        <v>84.33</v>
      </c>
      <c r="F7" s="9">
        <f t="shared" ref="F7:F38" si="2">E7*0.4</f>
        <v>33.732</v>
      </c>
      <c r="G7" s="9">
        <f t="shared" si="0"/>
        <v>72.132</v>
      </c>
      <c r="H7" s="10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2"/>
      <c r="XES7" s="12"/>
      <c r="XET7" s="12"/>
      <c r="XEU7" s="12"/>
      <c r="XEV7" s="12"/>
      <c r="XEW7" s="12"/>
      <c r="XEX7" s="12"/>
      <c r="XEY7" s="12"/>
      <c r="XEZ7" s="12"/>
      <c r="XFA7" s="12"/>
      <c r="XFB7" s="12"/>
      <c r="XFC7" s="12"/>
    </row>
    <row r="8" s="2" customFormat="1" ht="30" customHeight="1" spans="1:16383">
      <c r="A8" s="11">
        <v>2210310</v>
      </c>
      <c r="B8" s="11" t="s">
        <v>14</v>
      </c>
      <c r="C8" s="10">
        <v>65</v>
      </c>
      <c r="D8" s="9">
        <f t="shared" si="1"/>
        <v>39</v>
      </c>
      <c r="E8" s="9">
        <v>83.33</v>
      </c>
      <c r="F8" s="9">
        <f t="shared" si="2"/>
        <v>33.332</v>
      </c>
      <c r="G8" s="9">
        <f t="shared" si="0"/>
        <v>72.332</v>
      </c>
      <c r="H8" s="1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2"/>
      <c r="XES8" s="12"/>
      <c r="XET8" s="12"/>
      <c r="XEU8" s="12"/>
      <c r="XEV8" s="12"/>
      <c r="XEW8" s="12"/>
      <c r="XEX8" s="12"/>
      <c r="XEY8" s="12"/>
      <c r="XEZ8" s="12"/>
      <c r="XFA8" s="12"/>
      <c r="XFB8" s="12"/>
      <c r="XFC8" s="12"/>
    </row>
    <row r="9" s="2" customFormat="1" ht="30" customHeight="1" spans="1:16383">
      <c r="A9" s="11">
        <v>2210311</v>
      </c>
      <c r="B9" s="11" t="s">
        <v>15</v>
      </c>
      <c r="C9" s="10">
        <v>66</v>
      </c>
      <c r="D9" s="9">
        <f t="shared" si="1"/>
        <v>39.6</v>
      </c>
      <c r="E9" s="9">
        <v>80.67</v>
      </c>
      <c r="F9" s="9">
        <f t="shared" si="2"/>
        <v>32.268</v>
      </c>
      <c r="G9" s="9">
        <f t="shared" ref="G4:G35" si="3">D9+F9</f>
        <v>71.868</v>
      </c>
      <c r="H9" s="10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2"/>
      <c r="XES9" s="12"/>
      <c r="XET9" s="12"/>
      <c r="XEU9" s="12"/>
      <c r="XEV9" s="12"/>
      <c r="XEW9" s="12"/>
      <c r="XEX9" s="12"/>
      <c r="XEY9" s="12"/>
      <c r="XEZ9" s="12"/>
      <c r="XFA9" s="12"/>
      <c r="XFB9" s="12"/>
      <c r="XFC9" s="12"/>
    </row>
    <row r="10" s="2" customFormat="1" ht="30" customHeight="1" spans="1:16383">
      <c r="A10" s="11">
        <v>2210312</v>
      </c>
      <c r="B10" s="11" t="s">
        <v>16</v>
      </c>
      <c r="C10" s="10">
        <v>75</v>
      </c>
      <c r="D10" s="9">
        <f t="shared" si="1"/>
        <v>45</v>
      </c>
      <c r="E10" s="9">
        <v>81.33</v>
      </c>
      <c r="F10" s="9">
        <f t="shared" si="2"/>
        <v>32.532</v>
      </c>
      <c r="G10" s="9">
        <f t="shared" si="3"/>
        <v>77.532</v>
      </c>
      <c r="H10" s="10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2"/>
      <c r="XES10" s="12"/>
      <c r="XET10" s="12"/>
      <c r="XEU10" s="12"/>
      <c r="XEV10" s="12"/>
      <c r="XEW10" s="12"/>
      <c r="XEX10" s="12"/>
      <c r="XEY10" s="12"/>
      <c r="XEZ10" s="12"/>
      <c r="XFA10" s="12"/>
      <c r="XFB10" s="12"/>
      <c r="XFC10" s="12"/>
    </row>
    <row r="11" s="2" customFormat="1" ht="30" customHeight="1" spans="1:16383">
      <c r="A11" s="11">
        <v>2210313</v>
      </c>
      <c r="B11" s="11" t="s">
        <v>17</v>
      </c>
      <c r="C11" s="10">
        <v>65</v>
      </c>
      <c r="D11" s="9">
        <f t="shared" si="1"/>
        <v>39</v>
      </c>
      <c r="E11" s="9">
        <v>75.33</v>
      </c>
      <c r="F11" s="9">
        <f t="shared" si="2"/>
        <v>30.132</v>
      </c>
      <c r="G11" s="9">
        <f t="shared" si="3"/>
        <v>69.132</v>
      </c>
      <c r="H11" s="10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2"/>
      <c r="XES11" s="12"/>
      <c r="XET11" s="12"/>
      <c r="XEU11" s="12"/>
      <c r="XEV11" s="12"/>
      <c r="XEW11" s="12"/>
      <c r="XEX11" s="12"/>
      <c r="XEY11" s="12"/>
      <c r="XEZ11" s="12"/>
      <c r="XFA11" s="12"/>
      <c r="XFB11" s="12"/>
      <c r="XFC11" s="12"/>
    </row>
    <row r="12" s="2" customFormat="1" ht="30" customHeight="1" spans="1:16383">
      <c r="A12" s="11">
        <v>2210315</v>
      </c>
      <c r="B12" s="11" t="s">
        <v>18</v>
      </c>
      <c r="C12" s="10">
        <v>62</v>
      </c>
      <c r="D12" s="9">
        <f t="shared" si="1"/>
        <v>37.2</v>
      </c>
      <c r="E12" s="9">
        <v>76.67</v>
      </c>
      <c r="F12" s="9">
        <f t="shared" si="2"/>
        <v>30.668</v>
      </c>
      <c r="G12" s="9">
        <f t="shared" si="3"/>
        <v>67.868</v>
      </c>
      <c r="H12" s="10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2"/>
      <c r="XES12" s="12"/>
      <c r="XET12" s="12"/>
      <c r="XEU12" s="12"/>
      <c r="XEV12" s="12"/>
      <c r="XEW12" s="12"/>
      <c r="XEX12" s="12"/>
      <c r="XEY12" s="12"/>
      <c r="XEZ12" s="12"/>
      <c r="XFA12" s="12"/>
      <c r="XFB12" s="12"/>
      <c r="XFC12" s="12"/>
    </row>
    <row r="13" s="2" customFormat="1" ht="30" customHeight="1" spans="1:16383">
      <c r="A13" s="11">
        <v>2210316</v>
      </c>
      <c r="B13" s="11" t="s">
        <v>19</v>
      </c>
      <c r="C13" s="10">
        <v>63</v>
      </c>
      <c r="D13" s="9">
        <f t="shared" si="1"/>
        <v>37.8</v>
      </c>
      <c r="E13" s="9">
        <v>85.33</v>
      </c>
      <c r="F13" s="9">
        <f t="shared" si="2"/>
        <v>34.132</v>
      </c>
      <c r="G13" s="9">
        <f t="shared" si="3"/>
        <v>71.932</v>
      </c>
      <c r="H13" s="10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2"/>
      <c r="XES13" s="12"/>
      <c r="XET13" s="12"/>
      <c r="XEU13" s="12"/>
      <c r="XEV13" s="12"/>
      <c r="XEW13" s="12"/>
      <c r="XEX13" s="12"/>
      <c r="XEY13" s="12"/>
      <c r="XEZ13" s="12"/>
      <c r="XFA13" s="12"/>
      <c r="XFB13" s="12"/>
      <c r="XFC13" s="12"/>
    </row>
    <row r="14" s="2" customFormat="1" ht="30" customHeight="1" spans="1:16383">
      <c r="A14" s="11">
        <v>2220201</v>
      </c>
      <c r="B14" s="11" t="s">
        <v>20</v>
      </c>
      <c r="C14" s="10">
        <v>66</v>
      </c>
      <c r="D14" s="9">
        <f t="shared" si="1"/>
        <v>39.6</v>
      </c>
      <c r="E14" s="9">
        <v>80.33</v>
      </c>
      <c r="F14" s="9">
        <f t="shared" si="2"/>
        <v>32.132</v>
      </c>
      <c r="G14" s="9">
        <f t="shared" si="3"/>
        <v>71.732</v>
      </c>
      <c r="H14" s="1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2"/>
      <c r="XES14" s="12"/>
      <c r="XET14" s="12"/>
      <c r="XEU14" s="12"/>
      <c r="XEV14" s="12"/>
      <c r="XEW14" s="12"/>
      <c r="XEX14" s="12"/>
      <c r="XEY14" s="12"/>
      <c r="XEZ14" s="12"/>
      <c r="XFA14" s="12"/>
      <c r="XFB14" s="12"/>
      <c r="XFC14" s="12"/>
    </row>
    <row r="15" s="2" customFormat="1" ht="30" customHeight="1" spans="1:16383">
      <c r="A15" s="11">
        <v>2220202</v>
      </c>
      <c r="B15" s="11" t="s">
        <v>21</v>
      </c>
      <c r="C15" s="10">
        <v>58</v>
      </c>
      <c r="D15" s="9">
        <f t="shared" si="1"/>
        <v>34.8</v>
      </c>
      <c r="E15" s="9">
        <v>86.67</v>
      </c>
      <c r="F15" s="9">
        <f t="shared" si="2"/>
        <v>34.668</v>
      </c>
      <c r="G15" s="9">
        <f t="shared" si="3"/>
        <v>69.468</v>
      </c>
      <c r="H15" s="1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2"/>
      <c r="XES15" s="12"/>
      <c r="XET15" s="12"/>
      <c r="XEU15" s="12"/>
      <c r="XEV15" s="12"/>
      <c r="XEW15" s="12"/>
      <c r="XEX15" s="12"/>
      <c r="XEY15" s="12"/>
      <c r="XEZ15" s="12"/>
      <c r="XFA15" s="12"/>
      <c r="XFB15" s="12"/>
      <c r="XFC15" s="12"/>
    </row>
    <row r="16" s="2" customFormat="1" ht="30" customHeight="1" spans="1:16383">
      <c r="A16" s="11">
        <v>2220204</v>
      </c>
      <c r="B16" s="11" t="s">
        <v>22</v>
      </c>
      <c r="C16" s="10">
        <v>53</v>
      </c>
      <c r="D16" s="9">
        <f t="shared" si="1"/>
        <v>31.8</v>
      </c>
      <c r="E16" s="9">
        <v>84.33</v>
      </c>
      <c r="F16" s="9">
        <f t="shared" si="2"/>
        <v>33.732</v>
      </c>
      <c r="G16" s="9">
        <f t="shared" si="3"/>
        <v>65.532</v>
      </c>
      <c r="H16" s="1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2"/>
      <c r="XES16" s="12"/>
      <c r="XET16" s="12"/>
      <c r="XEU16" s="12"/>
      <c r="XEV16" s="12"/>
      <c r="XEW16" s="12"/>
      <c r="XEX16" s="12"/>
      <c r="XEY16" s="12"/>
      <c r="XEZ16" s="12"/>
      <c r="XFA16" s="12"/>
      <c r="XFB16" s="12"/>
      <c r="XFC16" s="12"/>
    </row>
    <row r="17" s="2" customFormat="1" ht="30" customHeight="1" spans="1:16383">
      <c r="A17" s="11">
        <v>2220301</v>
      </c>
      <c r="B17" s="11" t="s">
        <v>23</v>
      </c>
      <c r="C17" s="10">
        <v>58</v>
      </c>
      <c r="D17" s="9">
        <f t="shared" si="1"/>
        <v>34.8</v>
      </c>
      <c r="E17" s="9">
        <v>79</v>
      </c>
      <c r="F17" s="9">
        <f t="shared" si="2"/>
        <v>31.6</v>
      </c>
      <c r="G17" s="9">
        <f t="shared" si="3"/>
        <v>66.4</v>
      </c>
      <c r="H17" s="10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2"/>
      <c r="XES17" s="12"/>
      <c r="XET17" s="12"/>
      <c r="XEU17" s="12"/>
      <c r="XEV17" s="12"/>
      <c r="XEW17" s="12"/>
      <c r="XEX17" s="12"/>
      <c r="XEY17" s="12"/>
      <c r="XEZ17" s="12"/>
      <c r="XFA17" s="12"/>
      <c r="XFB17" s="12"/>
      <c r="XFC17" s="12"/>
    </row>
    <row r="18" s="2" customFormat="1" ht="30" customHeight="1" spans="1:16383">
      <c r="A18" s="11">
        <v>2220302</v>
      </c>
      <c r="B18" s="11" t="s">
        <v>24</v>
      </c>
      <c r="C18" s="10">
        <v>61</v>
      </c>
      <c r="D18" s="9">
        <f t="shared" si="1"/>
        <v>36.6</v>
      </c>
      <c r="E18" s="9">
        <v>0</v>
      </c>
      <c r="F18" s="9">
        <f t="shared" si="2"/>
        <v>0</v>
      </c>
      <c r="G18" s="9">
        <f t="shared" si="3"/>
        <v>36.6</v>
      </c>
      <c r="H18" s="10" t="s">
        <v>25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2"/>
      <c r="XES18" s="12"/>
      <c r="XET18" s="12"/>
      <c r="XEU18" s="12"/>
      <c r="XEV18" s="12"/>
      <c r="XEW18" s="12"/>
      <c r="XEX18" s="12"/>
      <c r="XEY18" s="12"/>
      <c r="XEZ18" s="12"/>
      <c r="XFA18" s="12"/>
      <c r="XFB18" s="12"/>
      <c r="XFC18" s="12"/>
    </row>
    <row r="19" s="2" customFormat="1" ht="30" customHeight="1" spans="1:16383">
      <c r="A19" s="11">
        <v>2220303</v>
      </c>
      <c r="B19" s="11" t="s">
        <v>26</v>
      </c>
      <c r="C19" s="10">
        <v>63</v>
      </c>
      <c r="D19" s="9">
        <f t="shared" si="1"/>
        <v>37.8</v>
      </c>
      <c r="E19" s="9">
        <v>82.33</v>
      </c>
      <c r="F19" s="9">
        <f t="shared" si="2"/>
        <v>32.932</v>
      </c>
      <c r="G19" s="9">
        <f t="shared" si="3"/>
        <v>70.732</v>
      </c>
      <c r="H19" s="10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2"/>
      <c r="XES19" s="12"/>
      <c r="XET19" s="12"/>
      <c r="XEU19" s="12"/>
      <c r="XEV19" s="12"/>
      <c r="XEW19" s="12"/>
      <c r="XEX19" s="12"/>
      <c r="XEY19" s="12"/>
      <c r="XEZ19" s="12"/>
      <c r="XFA19" s="12"/>
      <c r="XFB19" s="12"/>
      <c r="XFC19" s="12"/>
    </row>
    <row r="20" s="2" customFormat="1" ht="30" customHeight="1" spans="1:16383">
      <c r="A20" s="11">
        <v>2220304</v>
      </c>
      <c r="B20" s="11" t="s">
        <v>27</v>
      </c>
      <c r="C20" s="10">
        <v>65</v>
      </c>
      <c r="D20" s="9">
        <f t="shared" si="1"/>
        <v>39</v>
      </c>
      <c r="E20" s="9">
        <v>86</v>
      </c>
      <c r="F20" s="9">
        <f t="shared" si="2"/>
        <v>34.4</v>
      </c>
      <c r="G20" s="9">
        <f t="shared" si="3"/>
        <v>73.4</v>
      </c>
      <c r="H20" s="10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2"/>
      <c r="XES20" s="12"/>
      <c r="XET20" s="12"/>
      <c r="XEU20" s="12"/>
      <c r="XEV20" s="12"/>
      <c r="XEW20" s="12"/>
      <c r="XEX20" s="12"/>
      <c r="XEY20" s="12"/>
      <c r="XEZ20" s="12"/>
      <c r="XFA20" s="12"/>
      <c r="XFB20" s="12"/>
      <c r="XFC20" s="12"/>
    </row>
    <row r="21" s="2" customFormat="1" ht="30" customHeight="1" spans="1:16383">
      <c r="A21" s="11">
        <v>2220305</v>
      </c>
      <c r="B21" s="11" t="s">
        <v>28</v>
      </c>
      <c r="C21" s="10">
        <v>66</v>
      </c>
      <c r="D21" s="9">
        <f t="shared" si="1"/>
        <v>39.6</v>
      </c>
      <c r="E21" s="9">
        <v>80.33</v>
      </c>
      <c r="F21" s="9">
        <f t="shared" si="2"/>
        <v>32.132</v>
      </c>
      <c r="G21" s="9">
        <f t="shared" si="3"/>
        <v>71.732</v>
      </c>
      <c r="H21" s="10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2"/>
      <c r="XES21" s="12"/>
      <c r="XET21" s="12"/>
      <c r="XEU21" s="12"/>
      <c r="XEV21" s="12"/>
      <c r="XEW21" s="12"/>
      <c r="XEX21" s="12"/>
      <c r="XEY21" s="12"/>
      <c r="XEZ21" s="12"/>
      <c r="XFA21" s="12"/>
      <c r="XFB21" s="12"/>
      <c r="XFC21" s="12"/>
    </row>
    <row r="22" s="2" customFormat="1" ht="30" customHeight="1" spans="1:16383">
      <c r="A22" s="11">
        <v>2230201</v>
      </c>
      <c r="B22" s="11" t="s">
        <v>29</v>
      </c>
      <c r="C22" s="10">
        <v>57</v>
      </c>
      <c r="D22" s="9">
        <f t="shared" si="1"/>
        <v>34.2</v>
      </c>
      <c r="E22" s="9">
        <v>77</v>
      </c>
      <c r="F22" s="9">
        <f t="shared" si="2"/>
        <v>30.8</v>
      </c>
      <c r="G22" s="9">
        <f t="shared" si="3"/>
        <v>65</v>
      </c>
      <c r="H22" s="10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2"/>
      <c r="XES22" s="12"/>
      <c r="XET22" s="12"/>
      <c r="XEU22" s="12"/>
      <c r="XEV22" s="12"/>
      <c r="XEW22" s="12"/>
      <c r="XEX22" s="12"/>
      <c r="XEY22" s="12"/>
      <c r="XEZ22" s="12"/>
      <c r="XFA22" s="12"/>
      <c r="XFB22" s="12"/>
      <c r="XFC22" s="12"/>
    </row>
    <row r="23" s="2" customFormat="1" ht="30" customHeight="1" spans="1:16383">
      <c r="A23" s="11">
        <v>2230202</v>
      </c>
      <c r="B23" s="11" t="s">
        <v>30</v>
      </c>
      <c r="C23" s="10">
        <v>64</v>
      </c>
      <c r="D23" s="9">
        <f t="shared" si="1"/>
        <v>38.4</v>
      </c>
      <c r="E23" s="9">
        <v>80</v>
      </c>
      <c r="F23" s="9">
        <f t="shared" si="2"/>
        <v>32</v>
      </c>
      <c r="G23" s="9">
        <f t="shared" si="3"/>
        <v>70.4</v>
      </c>
      <c r="H23" s="10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2"/>
      <c r="XES23" s="12"/>
      <c r="XET23" s="12"/>
      <c r="XEU23" s="12"/>
      <c r="XEV23" s="12"/>
      <c r="XEW23" s="12"/>
      <c r="XEX23" s="12"/>
      <c r="XEY23" s="12"/>
      <c r="XEZ23" s="12"/>
      <c r="XFA23" s="12"/>
      <c r="XFB23" s="12"/>
      <c r="XFC23" s="12"/>
    </row>
    <row r="24" s="2" customFormat="1" ht="30" customHeight="1" spans="1:16383">
      <c r="A24" s="11">
        <v>2230301</v>
      </c>
      <c r="B24" s="11" t="s">
        <v>31</v>
      </c>
      <c r="C24" s="10">
        <v>69</v>
      </c>
      <c r="D24" s="9">
        <f t="shared" si="1"/>
        <v>41.4</v>
      </c>
      <c r="E24" s="9">
        <v>83.67</v>
      </c>
      <c r="F24" s="9">
        <f t="shared" si="2"/>
        <v>33.468</v>
      </c>
      <c r="G24" s="9">
        <f t="shared" si="3"/>
        <v>74.868</v>
      </c>
      <c r="H24" s="10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2"/>
      <c r="XES24" s="12"/>
      <c r="XET24" s="12"/>
      <c r="XEU24" s="12"/>
      <c r="XEV24" s="12"/>
      <c r="XEW24" s="12"/>
      <c r="XEX24" s="12"/>
      <c r="XEY24" s="12"/>
      <c r="XEZ24" s="12"/>
      <c r="XFA24" s="12"/>
      <c r="XFB24" s="12"/>
      <c r="XFC24" s="12"/>
    </row>
    <row r="25" s="2" customFormat="1" ht="30" customHeight="1" spans="1:16383">
      <c r="A25" s="11">
        <v>2230302</v>
      </c>
      <c r="B25" s="11" t="s">
        <v>32</v>
      </c>
      <c r="C25" s="10">
        <v>38</v>
      </c>
      <c r="D25" s="9">
        <f t="shared" si="1"/>
        <v>22.8</v>
      </c>
      <c r="E25" s="9">
        <v>80.67</v>
      </c>
      <c r="F25" s="9">
        <f t="shared" si="2"/>
        <v>32.268</v>
      </c>
      <c r="G25" s="9">
        <f t="shared" si="3"/>
        <v>55.068</v>
      </c>
      <c r="H25" s="10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2"/>
      <c r="XES25" s="12"/>
      <c r="XET25" s="12"/>
      <c r="XEU25" s="12"/>
      <c r="XEV25" s="12"/>
      <c r="XEW25" s="12"/>
      <c r="XEX25" s="12"/>
      <c r="XEY25" s="12"/>
      <c r="XEZ25" s="12"/>
      <c r="XFA25" s="12"/>
      <c r="XFB25" s="12"/>
      <c r="XFC25" s="12"/>
    </row>
    <row r="26" s="2" customFormat="1" ht="27" customHeight="1" spans="1:16383">
      <c r="A26" s="11">
        <v>2211001</v>
      </c>
      <c r="B26" s="11" t="s">
        <v>33</v>
      </c>
      <c r="C26" s="10">
        <v>60</v>
      </c>
      <c r="D26" s="9">
        <f t="shared" si="1"/>
        <v>36</v>
      </c>
      <c r="E26" s="9">
        <v>81.33</v>
      </c>
      <c r="F26" s="9">
        <f t="shared" si="2"/>
        <v>32.532</v>
      </c>
      <c r="G26" s="9">
        <f t="shared" si="3"/>
        <v>68.532</v>
      </c>
      <c r="H26" s="10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2"/>
      <c r="XES26" s="12"/>
      <c r="XET26" s="12"/>
      <c r="XEU26" s="12"/>
      <c r="XEV26" s="12"/>
      <c r="XEW26" s="12"/>
      <c r="XEX26" s="12"/>
      <c r="XEY26" s="12"/>
      <c r="XEZ26" s="12"/>
      <c r="XFA26" s="12"/>
      <c r="XFB26" s="12"/>
      <c r="XFC26" s="12"/>
    </row>
    <row r="27" s="2" customFormat="1" ht="27" customHeight="1" spans="1:16383">
      <c r="A27" s="11">
        <v>2211002</v>
      </c>
      <c r="B27" s="11" t="s">
        <v>34</v>
      </c>
      <c r="C27" s="10">
        <v>62</v>
      </c>
      <c r="D27" s="9">
        <f t="shared" si="1"/>
        <v>37.2</v>
      </c>
      <c r="E27" s="9">
        <v>81.67</v>
      </c>
      <c r="F27" s="9">
        <f t="shared" si="2"/>
        <v>32.668</v>
      </c>
      <c r="G27" s="9">
        <f t="shared" si="3"/>
        <v>69.868</v>
      </c>
      <c r="H27" s="10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2"/>
      <c r="XES27" s="12"/>
      <c r="XET27" s="12"/>
      <c r="XEU27" s="12"/>
      <c r="XEV27" s="12"/>
      <c r="XEW27" s="12"/>
      <c r="XEX27" s="12"/>
      <c r="XEY27" s="12"/>
      <c r="XEZ27" s="12"/>
      <c r="XFA27" s="12"/>
      <c r="XFB27" s="12"/>
      <c r="XFC27" s="12"/>
    </row>
    <row r="28" s="2" customFormat="1" ht="27" customHeight="1" spans="1:16383">
      <c r="A28" s="11">
        <v>2211008</v>
      </c>
      <c r="B28" s="11" t="s">
        <v>35</v>
      </c>
      <c r="C28" s="10">
        <v>66</v>
      </c>
      <c r="D28" s="9">
        <f t="shared" si="1"/>
        <v>39.6</v>
      </c>
      <c r="E28" s="9">
        <v>80</v>
      </c>
      <c r="F28" s="9">
        <f t="shared" si="2"/>
        <v>32</v>
      </c>
      <c r="G28" s="9">
        <f t="shared" si="3"/>
        <v>71.6</v>
      </c>
      <c r="H28" s="10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2"/>
      <c r="XES28" s="12"/>
      <c r="XET28" s="12"/>
      <c r="XEU28" s="12"/>
      <c r="XEV28" s="12"/>
      <c r="XEW28" s="12"/>
      <c r="XEX28" s="12"/>
      <c r="XEY28" s="12"/>
      <c r="XEZ28" s="12"/>
      <c r="XFA28" s="12"/>
      <c r="XFB28" s="12"/>
      <c r="XFC28" s="12"/>
    </row>
    <row r="29" s="2" customFormat="1" ht="27" customHeight="1" spans="1:16383">
      <c r="A29" s="11">
        <v>2211101</v>
      </c>
      <c r="B29" s="11" t="s">
        <v>36</v>
      </c>
      <c r="C29" s="10">
        <v>41</v>
      </c>
      <c r="D29" s="9">
        <f t="shared" si="1"/>
        <v>24.6</v>
      </c>
      <c r="E29" s="9">
        <v>74.33</v>
      </c>
      <c r="F29" s="9">
        <f t="shared" si="2"/>
        <v>29.732</v>
      </c>
      <c r="G29" s="9">
        <f t="shared" si="3"/>
        <v>54.332</v>
      </c>
      <c r="H29" s="1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2"/>
      <c r="XES29" s="12"/>
      <c r="XET29" s="12"/>
      <c r="XEU29" s="12"/>
      <c r="XEV29" s="12"/>
      <c r="XEW29" s="12"/>
      <c r="XEX29" s="12"/>
      <c r="XEY29" s="12"/>
      <c r="XEZ29" s="12"/>
      <c r="XFA29" s="12"/>
      <c r="XFB29" s="12"/>
      <c r="XFC29" s="12"/>
    </row>
    <row r="30" s="2" customFormat="1" ht="27" customHeight="1" spans="1:16383">
      <c r="A30" s="11">
        <v>2211102</v>
      </c>
      <c r="B30" s="11" t="s">
        <v>37</v>
      </c>
      <c r="C30" s="10">
        <v>30</v>
      </c>
      <c r="D30" s="9">
        <f t="shared" si="1"/>
        <v>18</v>
      </c>
      <c r="E30" s="9">
        <v>69.33</v>
      </c>
      <c r="F30" s="9">
        <f t="shared" si="2"/>
        <v>27.732</v>
      </c>
      <c r="G30" s="9">
        <f t="shared" si="3"/>
        <v>45.732</v>
      </c>
      <c r="H30" s="10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2"/>
      <c r="XES30" s="12"/>
      <c r="XET30" s="12"/>
      <c r="XEU30" s="12"/>
      <c r="XEV30" s="12"/>
      <c r="XEW30" s="12"/>
      <c r="XEX30" s="12"/>
      <c r="XEY30" s="12"/>
      <c r="XEZ30" s="12"/>
      <c r="XFA30" s="12"/>
      <c r="XFB30" s="12"/>
      <c r="XFC30" s="12"/>
    </row>
    <row r="31" s="2" customFormat="1" ht="27" customHeight="1" spans="1:16383">
      <c r="A31" s="11">
        <v>2240101</v>
      </c>
      <c r="B31" s="11" t="s">
        <v>38</v>
      </c>
      <c r="C31" s="10">
        <v>48</v>
      </c>
      <c r="D31" s="9">
        <f t="shared" si="1"/>
        <v>28.8</v>
      </c>
      <c r="E31" s="9">
        <v>84.67</v>
      </c>
      <c r="F31" s="9">
        <f t="shared" si="2"/>
        <v>33.868</v>
      </c>
      <c r="G31" s="9">
        <f t="shared" si="3"/>
        <v>62.668</v>
      </c>
      <c r="H31" s="10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2"/>
      <c r="XES31" s="12"/>
      <c r="XET31" s="12"/>
      <c r="XEU31" s="12"/>
      <c r="XEV31" s="12"/>
      <c r="XEW31" s="12"/>
      <c r="XEX31" s="12"/>
      <c r="XEY31" s="12"/>
      <c r="XEZ31" s="12"/>
      <c r="XFA31" s="12"/>
      <c r="XFB31" s="12"/>
      <c r="XFC31" s="12"/>
    </row>
    <row r="32" s="2" customFormat="1" ht="27" customHeight="1" spans="1:16383">
      <c r="A32" s="11">
        <v>2240102</v>
      </c>
      <c r="B32" s="11" t="s">
        <v>39</v>
      </c>
      <c r="C32" s="10">
        <v>55</v>
      </c>
      <c r="D32" s="9">
        <f t="shared" si="1"/>
        <v>33</v>
      </c>
      <c r="E32" s="9">
        <v>82</v>
      </c>
      <c r="F32" s="9">
        <f t="shared" si="2"/>
        <v>32.8</v>
      </c>
      <c r="G32" s="9">
        <f t="shared" si="3"/>
        <v>65.8</v>
      </c>
      <c r="H32" s="10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2"/>
      <c r="XES32" s="12"/>
      <c r="XET32" s="12"/>
      <c r="XEU32" s="12"/>
      <c r="XEV32" s="12"/>
      <c r="XEW32" s="12"/>
      <c r="XEX32" s="12"/>
      <c r="XEY32" s="12"/>
      <c r="XEZ32" s="12"/>
      <c r="XFA32" s="12"/>
      <c r="XFB32" s="12"/>
      <c r="XFC32" s="12"/>
    </row>
    <row r="33" s="2" customFormat="1" ht="27" customHeight="1" spans="1:16383">
      <c r="A33" s="11">
        <v>2240104</v>
      </c>
      <c r="B33" s="11" t="s">
        <v>40</v>
      </c>
      <c r="C33" s="10">
        <v>53</v>
      </c>
      <c r="D33" s="9">
        <f t="shared" si="1"/>
        <v>31.8</v>
      </c>
      <c r="E33" s="9">
        <v>87.83</v>
      </c>
      <c r="F33" s="9">
        <f t="shared" si="2"/>
        <v>35.132</v>
      </c>
      <c r="G33" s="9">
        <f t="shared" si="3"/>
        <v>66.932</v>
      </c>
      <c r="H33" s="1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2"/>
      <c r="XES33" s="12"/>
      <c r="XET33" s="12"/>
      <c r="XEU33" s="12"/>
      <c r="XEV33" s="12"/>
      <c r="XEW33" s="12"/>
      <c r="XEX33" s="12"/>
      <c r="XEY33" s="12"/>
      <c r="XEZ33" s="12"/>
      <c r="XFA33" s="12"/>
      <c r="XFB33" s="12"/>
      <c r="XFC33" s="12"/>
    </row>
    <row r="34" s="2" customFormat="1" ht="27" customHeight="1" spans="1:16383">
      <c r="A34" s="11">
        <v>2250104</v>
      </c>
      <c r="B34" s="11" t="s">
        <v>41</v>
      </c>
      <c r="C34" s="10">
        <v>58</v>
      </c>
      <c r="D34" s="9">
        <f t="shared" si="1"/>
        <v>34.8</v>
      </c>
      <c r="E34" s="9">
        <v>75.33</v>
      </c>
      <c r="F34" s="9">
        <f t="shared" si="2"/>
        <v>30.132</v>
      </c>
      <c r="G34" s="9">
        <f t="shared" si="3"/>
        <v>64.932</v>
      </c>
      <c r="H34" s="10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2"/>
      <c r="XES34" s="12"/>
      <c r="XET34" s="12"/>
      <c r="XEU34" s="12"/>
      <c r="XEV34" s="12"/>
      <c r="XEW34" s="12"/>
      <c r="XEX34" s="12"/>
      <c r="XEY34" s="12"/>
      <c r="XEZ34" s="12"/>
      <c r="XFA34" s="12"/>
      <c r="XFB34" s="12"/>
      <c r="XFC34" s="12"/>
    </row>
    <row r="35" s="2" customFormat="1" ht="27" customHeight="1" spans="1:16383">
      <c r="A35" s="11">
        <v>2250106</v>
      </c>
      <c r="B35" s="11" t="s">
        <v>42</v>
      </c>
      <c r="C35" s="10">
        <v>52</v>
      </c>
      <c r="D35" s="9">
        <f t="shared" si="1"/>
        <v>31.2</v>
      </c>
      <c r="E35" s="9">
        <v>80.67</v>
      </c>
      <c r="F35" s="9">
        <f t="shared" si="2"/>
        <v>32.268</v>
      </c>
      <c r="G35" s="9">
        <f t="shared" si="3"/>
        <v>63.468</v>
      </c>
      <c r="H35" s="10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2"/>
      <c r="XES35" s="12"/>
      <c r="XET35" s="12"/>
      <c r="XEU35" s="12"/>
      <c r="XEV35" s="12"/>
      <c r="XEW35" s="12"/>
      <c r="XEX35" s="12"/>
      <c r="XEY35" s="12"/>
      <c r="XEZ35" s="12"/>
      <c r="XFA35" s="12"/>
      <c r="XFB35" s="12"/>
      <c r="XFC35" s="12"/>
    </row>
    <row r="36" s="2" customFormat="1" ht="27" customHeight="1" spans="1:16383">
      <c r="A36" s="11">
        <v>2250108</v>
      </c>
      <c r="B36" s="11" t="s">
        <v>43</v>
      </c>
      <c r="C36" s="10">
        <v>53</v>
      </c>
      <c r="D36" s="9">
        <f t="shared" ref="D36:D67" si="4">C36*0.6</f>
        <v>31.8</v>
      </c>
      <c r="E36" s="9">
        <v>76.33</v>
      </c>
      <c r="F36" s="9">
        <f t="shared" si="2"/>
        <v>30.532</v>
      </c>
      <c r="G36" s="9">
        <f t="shared" ref="G36:G56" si="5">D36+F36</f>
        <v>62.332</v>
      </c>
      <c r="H36" s="10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2"/>
      <c r="XES36" s="12"/>
      <c r="XET36" s="12"/>
      <c r="XEU36" s="12"/>
      <c r="XEV36" s="12"/>
      <c r="XEW36" s="12"/>
      <c r="XEX36" s="12"/>
      <c r="XEY36" s="12"/>
      <c r="XEZ36" s="12"/>
      <c r="XFA36" s="12"/>
      <c r="XFB36" s="12"/>
      <c r="XFC36" s="12"/>
    </row>
    <row r="37" s="2" customFormat="1" ht="27" customHeight="1" spans="1:16383">
      <c r="A37" s="11">
        <v>2250201</v>
      </c>
      <c r="B37" s="11" t="s">
        <v>44</v>
      </c>
      <c r="C37" s="10">
        <v>41</v>
      </c>
      <c r="D37" s="9">
        <f t="shared" si="4"/>
        <v>24.6</v>
      </c>
      <c r="E37" s="9">
        <v>77.33</v>
      </c>
      <c r="F37" s="9">
        <f t="shared" si="2"/>
        <v>30.932</v>
      </c>
      <c r="G37" s="9">
        <f t="shared" si="5"/>
        <v>55.532</v>
      </c>
      <c r="H37" s="10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2"/>
      <c r="XES37" s="12"/>
      <c r="XET37" s="12"/>
      <c r="XEU37" s="12"/>
      <c r="XEV37" s="12"/>
      <c r="XEW37" s="12"/>
      <c r="XEX37" s="12"/>
      <c r="XEY37" s="12"/>
      <c r="XEZ37" s="12"/>
      <c r="XFA37" s="12"/>
      <c r="XFB37" s="12"/>
      <c r="XFC37" s="12"/>
    </row>
    <row r="38" s="2" customFormat="1" ht="27" customHeight="1" spans="1:16383">
      <c r="A38" s="11">
        <v>2250203</v>
      </c>
      <c r="B38" s="11" t="s">
        <v>45</v>
      </c>
      <c r="C38" s="10">
        <v>40</v>
      </c>
      <c r="D38" s="9">
        <f t="shared" si="4"/>
        <v>24</v>
      </c>
      <c r="E38" s="9">
        <v>78.33</v>
      </c>
      <c r="F38" s="9">
        <f t="shared" si="2"/>
        <v>31.332</v>
      </c>
      <c r="G38" s="9">
        <f t="shared" si="5"/>
        <v>55.332</v>
      </c>
      <c r="H38" s="10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2"/>
      <c r="XES38" s="12"/>
      <c r="XET38" s="12"/>
      <c r="XEU38" s="12"/>
      <c r="XEV38" s="12"/>
      <c r="XEW38" s="12"/>
      <c r="XEX38" s="12"/>
      <c r="XEY38" s="12"/>
      <c r="XEZ38" s="12"/>
      <c r="XFA38" s="12"/>
      <c r="XFB38" s="12"/>
      <c r="XFC38" s="12"/>
    </row>
    <row r="39" s="2" customFormat="1" ht="27" customHeight="1" spans="1:16383">
      <c r="A39" s="11">
        <v>2250204</v>
      </c>
      <c r="B39" s="11" t="s">
        <v>46</v>
      </c>
      <c r="C39" s="10">
        <v>41</v>
      </c>
      <c r="D39" s="9">
        <f t="shared" si="4"/>
        <v>24.6</v>
      </c>
      <c r="E39" s="9">
        <v>83.67</v>
      </c>
      <c r="F39" s="9">
        <f t="shared" ref="F39:F72" si="6">E39*0.4</f>
        <v>33.468</v>
      </c>
      <c r="G39" s="9">
        <f t="shared" si="5"/>
        <v>58.068</v>
      </c>
      <c r="H39" s="10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2"/>
      <c r="XES39" s="12"/>
      <c r="XET39" s="12"/>
      <c r="XEU39" s="12"/>
      <c r="XEV39" s="12"/>
      <c r="XEW39" s="12"/>
      <c r="XEX39" s="12"/>
      <c r="XEY39" s="12"/>
      <c r="XEZ39" s="12"/>
      <c r="XFA39" s="12"/>
      <c r="XFB39" s="12"/>
      <c r="XFC39" s="12"/>
    </row>
    <row r="40" s="2" customFormat="1" ht="27" customHeight="1" spans="1:16383">
      <c r="A40" s="11">
        <v>2260101</v>
      </c>
      <c r="B40" s="11" t="s">
        <v>47</v>
      </c>
      <c r="C40" s="10">
        <v>43</v>
      </c>
      <c r="D40" s="9">
        <f t="shared" si="4"/>
        <v>25.8</v>
      </c>
      <c r="E40" s="9">
        <v>68.67</v>
      </c>
      <c r="F40" s="9">
        <f t="shared" si="6"/>
        <v>27.468</v>
      </c>
      <c r="G40" s="9">
        <f t="shared" si="5"/>
        <v>53.268</v>
      </c>
      <c r="H40" s="10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2"/>
      <c r="XES40" s="12"/>
      <c r="XET40" s="12"/>
      <c r="XEU40" s="12"/>
      <c r="XEV40" s="12"/>
      <c r="XEW40" s="12"/>
      <c r="XEX40" s="12"/>
      <c r="XEY40" s="12"/>
      <c r="XEZ40" s="12"/>
      <c r="XFA40" s="12"/>
      <c r="XFB40" s="12"/>
      <c r="XFC40" s="12"/>
    </row>
    <row r="41" s="2" customFormat="1" ht="27" customHeight="1" spans="1:16383">
      <c r="A41" s="11">
        <v>2260104</v>
      </c>
      <c r="B41" s="11" t="s">
        <v>48</v>
      </c>
      <c r="C41" s="10">
        <v>52</v>
      </c>
      <c r="D41" s="9">
        <f t="shared" si="4"/>
        <v>31.2</v>
      </c>
      <c r="E41" s="9">
        <v>75</v>
      </c>
      <c r="F41" s="9">
        <f t="shared" si="6"/>
        <v>30</v>
      </c>
      <c r="G41" s="9">
        <f t="shared" si="5"/>
        <v>61.2</v>
      </c>
      <c r="H41" s="10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2"/>
      <c r="XES41" s="12"/>
      <c r="XET41" s="12"/>
      <c r="XEU41" s="12"/>
      <c r="XEV41" s="12"/>
      <c r="XEW41" s="12"/>
      <c r="XEX41" s="12"/>
      <c r="XEY41" s="12"/>
      <c r="XEZ41" s="12"/>
      <c r="XFA41" s="12"/>
      <c r="XFB41" s="12"/>
      <c r="XFC41" s="12"/>
    </row>
    <row r="42" s="2" customFormat="1" ht="27" customHeight="1" spans="1:16383">
      <c r="A42" s="11">
        <v>2260105</v>
      </c>
      <c r="B42" s="11" t="s">
        <v>49</v>
      </c>
      <c r="C42" s="10">
        <v>54</v>
      </c>
      <c r="D42" s="9">
        <f t="shared" si="4"/>
        <v>32.4</v>
      </c>
      <c r="E42" s="9">
        <v>76.67</v>
      </c>
      <c r="F42" s="9">
        <f t="shared" si="6"/>
        <v>30.668</v>
      </c>
      <c r="G42" s="9">
        <f t="shared" si="5"/>
        <v>63.068</v>
      </c>
      <c r="H42" s="10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2"/>
      <c r="XES42" s="12"/>
      <c r="XET42" s="12"/>
      <c r="XEU42" s="12"/>
      <c r="XEV42" s="12"/>
      <c r="XEW42" s="12"/>
      <c r="XEX42" s="12"/>
      <c r="XEY42" s="12"/>
      <c r="XEZ42" s="12"/>
      <c r="XFA42" s="12"/>
      <c r="XFB42" s="12"/>
      <c r="XFC42" s="12"/>
    </row>
    <row r="43" s="2" customFormat="1" ht="27" customHeight="1" spans="1:16383">
      <c r="A43" s="11">
        <v>2260202</v>
      </c>
      <c r="B43" s="11" t="s">
        <v>50</v>
      </c>
      <c r="C43" s="10">
        <v>37</v>
      </c>
      <c r="D43" s="9">
        <f t="shared" si="4"/>
        <v>22.2</v>
      </c>
      <c r="E43" s="9">
        <v>65.67</v>
      </c>
      <c r="F43" s="9">
        <f t="shared" si="6"/>
        <v>26.268</v>
      </c>
      <c r="G43" s="9">
        <f t="shared" si="5"/>
        <v>48.468</v>
      </c>
      <c r="H43" s="1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2"/>
      <c r="XES43" s="12"/>
      <c r="XET43" s="12"/>
      <c r="XEU43" s="12"/>
      <c r="XEV43" s="12"/>
      <c r="XEW43" s="12"/>
      <c r="XEX43" s="12"/>
      <c r="XEY43" s="12"/>
      <c r="XEZ43" s="12"/>
      <c r="XFA43" s="12"/>
      <c r="XFB43" s="12"/>
      <c r="XFC43" s="12"/>
    </row>
    <row r="44" s="2" customFormat="1" ht="27" customHeight="1" spans="1:16383">
      <c r="A44" s="11">
        <v>2260204</v>
      </c>
      <c r="B44" s="11" t="s">
        <v>51</v>
      </c>
      <c r="C44" s="10">
        <v>37</v>
      </c>
      <c r="D44" s="9">
        <f t="shared" si="4"/>
        <v>22.2</v>
      </c>
      <c r="E44" s="9">
        <v>75.67</v>
      </c>
      <c r="F44" s="9">
        <f t="shared" si="6"/>
        <v>30.268</v>
      </c>
      <c r="G44" s="9">
        <f t="shared" si="5"/>
        <v>52.468</v>
      </c>
      <c r="H44" s="10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2"/>
      <c r="XES44" s="12"/>
      <c r="XET44" s="12"/>
      <c r="XEU44" s="12"/>
      <c r="XEV44" s="12"/>
      <c r="XEW44" s="12"/>
      <c r="XEX44" s="12"/>
      <c r="XEY44" s="12"/>
      <c r="XEZ44" s="12"/>
      <c r="XFA44" s="12"/>
      <c r="XFB44" s="12"/>
      <c r="XFC44" s="12"/>
    </row>
    <row r="45" s="2" customFormat="1" ht="27" customHeight="1" spans="1:16383">
      <c r="A45" s="11">
        <v>2260205</v>
      </c>
      <c r="B45" s="11" t="s">
        <v>52</v>
      </c>
      <c r="C45" s="10">
        <v>37</v>
      </c>
      <c r="D45" s="9">
        <f t="shared" si="4"/>
        <v>22.2</v>
      </c>
      <c r="E45" s="9">
        <v>66.67</v>
      </c>
      <c r="F45" s="9">
        <f t="shared" si="6"/>
        <v>26.668</v>
      </c>
      <c r="G45" s="9">
        <f t="shared" si="5"/>
        <v>48.868</v>
      </c>
      <c r="H45" s="10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2"/>
      <c r="XES45" s="12"/>
      <c r="XET45" s="12"/>
      <c r="XEU45" s="12"/>
      <c r="XEV45" s="12"/>
      <c r="XEW45" s="12"/>
      <c r="XEX45" s="12"/>
      <c r="XEY45" s="12"/>
      <c r="XEZ45" s="12"/>
      <c r="XFA45" s="12"/>
      <c r="XFB45" s="12"/>
      <c r="XFC45" s="12"/>
    </row>
    <row r="46" s="2" customFormat="1" ht="27" customHeight="1" spans="1:16383">
      <c r="A46" s="11">
        <v>2260206</v>
      </c>
      <c r="B46" s="11" t="s">
        <v>53</v>
      </c>
      <c r="C46" s="10">
        <v>44</v>
      </c>
      <c r="D46" s="9">
        <f t="shared" si="4"/>
        <v>26.4</v>
      </c>
      <c r="E46" s="9">
        <v>82</v>
      </c>
      <c r="F46" s="9">
        <f t="shared" si="6"/>
        <v>32.8</v>
      </c>
      <c r="G46" s="9">
        <f t="shared" si="5"/>
        <v>59.2</v>
      </c>
      <c r="H46" s="10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2"/>
      <c r="XES46" s="12"/>
      <c r="XET46" s="12"/>
      <c r="XEU46" s="12"/>
      <c r="XEV46" s="12"/>
      <c r="XEW46" s="12"/>
      <c r="XEX46" s="12"/>
      <c r="XEY46" s="12"/>
      <c r="XEZ46" s="12"/>
      <c r="XFA46" s="12"/>
      <c r="XFB46" s="12"/>
      <c r="XFC46" s="12"/>
    </row>
    <row r="47" s="2" customFormat="1" ht="27" customHeight="1" spans="1:16383">
      <c r="A47" s="11">
        <v>2270102</v>
      </c>
      <c r="B47" s="11" t="s">
        <v>54</v>
      </c>
      <c r="C47" s="10">
        <v>52</v>
      </c>
      <c r="D47" s="9">
        <f t="shared" si="4"/>
        <v>31.2</v>
      </c>
      <c r="E47" s="9">
        <v>70.67</v>
      </c>
      <c r="F47" s="9">
        <f t="shared" si="6"/>
        <v>28.268</v>
      </c>
      <c r="G47" s="9">
        <f t="shared" si="5"/>
        <v>59.468</v>
      </c>
      <c r="H47" s="10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2"/>
      <c r="XES47" s="12"/>
      <c r="XET47" s="12"/>
      <c r="XEU47" s="12"/>
      <c r="XEV47" s="12"/>
      <c r="XEW47" s="12"/>
      <c r="XEX47" s="12"/>
      <c r="XEY47" s="12"/>
      <c r="XEZ47" s="12"/>
      <c r="XFA47" s="12"/>
      <c r="XFB47" s="12"/>
      <c r="XFC47" s="12"/>
    </row>
    <row r="48" s="2" customFormat="1" ht="27" customHeight="1" spans="1:16383">
      <c r="A48" s="11">
        <v>2270103</v>
      </c>
      <c r="B48" s="11" t="s">
        <v>55</v>
      </c>
      <c r="C48" s="10">
        <v>60</v>
      </c>
      <c r="D48" s="9">
        <f t="shared" si="4"/>
        <v>36</v>
      </c>
      <c r="E48" s="9">
        <v>79.67</v>
      </c>
      <c r="F48" s="9">
        <f t="shared" si="6"/>
        <v>31.868</v>
      </c>
      <c r="G48" s="9">
        <f t="shared" si="5"/>
        <v>67.868</v>
      </c>
      <c r="H48" s="10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2"/>
      <c r="XES48" s="12"/>
      <c r="XET48" s="12"/>
      <c r="XEU48" s="12"/>
      <c r="XEV48" s="12"/>
      <c r="XEW48" s="12"/>
      <c r="XEX48" s="12"/>
      <c r="XEY48" s="12"/>
      <c r="XEZ48" s="12"/>
      <c r="XFA48" s="12"/>
      <c r="XFB48" s="12"/>
      <c r="XFC48" s="12"/>
    </row>
    <row r="49" s="2" customFormat="1" ht="27" customHeight="1" spans="1:16383">
      <c r="A49" s="11">
        <v>2270104</v>
      </c>
      <c r="B49" s="11" t="s">
        <v>56</v>
      </c>
      <c r="C49" s="10">
        <v>59</v>
      </c>
      <c r="D49" s="9">
        <f t="shared" si="4"/>
        <v>35.4</v>
      </c>
      <c r="E49" s="9">
        <v>74</v>
      </c>
      <c r="F49" s="9">
        <f t="shared" si="6"/>
        <v>29.6</v>
      </c>
      <c r="G49" s="9">
        <f t="shared" si="5"/>
        <v>65</v>
      </c>
      <c r="H49" s="10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2"/>
      <c r="XES49" s="12"/>
      <c r="XET49" s="12"/>
      <c r="XEU49" s="12"/>
      <c r="XEV49" s="12"/>
      <c r="XEW49" s="12"/>
      <c r="XEX49" s="12"/>
      <c r="XEY49" s="12"/>
      <c r="XEZ49" s="12"/>
      <c r="XFA49" s="12"/>
      <c r="XFB49" s="12"/>
      <c r="XFC49" s="12"/>
    </row>
    <row r="50" s="2" customFormat="1" ht="27" customHeight="1" spans="1:16383">
      <c r="A50" s="11">
        <v>2270201</v>
      </c>
      <c r="B50" s="11" t="s">
        <v>57</v>
      </c>
      <c r="C50" s="10">
        <v>45</v>
      </c>
      <c r="D50" s="9">
        <f t="shared" si="4"/>
        <v>27</v>
      </c>
      <c r="E50" s="9">
        <v>79.33</v>
      </c>
      <c r="F50" s="9">
        <f t="shared" si="6"/>
        <v>31.732</v>
      </c>
      <c r="G50" s="9">
        <f t="shared" si="5"/>
        <v>58.732</v>
      </c>
      <c r="H50" s="10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2"/>
      <c r="XES50" s="12"/>
      <c r="XET50" s="12"/>
      <c r="XEU50" s="12"/>
      <c r="XEV50" s="12"/>
      <c r="XEW50" s="12"/>
      <c r="XEX50" s="12"/>
      <c r="XEY50" s="12"/>
      <c r="XEZ50" s="12"/>
      <c r="XFA50" s="12"/>
      <c r="XFB50" s="12"/>
      <c r="XFC50" s="12"/>
    </row>
    <row r="51" s="2" customFormat="1" ht="27" customHeight="1" spans="1:16383">
      <c r="A51" s="11">
        <v>2270202</v>
      </c>
      <c r="B51" s="11" t="s">
        <v>58</v>
      </c>
      <c r="C51" s="10">
        <v>38</v>
      </c>
      <c r="D51" s="9">
        <f t="shared" si="4"/>
        <v>22.8</v>
      </c>
      <c r="E51" s="9">
        <v>70</v>
      </c>
      <c r="F51" s="9">
        <f t="shared" si="6"/>
        <v>28</v>
      </c>
      <c r="G51" s="9">
        <f t="shared" si="5"/>
        <v>50.8</v>
      </c>
      <c r="H51" s="1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2"/>
      <c r="XES51" s="12"/>
      <c r="XET51" s="12"/>
      <c r="XEU51" s="12"/>
      <c r="XEV51" s="12"/>
      <c r="XEW51" s="12"/>
      <c r="XEX51" s="12"/>
      <c r="XEY51" s="12"/>
      <c r="XEZ51" s="12"/>
      <c r="XFA51" s="12"/>
      <c r="XFB51" s="12"/>
      <c r="XFC51" s="12"/>
    </row>
    <row r="52" s="2" customFormat="1" ht="27" customHeight="1" spans="1:16383">
      <c r="A52" s="11">
        <v>2270203</v>
      </c>
      <c r="B52" s="11" t="s">
        <v>59</v>
      </c>
      <c r="C52" s="10">
        <v>30</v>
      </c>
      <c r="D52" s="9">
        <f t="shared" si="4"/>
        <v>18</v>
      </c>
      <c r="E52" s="9">
        <v>0</v>
      </c>
      <c r="F52" s="9">
        <f t="shared" si="6"/>
        <v>0</v>
      </c>
      <c r="G52" s="9">
        <f t="shared" si="5"/>
        <v>18</v>
      </c>
      <c r="H52" s="10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2"/>
      <c r="XES52" s="12"/>
      <c r="XET52" s="12"/>
      <c r="XEU52" s="12"/>
      <c r="XEV52" s="12"/>
      <c r="XEW52" s="12"/>
      <c r="XEX52" s="12"/>
      <c r="XEY52" s="12"/>
      <c r="XEZ52" s="12"/>
      <c r="XFA52" s="12"/>
      <c r="XFB52" s="12"/>
      <c r="XFC52" s="12"/>
    </row>
    <row r="53" s="2" customFormat="1" ht="27" customHeight="1" spans="1:16383">
      <c r="A53" s="11">
        <v>2280101</v>
      </c>
      <c r="B53" s="11" t="s">
        <v>60</v>
      </c>
      <c r="C53" s="10">
        <v>58</v>
      </c>
      <c r="D53" s="9">
        <f t="shared" si="4"/>
        <v>34.8</v>
      </c>
      <c r="E53" s="9">
        <v>78.67</v>
      </c>
      <c r="F53" s="9">
        <f t="shared" si="6"/>
        <v>31.468</v>
      </c>
      <c r="G53" s="9">
        <f t="shared" si="5"/>
        <v>66.268</v>
      </c>
      <c r="H53" s="10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2"/>
      <c r="XES53" s="12"/>
      <c r="XET53" s="12"/>
      <c r="XEU53" s="12"/>
      <c r="XEV53" s="12"/>
      <c r="XEW53" s="12"/>
      <c r="XEX53" s="12"/>
      <c r="XEY53" s="12"/>
      <c r="XEZ53" s="12"/>
      <c r="XFA53" s="12"/>
      <c r="XFB53" s="12"/>
      <c r="XFC53" s="12"/>
    </row>
    <row r="54" s="2" customFormat="1" ht="27" customHeight="1" spans="1:16383">
      <c r="A54" s="11">
        <v>2280102</v>
      </c>
      <c r="B54" s="11" t="s">
        <v>61</v>
      </c>
      <c r="C54" s="10">
        <v>41</v>
      </c>
      <c r="D54" s="9">
        <f t="shared" si="4"/>
        <v>24.6</v>
      </c>
      <c r="E54" s="9">
        <v>69.67</v>
      </c>
      <c r="F54" s="9">
        <f t="shared" si="6"/>
        <v>27.868</v>
      </c>
      <c r="G54" s="9">
        <f t="shared" si="5"/>
        <v>52.468</v>
      </c>
      <c r="H54" s="10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2"/>
      <c r="XES54" s="12"/>
      <c r="XET54" s="12"/>
      <c r="XEU54" s="12"/>
      <c r="XEV54" s="12"/>
      <c r="XEW54" s="12"/>
      <c r="XEX54" s="12"/>
      <c r="XEY54" s="12"/>
      <c r="XEZ54" s="12"/>
      <c r="XFA54" s="12"/>
      <c r="XFB54" s="12"/>
      <c r="XFC54" s="12"/>
    </row>
    <row r="55" s="2" customFormat="1" ht="27" customHeight="1" spans="1:16383">
      <c r="A55" s="11">
        <v>2280103</v>
      </c>
      <c r="B55" s="11" t="s">
        <v>62</v>
      </c>
      <c r="C55" s="10">
        <v>58</v>
      </c>
      <c r="D55" s="9">
        <f t="shared" si="4"/>
        <v>34.8</v>
      </c>
      <c r="E55" s="9">
        <v>70.67</v>
      </c>
      <c r="F55" s="9">
        <f t="shared" si="6"/>
        <v>28.268</v>
      </c>
      <c r="G55" s="9">
        <f t="shared" si="5"/>
        <v>63.068</v>
      </c>
      <c r="H55" s="10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2"/>
      <c r="XES55" s="12"/>
      <c r="XET55" s="12"/>
      <c r="XEU55" s="12"/>
      <c r="XEV55" s="12"/>
      <c r="XEW55" s="12"/>
      <c r="XEX55" s="12"/>
      <c r="XEY55" s="12"/>
      <c r="XEZ55" s="12"/>
      <c r="XFA55" s="12"/>
      <c r="XFB55" s="12"/>
      <c r="XFC55" s="12"/>
    </row>
    <row r="56" s="2" customFormat="1" ht="27" customHeight="1" spans="1:16383">
      <c r="A56" s="11">
        <v>2290101</v>
      </c>
      <c r="B56" s="11" t="s">
        <v>63</v>
      </c>
      <c r="C56" s="10">
        <v>46</v>
      </c>
      <c r="D56" s="9">
        <f t="shared" si="4"/>
        <v>27.6</v>
      </c>
      <c r="E56" s="9">
        <v>71.67</v>
      </c>
      <c r="F56" s="9">
        <f t="shared" si="6"/>
        <v>28.668</v>
      </c>
      <c r="G56" s="9">
        <f t="shared" si="5"/>
        <v>56.268</v>
      </c>
      <c r="H56" s="10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2"/>
      <c r="XES56" s="12"/>
      <c r="XET56" s="12"/>
      <c r="XEU56" s="12"/>
      <c r="XEV56" s="12"/>
      <c r="XEW56" s="12"/>
      <c r="XEX56" s="12"/>
      <c r="XEY56" s="12"/>
      <c r="XEZ56" s="12"/>
      <c r="XFA56" s="12"/>
      <c r="XFB56" s="12"/>
      <c r="XFC56" s="12"/>
    </row>
    <row r="57" customHeight="1" spans="1:8">
      <c r="A57" s="11">
        <v>2210101</v>
      </c>
      <c r="B57" s="11" t="s">
        <v>64</v>
      </c>
      <c r="C57" s="11" t="s">
        <v>65</v>
      </c>
      <c r="D57" s="11" t="s">
        <v>65</v>
      </c>
      <c r="E57" s="10">
        <v>83</v>
      </c>
      <c r="F57" s="9">
        <f t="shared" si="6"/>
        <v>33.2</v>
      </c>
      <c r="G57" s="9">
        <v>33.2</v>
      </c>
      <c r="H57" s="10"/>
    </row>
    <row r="58" customHeight="1" spans="1:8">
      <c r="A58" s="11">
        <v>2210201</v>
      </c>
      <c r="B58" s="11" t="s">
        <v>66</v>
      </c>
      <c r="C58" s="11" t="s">
        <v>65</v>
      </c>
      <c r="D58" s="11" t="s">
        <v>65</v>
      </c>
      <c r="E58" s="10">
        <v>82</v>
      </c>
      <c r="F58" s="9">
        <f t="shared" si="6"/>
        <v>32.8</v>
      </c>
      <c r="G58" s="9">
        <v>32.8</v>
      </c>
      <c r="H58" s="10"/>
    </row>
    <row r="59" customHeight="1" spans="1:8">
      <c r="A59" s="11">
        <v>2220101</v>
      </c>
      <c r="B59" s="11" t="s">
        <v>67</v>
      </c>
      <c r="C59" s="11" t="s">
        <v>65</v>
      </c>
      <c r="D59" s="11" t="s">
        <v>65</v>
      </c>
      <c r="E59" s="10">
        <v>80</v>
      </c>
      <c r="F59" s="9">
        <f t="shared" si="6"/>
        <v>32</v>
      </c>
      <c r="G59" s="9">
        <v>32</v>
      </c>
      <c r="H59" s="10"/>
    </row>
    <row r="60" customHeight="1" spans="1:8">
      <c r="A60" s="11">
        <v>2220102</v>
      </c>
      <c r="B60" s="11" t="s">
        <v>68</v>
      </c>
      <c r="C60" s="11" t="s">
        <v>65</v>
      </c>
      <c r="D60" s="11" t="s">
        <v>65</v>
      </c>
      <c r="E60" s="10">
        <v>80.33</v>
      </c>
      <c r="F60" s="9">
        <f t="shared" si="6"/>
        <v>32.132</v>
      </c>
      <c r="G60" s="9">
        <v>32.132</v>
      </c>
      <c r="H60" s="10"/>
    </row>
    <row r="61" customHeight="1" spans="1:8">
      <c r="A61" s="11">
        <v>2230101</v>
      </c>
      <c r="B61" s="11" t="s">
        <v>69</v>
      </c>
      <c r="C61" s="11" t="s">
        <v>65</v>
      </c>
      <c r="D61" s="11" t="s">
        <v>65</v>
      </c>
      <c r="E61" s="10">
        <v>82.67</v>
      </c>
      <c r="F61" s="9">
        <f t="shared" si="6"/>
        <v>33.068</v>
      </c>
      <c r="G61" s="9">
        <v>33.068</v>
      </c>
      <c r="H61" s="10"/>
    </row>
    <row r="62" customHeight="1" spans="1:8">
      <c r="A62" s="11">
        <v>2230102</v>
      </c>
      <c r="B62" s="11" t="s">
        <v>70</v>
      </c>
      <c r="C62" s="11" t="s">
        <v>65</v>
      </c>
      <c r="D62" s="11" t="s">
        <v>65</v>
      </c>
      <c r="E62" s="10">
        <v>81</v>
      </c>
      <c r="F62" s="9">
        <f t="shared" si="6"/>
        <v>32.4</v>
      </c>
      <c r="G62" s="9">
        <v>32.4</v>
      </c>
      <c r="H62" s="10"/>
    </row>
    <row r="63" customHeight="1" spans="1:8">
      <c r="A63" s="11">
        <v>2250301</v>
      </c>
      <c r="B63" s="11" t="s">
        <v>71</v>
      </c>
      <c r="C63" s="11" t="s">
        <v>65</v>
      </c>
      <c r="D63" s="11" t="s">
        <v>65</v>
      </c>
      <c r="E63" s="10">
        <v>85</v>
      </c>
      <c r="F63" s="9">
        <f t="shared" si="6"/>
        <v>34</v>
      </c>
      <c r="G63" s="9">
        <v>34</v>
      </c>
      <c r="H63" s="10"/>
    </row>
    <row r="64" customHeight="1" spans="1:8">
      <c r="A64" s="11">
        <v>2250302</v>
      </c>
      <c r="B64" s="11" t="s">
        <v>72</v>
      </c>
      <c r="C64" s="11" t="s">
        <v>65</v>
      </c>
      <c r="D64" s="11" t="s">
        <v>65</v>
      </c>
      <c r="E64" s="10">
        <v>82</v>
      </c>
      <c r="F64" s="9">
        <f t="shared" si="6"/>
        <v>32.8</v>
      </c>
      <c r="G64" s="9">
        <v>32.8</v>
      </c>
      <c r="H64" s="10"/>
    </row>
    <row r="65" customHeight="1" spans="1:8">
      <c r="A65" s="11">
        <v>2250303</v>
      </c>
      <c r="B65" s="11" t="s">
        <v>73</v>
      </c>
      <c r="C65" s="11" t="s">
        <v>65</v>
      </c>
      <c r="D65" s="11" t="s">
        <v>65</v>
      </c>
      <c r="E65" s="10">
        <v>83</v>
      </c>
      <c r="F65" s="9">
        <f t="shared" si="6"/>
        <v>33.2</v>
      </c>
      <c r="G65" s="9">
        <v>33.2</v>
      </c>
      <c r="H65" s="10"/>
    </row>
    <row r="66" customHeight="1" spans="1:8">
      <c r="A66" s="11">
        <v>2260301</v>
      </c>
      <c r="B66" s="11" t="s">
        <v>74</v>
      </c>
      <c r="C66" s="11" t="s">
        <v>65</v>
      </c>
      <c r="D66" s="11" t="s">
        <v>65</v>
      </c>
      <c r="E66" s="10">
        <v>0</v>
      </c>
      <c r="F66" s="9">
        <f t="shared" si="6"/>
        <v>0</v>
      </c>
      <c r="G66" s="9">
        <v>0</v>
      </c>
      <c r="H66" s="10" t="s">
        <v>25</v>
      </c>
    </row>
    <row r="67" customHeight="1" spans="1:8">
      <c r="A67" s="11">
        <v>2260302</v>
      </c>
      <c r="B67" s="11" t="s">
        <v>75</v>
      </c>
      <c r="C67" s="11" t="s">
        <v>65</v>
      </c>
      <c r="D67" s="11" t="s">
        <v>65</v>
      </c>
      <c r="E67" s="10">
        <v>78.33</v>
      </c>
      <c r="F67" s="9">
        <f t="shared" si="6"/>
        <v>31.332</v>
      </c>
      <c r="G67" s="9">
        <v>31.332</v>
      </c>
      <c r="H67" s="10"/>
    </row>
    <row r="68" customHeight="1" spans="1:8">
      <c r="A68" s="11">
        <v>2260303</v>
      </c>
      <c r="B68" s="11" t="s">
        <v>76</v>
      </c>
      <c r="C68" s="11" t="s">
        <v>65</v>
      </c>
      <c r="D68" s="11" t="s">
        <v>65</v>
      </c>
      <c r="E68" s="10">
        <v>79</v>
      </c>
      <c r="F68" s="9">
        <f t="shared" si="6"/>
        <v>31.6</v>
      </c>
      <c r="G68" s="9">
        <v>31.6</v>
      </c>
      <c r="H68" s="10"/>
    </row>
    <row r="69" customHeight="1" spans="1:8">
      <c r="A69" s="11">
        <v>2260304</v>
      </c>
      <c r="B69" s="7" t="s">
        <v>77</v>
      </c>
      <c r="C69" s="11" t="s">
        <v>65</v>
      </c>
      <c r="D69" s="11" t="s">
        <v>65</v>
      </c>
      <c r="E69" s="10">
        <v>75.33</v>
      </c>
      <c r="F69" s="9">
        <f t="shared" si="6"/>
        <v>30.132</v>
      </c>
      <c r="G69" s="9">
        <v>30.132</v>
      </c>
      <c r="H69" s="10"/>
    </row>
    <row r="70" customHeight="1" spans="1:8">
      <c r="A70" s="11">
        <v>2280201</v>
      </c>
      <c r="B70" s="11" t="s">
        <v>78</v>
      </c>
      <c r="C70" s="11" t="s">
        <v>65</v>
      </c>
      <c r="D70" s="11" t="s">
        <v>65</v>
      </c>
      <c r="E70" s="10">
        <v>81.67</v>
      </c>
      <c r="F70" s="9">
        <f t="shared" si="6"/>
        <v>32.668</v>
      </c>
      <c r="G70" s="9">
        <v>32.668</v>
      </c>
      <c r="H70" s="10"/>
    </row>
    <row r="71" customHeight="1" spans="1:8">
      <c r="A71" s="11">
        <v>2280202</v>
      </c>
      <c r="B71" s="11" t="s">
        <v>79</v>
      </c>
      <c r="C71" s="11" t="s">
        <v>65</v>
      </c>
      <c r="D71" s="11" t="s">
        <v>65</v>
      </c>
      <c r="E71" s="10">
        <v>75.33</v>
      </c>
      <c r="F71" s="9">
        <f t="shared" si="6"/>
        <v>30.132</v>
      </c>
      <c r="G71" s="9">
        <v>30.132</v>
      </c>
      <c r="H71" s="10"/>
    </row>
    <row r="72" customHeight="1" spans="1:8">
      <c r="A72" s="11">
        <v>2280203</v>
      </c>
      <c r="B72" s="11" t="s">
        <v>80</v>
      </c>
      <c r="C72" s="11" t="s">
        <v>65</v>
      </c>
      <c r="D72" s="11" t="s">
        <v>65</v>
      </c>
      <c r="E72" s="10">
        <v>77.33</v>
      </c>
      <c r="F72" s="9">
        <f t="shared" si="6"/>
        <v>30.932</v>
      </c>
      <c r="G72" s="9">
        <v>30.932</v>
      </c>
      <c r="H72" s="10"/>
    </row>
  </sheetData>
  <autoFilter ref="A2:B72">
    <extLst/>
  </autoFilter>
  <mergeCells count="1">
    <mergeCell ref="A1:H1"/>
  </mergeCells>
  <pageMargins left="0.751388888888889" right="0.751388888888889" top="1" bottom="1" header="0.5" footer="0.5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50" workbookViewId="0">
      <selection activeCell="A1" sqref="$A1:$XFD56"/>
    </sheetView>
  </sheetViews>
  <sheetFormatPr defaultColWidth="8.89166666666667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dcterms:created xsi:type="dcterms:W3CDTF">2022-09-14T09:00:00Z</dcterms:created>
  <dcterms:modified xsi:type="dcterms:W3CDTF">2022-09-18T12:05:54Z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6129226714424669AF87AB7165530CEE</vt:lpwstr>
  </property>
  <property fmtid="{D5CDD505-2E9C-101B-9397-08002B2CF9AE}" pid="3" name="KSOProductBuildVer">
    <vt:lpwstr>2052-11.1.0.12358</vt:lpwstr>
  </property>
</Properties>
</file>