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Sheet1!$A$2:$B$33</definedName>
    <definedName name="_xlnm.Print_Titles" localSheetId="0">Sheet1!$1:$2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<sst xmlns="http://schemas.openxmlformats.org/spreadsheetml/2006/main" count="58" uniqueCount="41">
  <si>
    <t>尉氏县2022年特招医学院校毕业生和特岗全科医生           进入体检人员名单</t>
  </si>
  <si>
    <t>准考证号</t>
  </si>
  <si>
    <t>姓名</t>
  </si>
  <si>
    <t>笔试
原始成绩</t>
  </si>
  <si>
    <t>笔试
折合成绩</t>
  </si>
  <si>
    <t>面试
原始成绩</t>
  </si>
  <si>
    <t>面试
折合成绩</t>
  </si>
  <si>
    <t>总成绩</t>
  </si>
  <si>
    <t>备注</t>
  </si>
  <si>
    <t>王岩</t>
  </si>
  <si>
    <t>石家琪</t>
  </si>
  <si>
    <t>时睿</t>
  </si>
  <si>
    <t>宋健</t>
  </si>
  <si>
    <t>马小杰</t>
  </si>
  <si>
    <t>查</t>
  </si>
  <si>
    <t>乔月那</t>
  </si>
  <si>
    <t>戚耀杰</t>
  </si>
  <si>
    <t>刘辉</t>
  </si>
  <si>
    <t>李超杰</t>
  </si>
  <si>
    <t>李松涛</t>
  </si>
  <si>
    <t>张裕帆</t>
  </si>
  <si>
    <t>张澳冰</t>
  </si>
  <si>
    <t>黄鑫</t>
  </si>
  <si>
    <t>王肖冰</t>
  </si>
  <si>
    <t>王亚慧</t>
  </si>
  <si>
    <t>西江月</t>
  </si>
  <si>
    <t>李曼华</t>
  </si>
  <si>
    <t>赵慧</t>
  </si>
  <si>
    <t>王会林</t>
  </si>
  <si>
    <t>高圆圆</t>
  </si>
  <si>
    <t>郭萧燕</t>
  </si>
  <si>
    <t>张万利</t>
  </si>
  <si>
    <t>免笔试</t>
  </si>
  <si>
    <t>张亚楠</t>
  </si>
  <si>
    <t>王子敬</t>
  </si>
  <si>
    <t>杨钊</t>
  </si>
  <si>
    <t>王明远</t>
  </si>
  <si>
    <t>张昆鹏</t>
  </si>
  <si>
    <t>张艳英</t>
  </si>
  <si>
    <t>张燕</t>
  </si>
  <si>
    <t>王二鹏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</si>
</sst>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3"/>
  <sheetViews>
    <sheetView tabSelected="1" workbookViewId="0">
      <selection activeCell="A1" sqref="A1:H1"/>
    </sheetView>
  </sheetViews>
  <sheetFormatPr defaultColWidth="10" defaultRowHeight="23" customHeight="1"/>
  <cols>
    <col min="1" max="1" width="10.8166666666667" style="1" customWidth="1"/>
    <col min="2" max="2" width="8.90833333333333" style="1" customWidth="1"/>
    <col min="3" max="8" width="10.1333333333333" style="1" customWidth="1"/>
    <col min="9" max="16371" width="10" style="1"/>
    <col min="16372" max="16384" width="10" style="3"/>
  </cols>
  <sheetData>
    <row r="1" s="1" customFormat="1" ht="5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1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="2" customFormat="1" ht="30" customHeight="1" spans="1:16383">
      <c r="A3" s="7">
        <v>2210312</v>
      </c>
      <c r="B3" s="7" t="s">
        <v>9</v>
      </c>
      <c r="C3" s="8">
        <v>75</v>
      </c>
      <c r="D3" s="9">
        <f t="shared" ref="D3:D24" si="0">C3*0.6</f>
        <v>45</v>
      </c>
      <c r="E3" s="9">
        <v>81.33</v>
      </c>
      <c r="F3" s="9">
        <f t="shared" ref="F3:F23" si="1">E3*0.4</f>
        <v>32.532</v>
      </c>
      <c r="G3" s="9">
        <f t="shared" ref="G3:G24" si="2">D3+F3</f>
        <v>77.532</v>
      </c>
      <c r="H3" s="1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</row>
    <row r="4" s="2" customFormat="1" ht="30" customHeight="1" spans="1:16383">
      <c r="A4" s="11">
        <v>2210305</v>
      </c>
      <c r="B4" s="11" t="s">
        <v>10</v>
      </c>
      <c r="C4" s="10">
        <v>66</v>
      </c>
      <c r="D4" s="9">
        <f t="shared" si="0"/>
        <v>39.6</v>
      </c>
      <c r="E4" s="9">
        <v>84</v>
      </c>
      <c r="F4" s="9">
        <f t="shared" si="1"/>
        <v>33.6</v>
      </c>
      <c r="G4" s="9">
        <f t="shared" si="2"/>
        <v>73.2</v>
      </c>
      <c r="H4" s="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</row>
    <row r="5" s="2" customFormat="1" ht="30" customHeight="1" spans="1:16383">
      <c r="A5" s="11">
        <v>2210310</v>
      </c>
      <c r="B5" s="11" t="s">
        <v>11</v>
      </c>
      <c r="C5" s="10">
        <v>65</v>
      </c>
      <c r="D5" s="9">
        <f t="shared" si="0"/>
        <v>39</v>
      </c>
      <c r="E5" s="9">
        <v>83.33</v>
      </c>
      <c r="F5" s="9">
        <f t="shared" si="1"/>
        <v>33.332</v>
      </c>
      <c r="G5" s="9">
        <f t="shared" si="2"/>
        <v>72.332</v>
      </c>
      <c r="H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</row>
    <row r="6" s="2" customFormat="1" ht="30" customHeight="1" spans="1:16383">
      <c r="A6" s="11">
        <v>2220201</v>
      </c>
      <c r="B6" s="11" t="s">
        <v>12</v>
      </c>
      <c r="C6" s="10">
        <v>66</v>
      </c>
      <c r="D6" s="9">
        <f t="shared" si="0"/>
        <v>39.6</v>
      </c>
      <c r="E6" s="9">
        <v>80.33</v>
      </c>
      <c r="F6" s="9">
        <f t="shared" si="1"/>
        <v>32.132</v>
      </c>
      <c r="G6" s="9">
        <f t="shared" si="2"/>
        <v>71.732</v>
      </c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</row>
    <row r="7" s="2" customFormat="1" ht="30" customHeight="1" spans="1:16383">
      <c r="A7" s="11">
        <v>2220304</v>
      </c>
      <c r="B7" s="11" t="s">
        <v>13</v>
      </c>
      <c r="C7" s="10">
        <v>65</v>
      </c>
      <c r="D7" s="9">
        <f t="shared" si="0"/>
        <v>39</v>
      </c>
      <c r="E7" s="9">
        <v>86</v>
      </c>
      <c r="F7" s="9">
        <f t="shared" si="1"/>
        <v>34.4</v>
      </c>
      <c r="G7" s="9">
        <f t="shared" si="2"/>
        <v>73.4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</row>
    <row r="8" s="2" customFormat="1" ht="30" customHeight="1" spans="1:16383">
      <c r="A8" s="11">
        <v>2220305</v>
      </c>
      <c r="B8" s="11" t="s">
        <v>14</v>
      </c>
      <c r="C8" s="10">
        <v>66</v>
      </c>
      <c r="D8" s="9">
        <f t="shared" si="0"/>
        <v>39.6</v>
      </c>
      <c r="E8" s="9">
        <v>80.33</v>
      </c>
      <c r="F8" s="9">
        <f t="shared" si="1"/>
        <v>32.132</v>
      </c>
      <c r="G8" s="9">
        <f t="shared" si="2"/>
        <v>71.732</v>
      </c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2"/>
      <c r="XES8" s="12"/>
      <c r="XET8" s="12"/>
      <c r="XEU8" s="12"/>
      <c r="XEV8" s="12"/>
      <c r="XEW8" s="12"/>
      <c r="XEX8" s="12"/>
      <c r="XEY8" s="12"/>
      <c r="XEZ8" s="12"/>
      <c r="XFA8" s="12"/>
      <c r="XFB8" s="12"/>
      <c r="XFC8" s="12"/>
    </row>
    <row r="9" s="2" customFormat="1" ht="30" customHeight="1" spans="1:16383">
      <c r="A9" s="11">
        <v>2220303</v>
      </c>
      <c r="B9" s="11" t="s">
        <v>15</v>
      </c>
      <c r="C9" s="10">
        <v>63</v>
      </c>
      <c r="D9" s="9">
        <f t="shared" si="0"/>
        <v>37.8</v>
      </c>
      <c r="E9" s="9">
        <v>82.33</v>
      </c>
      <c r="F9" s="9">
        <f t="shared" si="1"/>
        <v>32.932</v>
      </c>
      <c r="G9" s="9">
        <f t="shared" si="2"/>
        <v>70.732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2"/>
      <c r="XES9" s="12"/>
      <c r="XET9" s="12"/>
      <c r="XEU9" s="12"/>
      <c r="XEV9" s="12"/>
      <c r="XEW9" s="12"/>
      <c r="XEX9" s="12"/>
      <c r="XEY9" s="12"/>
      <c r="XEZ9" s="12"/>
      <c r="XFA9" s="12"/>
      <c r="XFB9" s="12"/>
      <c r="XFC9" s="12"/>
    </row>
    <row r="10" s="2" customFormat="1" ht="30" customHeight="1" spans="1:16383">
      <c r="A10" s="11">
        <v>2230202</v>
      </c>
      <c r="B10" s="11" t="s">
        <v>16</v>
      </c>
      <c r="C10" s="10">
        <v>64</v>
      </c>
      <c r="D10" s="9">
        <f t="shared" si="0"/>
        <v>38.4</v>
      </c>
      <c r="E10" s="9">
        <v>80</v>
      </c>
      <c r="F10" s="9">
        <f t="shared" si="1"/>
        <v>32</v>
      </c>
      <c r="G10" s="9">
        <f t="shared" si="2"/>
        <v>70.4</v>
      </c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2"/>
      <c r="XES10" s="12"/>
      <c r="XET10" s="12"/>
      <c r="XEU10" s="12"/>
      <c r="XEV10" s="12"/>
      <c r="XEW10" s="12"/>
      <c r="XEX10" s="12"/>
      <c r="XEY10" s="12"/>
      <c r="XEZ10" s="12"/>
      <c r="XFA10" s="12"/>
      <c r="XFB10" s="12"/>
      <c r="XFC10" s="12"/>
    </row>
    <row r="11" s="2" customFormat="1" ht="30" customHeight="1" spans="1:16383">
      <c r="A11" s="11">
        <v>2230201</v>
      </c>
      <c r="B11" s="11" t="s">
        <v>17</v>
      </c>
      <c r="C11" s="10">
        <v>57</v>
      </c>
      <c r="D11" s="9">
        <f t="shared" si="0"/>
        <v>34.2</v>
      </c>
      <c r="E11" s="9">
        <v>77</v>
      </c>
      <c r="F11" s="9">
        <f t="shared" si="1"/>
        <v>30.8</v>
      </c>
      <c r="G11" s="9">
        <f t="shared" si="2"/>
        <v>65</v>
      </c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2"/>
      <c r="XES11" s="12"/>
      <c r="XET11" s="12"/>
      <c r="XEU11" s="12"/>
      <c r="XEV11" s="12"/>
      <c r="XEW11" s="12"/>
      <c r="XEX11" s="12"/>
      <c r="XEY11" s="12"/>
      <c r="XEZ11" s="12"/>
      <c r="XFA11" s="12"/>
      <c r="XFB11" s="12"/>
      <c r="XFC11" s="12"/>
    </row>
    <row r="12" s="2" customFormat="1" ht="30" customHeight="1" spans="1:16383">
      <c r="A12" s="11">
        <v>2230301</v>
      </c>
      <c r="B12" s="11" t="s">
        <v>18</v>
      </c>
      <c r="C12" s="10">
        <v>69</v>
      </c>
      <c r="D12" s="9">
        <f t="shared" si="0"/>
        <v>41.4</v>
      </c>
      <c r="E12" s="9">
        <v>83.67</v>
      </c>
      <c r="F12" s="9">
        <f t="shared" si="1"/>
        <v>33.468</v>
      </c>
      <c r="G12" s="9">
        <f t="shared" si="2"/>
        <v>74.868</v>
      </c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2"/>
      <c r="XES12" s="12"/>
      <c r="XET12" s="12"/>
      <c r="XEU12" s="12"/>
      <c r="XEV12" s="12"/>
      <c r="XEW12" s="12"/>
      <c r="XEX12" s="12"/>
      <c r="XEY12" s="12"/>
      <c r="XEZ12" s="12"/>
      <c r="XFA12" s="12"/>
      <c r="XFB12" s="12"/>
      <c r="XFC12" s="12"/>
    </row>
    <row r="13" s="2" customFormat="1" ht="30" customHeight="1" spans="1:16383">
      <c r="A13" s="11">
        <v>2230302</v>
      </c>
      <c r="B13" s="11" t="s">
        <v>19</v>
      </c>
      <c r="C13" s="10">
        <v>38</v>
      </c>
      <c r="D13" s="9">
        <f t="shared" si="0"/>
        <v>22.8</v>
      </c>
      <c r="E13" s="9">
        <v>80.67</v>
      </c>
      <c r="F13" s="9">
        <f t="shared" si="1"/>
        <v>32.268</v>
      </c>
      <c r="G13" s="9">
        <f t="shared" si="2"/>
        <v>55.068</v>
      </c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2"/>
      <c r="XES13" s="12"/>
      <c r="XET13" s="12"/>
      <c r="XEU13" s="12"/>
      <c r="XEV13" s="12"/>
      <c r="XEW13" s="12"/>
      <c r="XEX13" s="12"/>
      <c r="XEY13" s="12"/>
      <c r="XEZ13" s="12"/>
      <c r="XFA13" s="12"/>
      <c r="XFB13" s="12"/>
      <c r="XFC13" s="12"/>
    </row>
    <row r="14" s="2" customFormat="1" ht="27" customHeight="1" spans="1:16383">
      <c r="A14" s="11">
        <v>2211008</v>
      </c>
      <c r="B14" s="11" t="s">
        <v>20</v>
      </c>
      <c r="C14" s="10">
        <v>66</v>
      </c>
      <c r="D14" s="9">
        <f t="shared" si="0"/>
        <v>39.6</v>
      </c>
      <c r="E14" s="9">
        <v>80</v>
      </c>
      <c r="F14" s="9">
        <f t="shared" si="1"/>
        <v>32</v>
      </c>
      <c r="G14" s="9">
        <f t="shared" si="2"/>
        <v>71.6</v>
      </c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2"/>
      <c r="XES14" s="12"/>
      <c r="XET14" s="12"/>
      <c r="XEU14" s="12"/>
      <c r="XEV14" s="12"/>
      <c r="XEW14" s="12"/>
      <c r="XEX14" s="12"/>
      <c r="XEY14" s="12"/>
      <c r="XEZ14" s="12"/>
      <c r="XFA14" s="12"/>
      <c r="XFB14" s="12"/>
      <c r="XFC14" s="12"/>
    </row>
    <row r="15" s="2" customFormat="1" ht="27" customHeight="1" spans="1:16383">
      <c r="A15" s="11">
        <v>2211101</v>
      </c>
      <c r="B15" s="11" t="s">
        <v>21</v>
      </c>
      <c r="C15" s="10">
        <v>41</v>
      </c>
      <c r="D15" s="9">
        <f t="shared" si="0"/>
        <v>24.6</v>
      </c>
      <c r="E15" s="9">
        <v>74.33</v>
      </c>
      <c r="F15" s="9">
        <f t="shared" si="1"/>
        <v>29.732</v>
      </c>
      <c r="G15" s="9">
        <f t="shared" si="2"/>
        <v>54.332</v>
      </c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2"/>
      <c r="XES15" s="12"/>
      <c r="XET15" s="12"/>
      <c r="XEU15" s="12"/>
      <c r="XEV15" s="12"/>
      <c r="XEW15" s="12"/>
      <c r="XEX15" s="12"/>
      <c r="XEY15" s="12"/>
      <c r="XEZ15" s="12"/>
      <c r="XFA15" s="12"/>
      <c r="XFB15" s="12"/>
      <c r="XFC15" s="12"/>
    </row>
    <row r="16" s="2" customFormat="1" ht="27" customHeight="1" spans="1:16383">
      <c r="A16" s="11">
        <v>2240104</v>
      </c>
      <c r="B16" s="11" t="s">
        <v>22</v>
      </c>
      <c r="C16" s="10">
        <v>53</v>
      </c>
      <c r="D16" s="9">
        <f t="shared" si="0"/>
        <v>31.8</v>
      </c>
      <c r="E16" s="9">
        <v>87.83</v>
      </c>
      <c r="F16" s="9">
        <f t="shared" si="1"/>
        <v>35.132</v>
      </c>
      <c r="G16" s="9">
        <f t="shared" si="2"/>
        <v>66.932</v>
      </c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2"/>
      <c r="XES16" s="12"/>
      <c r="XET16" s="12"/>
      <c r="XEU16" s="12"/>
      <c r="XEV16" s="12"/>
      <c r="XEW16" s="12"/>
      <c r="XEX16" s="12"/>
      <c r="XEY16" s="12"/>
      <c r="XEZ16" s="12"/>
      <c r="XFA16" s="12"/>
      <c r="XFB16" s="12"/>
      <c r="XFC16" s="12"/>
    </row>
    <row r="17" s="2" customFormat="1" ht="27" customHeight="1" spans="1:16383">
      <c r="A17" s="11">
        <v>2250104</v>
      </c>
      <c r="B17" s="11" t="s">
        <v>23</v>
      </c>
      <c r="C17" s="10">
        <v>58</v>
      </c>
      <c r="D17" s="9">
        <f t="shared" si="0"/>
        <v>34.8</v>
      </c>
      <c r="E17" s="9">
        <v>75.33</v>
      </c>
      <c r="F17" s="9">
        <f t="shared" si="1"/>
        <v>30.132</v>
      </c>
      <c r="G17" s="9">
        <f t="shared" si="2"/>
        <v>64.932</v>
      </c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2"/>
      <c r="XES17" s="12"/>
      <c r="XET17" s="12"/>
      <c r="XEU17" s="12"/>
      <c r="XEV17" s="12"/>
      <c r="XEW17" s="12"/>
      <c r="XEX17" s="12"/>
      <c r="XEY17" s="12"/>
      <c r="XEZ17" s="12"/>
      <c r="XFA17" s="12"/>
      <c r="XFB17" s="12"/>
      <c r="XFC17" s="12"/>
    </row>
    <row r="18" s="2" customFormat="1" ht="27" customHeight="1" spans="1:16383">
      <c r="A18" s="11">
        <v>2250204</v>
      </c>
      <c r="B18" s="11" t="s">
        <v>24</v>
      </c>
      <c r="C18" s="10">
        <v>41</v>
      </c>
      <c r="D18" s="9">
        <f t="shared" si="0"/>
        <v>24.6</v>
      </c>
      <c r="E18" s="9">
        <v>83.67</v>
      </c>
      <c r="F18" s="9">
        <f t="shared" si="1"/>
        <v>33.468</v>
      </c>
      <c r="G18" s="9">
        <f t="shared" si="2"/>
        <v>58.068</v>
      </c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2"/>
      <c r="XES18" s="12"/>
      <c r="XET18" s="12"/>
      <c r="XEU18" s="12"/>
      <c r="XEV18" s="12"/>
      <c r="XEW18" s="12"/>
      <c r="XEX18" s="12"/>
      <c r="XEY18" s="12"/>
      <c r="XEZ18" s="12"/>
      <c r="XFA18" s="12"/>
      <c r="XFB18" s="12"/>
      <c r="XFC18" s="12"/>
    </row>
    <row r="19" s="2" customFormat="1" ht="27" customHeight="1" spans="1:16383">
      <c r="A19" s="11">
        <v>2260105</v>
      </c>
      <c r="B19" s="11" t="s">
        <v>25</v>
      </c>
      <c r="C19" s="10">
        <v>54</v>
      </c>
      <c r="D19" s="9">
        <f t="shared" si="0"/>
        <v>32.4</v>
      </c>
      <c r="E19" s="9">
        <v>76.67</v>
      </c>
      <c r="F19" s="9">
        <f t="shared" si="1"/>
        <v>30.668</v>
      </c>
      <c r="G19" s="9">
        <f t="shared" si="2"/>
        <v>63.068</v>
      </c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2"/>
      <c r="XES19" s="12"/>
      <c r="XET19" s="12"/>
      <c r="XEU19" s="12"/>
      <c r="XEV19" s="12"/>
      <c r="XEW19" s="12"/>
      <c r="XEX19" s="12"/>
      <c r="XEY19" s="12"/>
      <c r="XEZ19" s="12"/>
      <c r="XFA19" s="12"/>
      <c r="XFB19" s="12"/>
      <c r="XFC19" s="12"/>
    </row>
    <row r="20" s="2" customFormat="1" ht="27" customHeight="1" spans="1:16383">
      <c r="A20" s="11">
        <v>2260206</v>
      </c>
      <c r="B20" s="11" t="s">
        <v>26</v>
      </c>
      <c r="C20" s="10">
        <v>44</v>
      </c>
      <c r="D20" s="9">
        <f t="shared" si="0"/>
        <v>26.4</v>
      </c>
      <c r="E20" s="9">
        <v>82</v>
      </c>
      <c r="F20" s="9">
        <f t="shared" si="1"/>
        <v>32.8</v>
      </c>
      <c r="G20" s="9">
        <f t="shared" si="2"/>
        <v>59.2</v>
      </c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2"/>
      <c r="XES20" s="12"/>
      <c r="XET20" s="12"/>
      <c r="XEU20" s="12"/>
      <c r="XEV20" s="12"/>
      <c r="XEW20" s="12"/>
      <c r="XEX20" s="12"/>
      <c r="XEY20" s="12"/>
      <c r="XEZ20" s="12"/>
      <c r="XFA20" s="12"/>
      <c r="XFB20" s="12"/>
      <c r="XFC20" s="12"/>
    </row>
    <row r="21" s="2" customFormat="1" ht="27" customHeight="1" spans="1:16383">
      <c r="A21" s="11">
        <v>2270103</v>
      </c>
      <c r="B21" s="11" t="s">
        <v>27</v>
      </c>
      <c r="C21" s="10">
        <v>60</v>
      </c>
      <c r="D21" s="9">
        <f t="shared" si="0"/>
        <v>36</v>
      </c>
      <c r="E21" s="9">
        <v>79.67</v>
      </c>
      <c r="F21" s="9">
        <f t="shared" si="1"/>
        <v>31.868</v>
      </c>
      <c r="G21" s="9">
        <f t="shared" si="2"/>
        <v>67.868</v>
      </c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2"/>
      <c r="XES21" s="12"/>
      <c r="XET21" s="12"/>
      <c r="XEU21" s="12"/>
      <c r="XEV21" s="12"/>
      <c r="XEW21" s="12"/>
      <c r="XEX21" s="12"/>
      <c r="XEY21" s="12"/>
      <c r="XEZ21" s="12"/>
      <c r="XFA21" s="12"/>
      <c r="XFB21" s="12"/>
      <c r="XFC21" s="12"/>
    </row>
    <row r="22" s="2" customFormat="1" ht="27" customHeight="1" spans="1:16383">
      <c r="A22" s="11">
        <v>2270201</v>
      </c>
      <c r="B22" s="11" t="s">
        <v>28</v>
      </c>
      <c r="C22" s="10">
        <v>45</v>
      </c>
      <c r="D22" s="9">
        <f t="shared" si="0"/>
        <v>27</v>
      </c>
      <c r="E22" s="9">
        <v>79.33</v>
      </c>
      <c r="F22" s="9">
        <f t="shared" si="1"/>
        <v>31.732</v>
      </c>
      <c r="G22" s="9">
        <f t="shared" si="2"/>
        <v>58.732</v>
      </c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2"/>
      <c r="XES22" s="12"/>
      <c r="XET22" s="12"/>
      <c r="XEU22" s="12"/>
      <c r="XEV22" s="12"/>
      <c r="XEW22" s="12"/>
      <c r="XEX22" s="12"/>
      <c r="XEY22" s="12"/>
      <c r="XEZ22" s="12"/>
      <c r="XFA22" s="12"/>
      <c r="XFB22" s="12"/>
      <c r="XFC22" s="12"/>
    </row>
    <row r="23" s="2" customFormat="1" ht="27" customHeight="1" spans="1:16383">
      <c r="A23" s="11">
        <v>2280101</v>
      </c>
      <c r="B23" s="11" t="s">
        <v>29</v>
      </c>
      <c r="C23" s="10">
        <v>58</v>
      </c>
      <c r="D23" s="9">
        <f t="shared" si="0"/>
        <v>34.8</v>
      </c>
      <c r="E23" s="9">
        <v>78.67</v>
      </c>
      <c r="F23" s="9">
        <f t="shared" si="1"/>
        <v>31.468</v>
      </c>
      <c r="G23" s="9">
        <f t="shared" si="2"/>
        <v>66.268</v>
      </c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2"/>
      <c r="XES23" s="12"/>
      <c r="XET23" s="12"/>
      <c r="XEU23" s="12"/>
      <c r="XEV23" s="12"/>
      <c r="XEW23" s="12"/>
      <c r="XEX23" s="12"/>
      <c r="XEY23" s="12"/>
      <c r="XEZ23" s="12"/>
      <c r="XFA23" s="12"/>
      <c r="XFB23" s="12"/>
      <c r="XFC23" s="12"/>
    </row>
    <row r="24" s="2" customFormat="1" ht="27" customHeight="1" spans="1:16383">
      <c r="A24" s="11">
        <v>2290101</v>
      </c>
      <c r="B24" s="11" t="s">
        <v>30</v>
      </c>
      <c r="C24" s="10">
        <v>46</v>
      </c>
      <c r="D24" s="9">
        <f t="shared" si="0"/>
        <v>27.6</v>
      </c>
      <c r="E24" s="9">
        <v>71.67</v>
      </c>
      <c r="F24" s="9">
        <f t="shared" ref="F24:F34" si="3">E24*0.4</f>
        <v>28.668</v>
      </c>
      <c r="G24" s="9">
        <f t="shared" si="2"/>
        <v>56.268</v>
      </c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2"/>
      <c r="XES24" s="12"/>
      <c r="XET24" s="12"/>
      <c r="XEU24" s="12"/>
      <c r="XEV24" s="12"/>
      <c r="XEW24" s="12"/>
      <c r="XEX24" s="12"/>
      <c r="XEY24" s="12"/>
      <c r="XEZ24" s="12"/>
      <c r="XFA24" s="12"/>
      <c r="XFB24" s="12"/>
      <c r="XFC24" s="12"/>
    </row>
    <row r="25" customHeight="1" spans="1:8">
      <c r="A25" s="11">
        <v>2210101</v>
      </c>
      <c r="B25" s="11" t="s">
        <v>31</v>
      </c>
      <c r="C25" s="11" t="s">
        <v>32</v>
      </c>
      <c r="D25" s="11" t="s">
        <v>32</v>
      </c>
      <c r="E25" s="10">
        <v>83</v>
      </c>
      <c r="F25" s="9">
        <f t="shared" si="3"/>
        <v>33.2</v>
      </c>
      <c r="G25" s="9">
        <v>33.2</v>
      </c>
      <c r="H25" s="10"/>
    </row>
    <row r="26" customHeight="1" spans="1:8">
      <c r="A26" s="11">
        <v>2210201</v>
      </c>
      <c r="B26" s="11" t="s">
        <v>33</v>
      </c>
      <c r="C26" s="11" t="s">
        <v>32</v>
      </c>
      <c r="D26" s="11" t="s">
        <v>32</v>
      </c>
      <c r="E26" s="10">
        <v>82</v>
      </c>
      <c r="F26" s="9">
        <f t="shared" si="3"/>
        <v>32.8</v>
      </c>
      <c r="G26" s="9">
        <v>32.8</v>
      </c>
      <c r="H26" s="10"/>
    </row>
    <row r="27" customHeight="1" spans="1:8">
      <c r="A27" s="11">
        <v>2220102</v>
      </c>
      <c r="B27" s="11" t="s">
        <v>34</v>
      </c>
      <c r="C27" s="11" t="s">
        <v>32</v>
      </c>
      <c r="D27" s="11" t="s">
        <v>32</v>
      </c>
      <c r="E27" s="10">
        <v>80.33</v>
      </c>
      <c r="F27" s="9">
        <f t="shared" si="3"/>
        <v>32.132</v>
      </c>
      <c r="G27" s="9">
        <v>32.132</v>
      </c>
      <c r="H27" s="10"/>
    </row>
    <row r="28" customHeight="1" spans="1:8">
      <c r="A28" s="11">
        <v>2220101</v>
      </c>
      <c r="B28" s="11" t="s">
        <v>35</v>
      </c>
      <c r="C28" s="11" t="s">
        <v>32</v>
      </c>
      <c r="D28" s="11" t="s">
        <v>32</v>
      </c>
      <c r="E28" s="10">
        <v>80</v>
      </c>
      <c r="F28" s="9">
        <f t="shared" si="3"/>
        <v>32</v>
      </c>
      <c r="G28" s="9">
        <v>32</v>
      </c>
      <c r="H28" s="10"/>
    </row>
    <row r="29" customHeight="1" spans="1:8">
      <c r="A29" s="11">
        <v>2230101</v>
      </c>
      <c r="B29" s="11" t="s">
        <v>36</v>
      </c>
      <c r="C29" s="11" t="s">
        <v>32</v>
      </c>
      <c r="D29" s="11" t="s">
        <v>32</v>
      </c>
      <c r="E29" s="10">
        <v>82.67</v>
      </c>
      <c r="F29" s="9">
        <f t="shared" si="3"/>
        <v>33.068</v>
      </c>
      <c r="G29" s="9">
        <v>33.068</v>
      </c>
      <c r="H29" s="10"/>
    </row>
    <row r="30" customHeight="1" spans="1:8">
      <c r="A30" s="11">
        <v>2230102</v>
      </c>
      <c r="B30" s="11" t="s">
        <v>37</v>
      </c>
      <c r="C30" s="11" t="s">
        <v>32</v>
      </c>
      <c r="D30" s="11" t="s">
        <v>32</v>
      </c>
      <c r="E30" s="10">
        <v>81</v>
      </c>
      <c r="F30" s="9">
        <f t="shared" si="3"/>
        <v>32.4</v>
      </c>
      <c r="G30" s="9">
        <v>32.4</v>
      </c>
      <c r="H30" s="10"/>
    </row>
    <row r="31" customHeight="1" spans="1:8">
      <c r="A31" s="11">
        <v>2250301</v>
      </c>
      <c r="B31" s="11" t="s">
        <v>38</v>
      </c>
      <c r="C31" s="11" t="s">
        <v>32</v>
      </c>
      <c r="D31" s="11" t="s">
        <v>32</v>
      </c>
      <c r="E31" s="10">
        <v>85</v>
      </c>
      <c r="F31" s="9">
        <f t="shared" si="3"/>
        <v>34</v>
      </c>
      <c r="G31" s="9">
        <v>34</v>
      </c>
      <c r="H31" s="10"/>
    </row>
    <row r="32" customHeight="1" spans="1:8">
      <c r="A32" s="11">
        <v>2260303</v>
      </c>
      <c r="B32" s="11" t="s">
        <v>39</v>
      </c>
      <c r="C32" s="11" t="s">
        <v>32</v>
      </c>
      <c r="D32" s="11" t="s">
        <v>32</v>
      </c>
      <c r="E32" s="10">
        <v>79</v>
      </c>
      <c r="F32" s="9">
        <f t="shared" si="3"/>
        <v>31.6</v>
      </c>
      <c r="G32" s="9">
        <v>31.6</v>
      </c>
      <c r="H32" s="10"/>
    </row>
    <row r="33" customHeight="1" spans="1:8">
      <c r="A33" s="11">
        <v>2280201</v>
      </c>
      <c r="B33" s="11" t="s">
        <v>40</v>
      </c>
      <c r="C33" s="11" t="s">
        <v>32</v>
      </c>
      <c r="D33" s="11" t="s">
        <v>32</v>
      </c>
      <c r="E33" s="10">
        <v>81.67</v>
      </c>
      <c r="F33" s="9">
        <f t="shared" si="3"/>
        <v>32.668</v>
      </c>
      <c r="G33" s="9">
        <v>32.668</v>
      </c>
      <c r="H33" s="10"/>
    </row>
  </sheetData>
  <autoFilter ref="A2:B33">
    <extLst/>
  </autoFilter>
  <sortState ref="70:72">
    <sortCondition ref="G70:G72" descending="1"/>
  </sortState>
  <mergeCells count="1">
    <mergeCell ref="A1:H1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0" workbookViewId="0">
      <selection activeCell="A1" sqref="$A1:$XFD56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2022-09-14T09:00:00Z</dcterms:created>
  <dcterms:modified xsi:type="dcterms:W3CDTF">2022-09-18T12:39:33Z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6129226714424669AF87AB7165530CEE</vt:lpwstr>
  </property>
  <property fmtid="{D5CDD505-2E9C-101B-9397-08002B2CF9AE}" pid="3" name="KSOProductBuildVer">
    <vt:lpwstr>2052-11.1.0.12358</vt:lpwstr>
  </property>
</Properties>
</file>