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0" sheetId="8" r:id="rId1"/>
  </sheets>
  <definedNames>
    <definedName name="_xlnm._FilterDatabase" localSheetId="0" hidden="1">'0'!$A$2:$J$81</definedName>
  </definedNames>
  <calcPr calcId="144525"/>
</workbook>
</file>

<file path=xl/sharedStrings.xml><?xml version="1.0" encoding="utf-8"?>
<sst xmlns="http://schemas.openxmlformats.org/spreadsheetml/2006/main" count="556" uniqueCount="289">
  <si>
    <t>2022年庆元县事业单位公开招聘工作人员入围面试人员名单</t>
  </si>
  <si>
    <t>序号</t>
  </si>
  <si>
    <t>招聘单位</t>
  </si>
  <si>
    <t>招聘岗位</t>
  </si>
  <si>
    <t>姓名</t>
  </si>
  <si>
    <t>准考证号</t>
  </si>
  <si>
    <t>笔试成绩</t>
  </si>
  <si>
    <t>笔试折合成绩</t>
  </si>
  <si>
    <t>专业素质测试折合成绩</t>
  </si>
  <si>
    <t>排名</t>
  </si>
  <si>
    <t>是否入围面试</t>
  </si>
  <si>
    <t>备注</t>
  </si>
  <si>
    <t>1</t>
  </si>
  <si>
    <t>庆元县考核中心</t>
  </si>
  <si>
    <t>考核管理</t>
  </si>
  <si>
    <t>周敏健</t>
  </si>
  <si>
    <t>01105014211</t>
  </si>
  <si>
    <t>/</t>
  </si>
  <si>
    <t>是</t>
  </si>
  <si>
    <t>2</t>
  </si>
  <si>
    <t>蒋云逸</t>
  </si>
  <si>
    <t>01105011118</t>
  </si>
  <si>
    <t>3</t>
  </si>
  <si>
    <t>张朱屹</t>
  </si>
  <si>
    <t>01105011808</t>
  </si>
  <si>
    <t>4</t>
  </si>
  <si>
    <t>庆元县全面深化改革服务中心</t>
  </si>
  <si>
    <t>信息管理</t>
  </si>
  <si>
    <t>陈炳坚</t>
  </si>
  <si>
    <t>01105011310</t>
  </si>
  <si>
    <t>5</t>
  </si>
  <si>
    <t>叶宏涛</t>
  </si>
  <si>
    <t>01105013402</t>
  </si>
  <si>
    <t>6</t>
  </si>
  <si>
    <t>冯勇杰</t>
  </si>
  <si>
    <t>01105011206</t>
  </si>
  <si>
    <t>7</t>
  </si>
  <si>
    <t>庆元县融媒体中心</t>
  </si>
  <si>
    <t>采编1</t>
  </si>
  <si>
    <t>杨舒雁</t>
  </si>
  <si>
    <t>01105013721</t>
  </si>
  <si>
    <t>8</t>
  </si>
  <si>
    <t>练玉萍</t>
  </si>
  <si>
    <t>01105011001</t>
  </si>
  <si>
    <t>9</t>
  </si>
  <si>
    <t>吴明珠</t>
  </si>
  <si>
    <t>01105011502</t>
  </si>
  <si>
    <t>10</t>
  </si>
  <si>
    <t>采编2</t>
  </si>
  <si>
    <t>吴鹏鹏</t>
  </si>
  <si>
    <t>01105016203</t>
  </si>
  <si>
    <t>11</t>
  </si>
  <si>
    <t>胡锦隆</t>
  </si>
  <si>
    <t>01105013910</t>
  </si>
  <si>
    <t>12</t>
  </si>
  <si>
    <t>瞿子超</t>
  </si>
  <si>
    <t>01105015526</t>
  </si>
  <si>
    <t>13</t>
  </si>
  <si>
    <t>庆元县青少年宫</t>
  </si>
  <si>
    <t>音乐舞蹈教师</t>
  </si>
  <si>
    <t>张弛</t>
  </si>
  <si>
    <t>01105015701</t>
  </si>
  <si>
    <t>14</t>
  </si>
  <si>
    <t>唐晨诗</t>
  </si>
  <si>
    <t>01105014723</t>
  </si>
  <si>
    <t>15</t>
  </si>
  <si>
    <t>胡钰颖</t>
  </si>
  <si>
    <t>01105013901</t>
  </si>
  <si>
    <t>16</t>
  </si>
  <si>
    <t>庆元县机关事务保障中心</t>
  </si>
  <si>
    <t>基建管理</t>
  </si>
  <si>
    <t>柳宗强</t>
  </si>
  <si>
    <t>01105012219</t>
  </si>
  <si>
    <t>17</t>
  </si>
  <si>
    <t>吴升宇</t>
  </si>
  <si>
    <t>01105013903</t>
  </si>
  <si>
    <t>18</t>
  </si>
  <si>
    <t>陈学文</t>
  </si>
  <si>
    <t>01105014715</t>
  </si>
  <si>
    <t>19</t>
  </si>
  <si>
    <t>庆元县财政国库支付中心</t>
  </si>
  <si>
    <t>财务管理</t>
  </si>
  <si>
    <t>张洁晶</t>
  </si>
  <si>
    <t>01105014808</t>
  </si>
  <si>
    <t>20</t>
  </si>
  <si>
    <t>姚子龙</t>
  </si>
  <si>
    <t>01105013408</t>
  </si>
  <si>
    <t>21</t>
  </si>
  <si>
    <t>朱志康</t>
  </si>
  <si>
    <t>01105014905</t>
  </si>
  <si>
    <t>22</t>
  </si>
  <si>
    <t>庆元县乡镇社会保障服务所</t>
  </si>
  <si>
    <t>乡镇社保员</t>
  </si>
  <si>
    <t>姚芷依</t>
  </si>
  <si>
    <t>01105011510</t>
  </si>
  <si>
    <t>23</t>
  </si>
  <si>
    <t>兰慧雪</t>
  </si>
  <si>
    <t>01105010906</t>
  </si>
  <si>
    <t>24</t>
  </si>
  <si>
    <t>吴俊涛</t>
  </si>
  <si>
    <t>01105011419</t>
  </si>
  <si>
    <t>25</t>
  </si>
  <si>
    <t>庆元县乡镇（街道）林业工作站</t>
  </si>
  <si>
    <t>技术人员</t>
  </si>
  <si>
    <t>陈磊</t>
  </si>
  <si>
    <t>01105011715</t>
  </si>
  <si>
    <t>26</t>
  </si>
  <si>
    <t>吴经伟</t>
  </si>
  <si>
    <t>01105014102</t>
  </si>
  <si>
    <t>27</t>
  </si>
  <si>
    <t>叶泽青</t>
  </si>
  <si>
    <t>01105014703</t>
  </si>
  <si>
    <t>28</t>
  </si>
  <si>
    <t>综合岗位</t>
  </si>
  <si>
    <t>胡锦波</t>
  </si>
  <si>
    <t>01105015704</t>
  </si>
  <si>
    <t>29</t>
  </si>
  <si>
    <t>范勇强</t>
  </si>
  <si>
    <t>01105010227</t>
  </si>
  <si>
    <t>30</t>
  </si>
  <si>
    <t>吴小洁</t>
  </si>
  <si>
    <t>01105011823</t>
  </si>
  <si>
    <t>31</t>
  </si>
  <si>
    <t>庆元县城乡规划站</t>
  </si>
  <si>
    <t>规划人员</t>
  </si>
  <si>
    <t>叶艺冰</t>
  </si>
  <si>
    <t>01105014728</t>
  </si>
  <si>
    <t>32</t>
  </si>
  <si>
    <t>吴小丽</t>
  </si>
  <si>
    <t>01105014322</t>
  </si>
  <si>
    <t>33</t>
  </si>
  <si>
    <t>吴春蕾</t>
  </si>
  <si>
    <t>01105015507</t>
  </si>
  <si>
    <t>34</t>
  </si>
  <si>
    <t>庆元县环卫处</t>
  </si>
  <si>
    <t>周雪芳</t>
  </si>
  <si>
    <t>01105012726</t>
  </si>
  <si>
    <t>35</t>
  </si>
  <si>
    <t>周利诗</t>
  </si>
  <si>
    <t>01105015817</t>
  </si>
  <si>
    <t>36</t>
  </si>
  <si>
    <t>吴青华</t>
  </si>
  <si>
    <t>01105011524</t>
  </si>
  <si>
    <t>37</t>
  </si>
  <si>
    <t>庆元县交通运输综合行政执法队</t>
  </si>
  <si>
    <t>综合文字</t>
  </si>
  <si>
    <t>黄佳宁</t>
  </si>
  <si>
    <t>01105014604</t>
  </si>
  <si>
    <t>38</t>
  </si>
  <si>
    <t>叶文倩</t>
  </si>
  <si>
    <t>01105015204</t>
  </si>
  <si>
    <t>39</t>
  </si>
  <si>
    <t>朱鑫燕</t>
  </si>
  <si>
    <t>01105016012</t>
  </si>
  <si>
    <t>40</t>
  </si>
  <si>
    <t>执法人员</t>
  </si>
  <si>
    <t>叶晓伟</t>
  </si>
  <si>
    <t>01105014226</t>
  </si>
  <si>
    <t>41</t>
  </si>
  <si>
    <t>刘彬茜</t>
  </si>
  <si>
    <t>01105012307</t>
  </si>
  <si>
    <t>42</t>
  </si>
  <si>
    <t>吴雅琪</t>
  </si>
  <si>
    <t>01105014230</t>
  </si>
  <si>
    <t>43</t>
  </si>
  <si>
    <t>庆元县交通运输发展中心</t>
  </si>
  <si>
    <t>工程技术人员1</t>
  </si>
  <si>
    <t>毛睿晗</t>
  </si>
  <si>
    <t>01105016201</t>
  </si>
  <si>
    <t>44</t>
  </si>
  <si>
    <t>工程技术人员2</t>
  </si>
  <si>
    <t>周驰</t>
  </si>
  <si>
    <t>01105016007</t>
  </si>
  <si>
    <t>45</t>
  </si>
  <si>
    <t>周文君</t>
  </si>
  <si>
    <t>01105011701</t>
  </si>
  <si>
    <t>46</t>
  </si>
  <si>
    <t>庆元县农村水利水电服务中心</t>
  </si>
  <si>
    <t>温俊豪</t>
  </si>
  <si>
    <t>01105014324</t>
  </si>
  <si>
    <t>47</t>
  </si>
  <si>
    <t>王柯婼</t>
  </si>
  <si>
    <t>01105015302</t>
  </si>
  <si>
    <t>48</t>
  </si>
  <si>
    <t>朱有锡</t>
  </si>
  <si>
    <t>01105013207</t>
  </si>
  <si>
    <t>49</t>
  </si>
  <si>
    <t>庆元县乡村振兴协调中心</t>
  </si>
  <si>
    <t>农村宅基地管理人员</t>
  </si>
  <si>
    <t>吴绍宝</t>
  </si>
  <si>
    <t>01105015015</t>
  </si>
  <si>
    <t>50</t>
  </si>
  <si>
    <t>吴明东</t>
  </si>
  <si>
    <t>01105014814</t>
  </si>
  <si>
    <t>51</t>
  </si>
  <si>
    <t>管江飞</t>
  </si>
  <si>
    <t>01105012918</t>
  </si>
  <si>
    <t>52</t>
  </si>
  <si>
    <t>庆元县体育中心</t>
  </si>
  <si>
    <t>教练员</t>
  </si>
  <si>
    <t>吴进亮</t>
  </si>
  <si>
    <t>01105013914</t>
  </si>
  <si>
    <t>53</t>
  </si>
  <si>
    <t>庆元县乡镇街道下属事业单位</t>
  </si>
  <si>
    <t>工作人员1</t>
  </si>
  <si>
    <t>袁旭东</t>
  </si>
  <si>
    <t>01105012110</t>
  </si>
  <si>
    <t>54</t>
  </si>
  <si>
    <t>刘佳乐</t>
  </si>
  <si>
    <t>01105010626</t>
  </si>
  <si>
    <t>55</t>
  </si>
  <si>
    <t>戴志翔</t>
  </si>
  <si>
    <t>01105014518</t>
  </si>
  <si>
    <t>56</t>
  </si>
  <si>
    <t>吴莉玲</t>
  </si>
  <si>
    <t>01105014205</t>
  </si>
  <si>
    <t>57</t>
  </si>
  <si>
    <t>季婷婷</t>
  </si>
  <si>
    <t>01105010303</t>
  </si>
  <si>
    <t>58</t>
  </si>
  <si>
    <t>胡秀芬</t>
  </si>
  <si>
    <t>01105010705</t>
  </si>
  <si>
    <t>59</t>
  </si>
  <si>
    <t>工作人员2</t>
  </si>
  <si>
    <t>毛荣丰</t>
  </si>
  <si>
    <t>01105015818</t>
  </si>
  <si>
    <t>60</t>
  </si>
  <si>
    <t>沈润之</t>
  </si>
  <si>
    <t>01105015804</t>
  </si>
  <si>
    <t>61</t>
  </si>
  <si>
    <t>应府前</t>
  </si>
  <si>
    <t>01105015118</t>
  </si>
  <si>
    <t>62</t>
  </si>
  <si>
    <t>吴蓓玲</t>
  </si>
  <si>
    <t>01105015819</t>
  </si>
  <si>
    <t>63</t>
  </si>
  <si>
    <t>应旭芬</t>
  </si>
  <si>
    <t>01105012113</t>
  </si>
  <si>
    <t>64</t>
  </si>
  <si>
    <t>吴若玲</t>
  </si>
  <si>
    <t>01105013126</t>
  </si>
  <si>
    <t>65</t>
  </si>
  <si>
    <t>工作人员3</t>
  </si>
  <si>
    <t>叶俊平</t>
  </si>
  <si>
    <t>01105012927</t>
  </si>
  <si>
    <t>66</t>
  </si>
  <si>
    <t>张谢俊</t>
  </si>
  <si>
    <t>01105012803</t>
  </si>
  <si>
    <t>67</t>
  </si>
  <si>
    <t>吴湛羽</t>
  </si>
  <si>
    <t>01105012117</t>
  </si>
  <si>
    <t>68</t>
  </si>
  <si>
    <t>吴雨豪</t>
  </si>
  <si>
    <t>01105015130</t>
  </si>
  <si>
    <t>69</t>
  </si>
  <si>
    <t>吴玉军</t>
  </si>
  <si>
    <t>01105015105</t>
  </si>
  <si>
    <t>70</t>
  </si>
  <si>
    <t>吴宇豪</t>
  </si>
  <si>
    <t>01105011523</t>
  </si>
  <si>
    <t>71</t>
  </si>
  <si>
    <t>工作人员4</t>
  </si>
  <si>
    <t>周语欣</t>
  </si>
  <si>
    <t>01105016108</t>
  </si>
  <si>
    <t>72</t>
  </si>
  <si>
    <t>朱佳雅</t>
  </si>
  <si>
    <t>01105014127</t>
  </si>
  <si>
    <t>73</t>
  </si>
  <si>
    <t>郑阳莉</t>
  </si>
  <si>
    <t>01105013829</t>
  </si>
  <si>
    <t>74</t>
  </si>
  <si>
    <t>周楚</t>
  </si>
  <si>
    <t>01105014130</t>
  </si>
  <si>
    <t>75</t>
  </si>
  <si>
    <t>吴慧媛</t>
  </si>
  <si>
    <t>01105015403</t>
  </si>
  <si>
    <t>76</t>
  </si>
  <si>
    <t>方林希</t>
  </si>
  <si>
    <t>01105010112</t>
  </si>
  <si>
    <t>77</t>
  </si>
  <si>
    <t>工作人员5</t>
  </si>
  <si>
    <t>季丽萍</t>
  </si>
  <si>
    <t>01105014921</t>
  </si>
  <si>
    <t>78</t>
  </si>
  <si>
    <t>陈慧萍</t>
  </si>
  <si>
    <t>01105012520</t>
  </si>
  <si>
    <t>79</t>
  </si>
  <si>
    <t>吴春秀</t>
  </si>
  <si>
    <t>01105011718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</si>
</sst>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zoomScale="115" zoomScaleNormal="115" workbookViewId="0">
      <selection activeCell="N4" sqref="N4"/>
    </sheetView>
  </sheetViews>
  <sheetFormatPr defaultColWidth="9" defaultRowHeight="13.5"/>
  <cols>
    <col min="1" max="1" width="5.725" customWidth="1"/>
    <col min="2" max="2" width="27.25" customWidth="1"/>
    <col min="3" max="3" width="12" customWidth="1"/>
    <col min="4" max="4" width="7.875" customWidth="1"/>
    <col min="5" max="5" width="12.0666666666667" customWidth="1"/>
    <col min="6" max="6" width="8.46666666666667" customWidth="1"/>
    <col min="7" max="7" width="9.23333333333333" customWidth="1"/>
    <col min="8" max="8" width="9.775" customWidth="1"/>
    <col min="9" max="9" width="4.56666666666667" customWidth="1"/>
    <col min="10" max="10" width="6.73333333333333" customWidth="1"/>
    <col min="11" max="11" width="5.75833333333333" customWidth="1"/>
  </cols>
  <sheetData>
    <row r="1" ht="3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 t="s">
        <v>12</v>
      </c>
      <c r="B3" s="5" t="s">
        <v>13</v>
      </c>
      <c r="C3" s="5" t="s">
        <v>14</v>
      </c>
      <c r="D3" s="4" t="s">
        <v>15</v>
      </c>
      <c r="E3" s="4" t="s">
        <v>16</v>
      </c>
      <c r="F3" s="6">
        <v>155.65</v>
      </c>
      <c r="G3" s="6">
        <f t="shared" ref="G3:G8" si="0">F3/2*0.4</f>
        <v>31.13</v>
      </c>
      <c r="H3" s="6" t="s">
        <v>17</v>
      </c>
      <c r="I3" s="7">
        <v>1</v>
      </c>
      <c r="J3" s="7" t="s">
        <v>18</v>
      </c>
      <c r="K3" s="7"/>
    </row>
    <row r="4" spans="1:11">
      <c r="A4" s="4" t="s">
        <v>19</v>
      </c>
      <c r="B4" s="5" t="s">
        <v>13</v>
      </c>
      <c r="C4" s="5" t="s">
        <v>14</v>
      </c>
      <c r="D4" s="4" t="s">
        <v>20</v>
      </c>
      <c r="E4" s="4" t="s">
        <v>21</v>
      </c>
      <c r="F4" s="6">
        <v>143.94</v>
      </c>
      <c r="G4" s="6">
        <f t="shared" si="0"/>
        <v>28.788</v>
      </c>
      <c r="H4" s="6" t="s">
        <v>17</v>
      </c>
      <c r="I4" s="7">
        <v>2</v>
      </c>
      <c r="J4" s="7" t="s">
        <v>18</v>
      </c>
      <c r="K4" s="7"/>
    </row>
    <row r="5" spans="1:11">
      <c r="A5" s="4" t="s">
        <v>22</v>
      </c>
      <c r="B5" s="5" t="s">
        <v>13</v>
      </c>
      <c r="C5" s="5" t="s">
        <v>14</v>
      </c>
      <c r="D5" s="4" t="s">
        <v>23</v>
      </c>
      <c r="E5" s="4" t="s">
        <v>24</v>
      </c>
      <c r="F5" s="6">
        <v>140.88</v>
      </c>
      <c r="G5" s="6">
        <f t="shared" si="0"/>
        <v>28.176</v>
      </c>
      <c r="H5" s="6" t="s">
        <v>17</v>
      </c>
      <c r="I5" s="7">
        <v>3</v>
      </c>
      <c r="J5" s="7" t="s">
        <v>18</v>
      </c>
      <c r="K5" s="7"/>
    </row>
    <row r="6" spans="1:11">
      <c r="A6" s="4" t="s">
        <v>25</v>
      </c>
      <c r="B6" s="5" t="s">
        <v>26</v>
      </c>
      <c r="C6" s="5" t="s">
        <v>27</v>
      </c>
      <c r="D6" s="4" t="s">
        <v>28</v>
      </c>
      <c r="E6" s="4" t="s">
        <v>29</v>
      </c>
      <c r="F6" s="6">
        <v>157.8</v>
      </c>
      <c r="G6" s="6">
        <f t="shared" si="0"/>
        <v>31.56</v>
      </c>
      <c r="H6" s="6" t="s">
        <v>17</v>
      </c>
      <c r="I6" s="7">
        <v>1</v>
      </c>
      <c r="J6" s="7" t="s">
        <v>18</v>
      </c>
      <c r="K6" s="7"/>
    </row>
    <row r="7" spans="1:11">
      <c r="A7" s="4" t="s">
        <v>30</v>
      </c>
      <c r="B7" s="5" t="s">
        <v>26</v>
      </c>
      <c r="C7" s="5" t="s">
        <v>27</v>
      </c>
      <c r="D7" s="4" t="s">
        <v>31</v>
      </c>
      <c r="E7" s="4" t="s">
        <v>32</v>
      </c>
      <c r="F7" s="6">
        <v>153.95</v>
      </c>
      <c r="G7" s="6">
        <f t="shared" si="0"/>
        <v>30.79</v>
      </c>
      <c r="H7" s="6" t="s">
        <v>17</v>
      </c>
      <c r="I7" s="7">
        <v>2</v>
      </c>
      <c r="J7" s="7" t="s">
        <v>18</v>
      </c>
      <c r="K7" s="7"/>
    </row>
    <row r="8" spans="1:11">
      <c r="A8" s="4" t="s">
        <v>33</v>
      </c>
      <c r="B8" s="5" t="s">
        <v>26</v>
      </c>
      <c r="C8" s="5" t="s">
        <v>27</v>
      </c>
      <c r="D8" s="4" t="s">
        <v>34</v>
      </c>
      <c r="E8" s="4" t="s">
        <v>35</v>
      </c>
      <c r="F8" s="6">
        <v>150.04</v>
      </c>
      <c r="G8" s="6">
        <f t="shared" si="0"/>
        <v>30.008</v>
      </c>
      <c r="H8" s="6" t="s">
        <v>17</v>
      </c>
      <c r="I8" s="7">
        <v>3</v>
      </c>
      <c r="J8" s="7" t="s">
        <v>18</v>
      </c>
      <c r="K8" s="7"/>
    </row>
    <row r="9" spans="1:11">
      <c r="A9" s="4" t="s">
        <v>36</v>
      </c>
      <c r="B9" s="5" t="s">
        <v>37</v>
      </c>
      <c r="C9" s="5" t="s">
        <v>38</v>
      </c>
      <c r="D9" s="4" t="s">
        <v>39</v>
      </c>
      <c r="E9" s="4" t="s">
        <v>40</v>
      </c>
      <c r="F9" s="6">
        <v>151.12</v>
      </c>
      <c r="G9" s="6">
        <f t="shared" ref="G9:G17" si="1">F9/2*0.3</f>
        <v>22.668</v>
      </c>
      <c r="H9" s="6">
        <v>33.5</v>
      </c>
      <c r="I9" s="7">
        <v>1</v>
      </c>
      <c r="J9" s="7" t="s">
        <v>18</v>
      </c>
      <c r="K9" s="7"/>
    </row>
    <row r="10" spans="1:11">
      <c r="A10" s="4" t="s">
        <v>41</v>
      </c>
      <c r="B10" s="5" t="s">
        <v>37</v>
      </c>
      <c r="C10" s="5" t="s">
        <v>38</v>
      </c>
      <c r="D10" s="4" t="s">
        <v>42</v>
      </c>
      <c r="E10" s="4" t="s">
        <v>43</v>
      </c>
      <c r="F10" s="6">
        <v>151.75</v>
      </c>
      <c r="G10" s="6">
        <f t="shared" si="1"/>
        <v>22.7625</v>
      </c>
      <c r="H10" s="6">
        <v>33.25</v>
      </c>
      <c r="I10" s="7">
        <v>2</v>
      </c>
      <c r="J10" s="7" t="s">
        <v>18</v>
      </c>
      <c r="K10" s="7"/>
    </row>
    <row r="11" spans="1:11">
      <c r="A11" s="4" t="s">
        <v>44</v>
      </c>
      <c r="B11" s="5" t="s">
        <v>37</v>
      </c>
      <c r="C11" s="5" t="s">
        <v>38</v>
      </c>
      <c r="D11" s="4" t="s">
        <v>45</v>
      </c>
      <c r="E11" s="4" t="s">
        <v>46</v>
      </c>
      <c r="F11" s="6">
        <v>144.89</v>
      </c>
      <c r="G11" s="6">
        <f t="shared" si="1"/>
        <v>21.7335</v>
      </c>
      <c r="H11" s="6">
        <v>33.25</v>
      </c>
      <c r="I11" s="7">
        <v>3</v>
      </c>
      <c r="J11" s="7" t="s">
        <v>18</v>
      </c>
      <c r="K11" s="7"/>
    </row>
    <row r="12" spans="1:11">
      <c r="A12" s="4" t="s">
        <v>47</v>
      </c>
      <c r="B12" s="5" t="s">
        <v>37</v>
      </c>
      <c r="C12" s="5" t="s">
        <v>48</v>
      </c>
      <c r="D12" s="4" t="s">
        <v>49</v>
      </c>
      <c r="E12" s="4" t="s">
        <v>50</v>
      </c>
      <c r="F12" s="6">
        <v>142.72</v>
      </c>
      <c r="G12" s="6">
        <f t="shared" si="1"/>
        <v>21.408</v>
      </c>
      <c r="H12" s="6">
        <v>35.125</v>
      </c>
      <c r="I12" s="7">
        <v>1</v>
      </c>
      <c r="J12" s="7" t="s">
        <v>18</v>
      </c>
      <c r="K12" s="7"/>
    </row>
    <row r="13" spans="1:11">
      <c r="A13" s="4" t="s">
        <v>51</v>
      </c>
      <c r="B13" s="5" t="s">
        <v>37</v>
      </c>
      <c r="C13" s="5" t="s">
        <v>48</v>
      </c>
      <c r="D13" s="4" t="s">
        <v>52</v>
      </c>
      <c r="E13" s="4" t="s">
        <v>53</v>
      </c>
      <c r="F13" s="6">
        <v>149.1</v>
      </c>
      <c r="G13" s="6">
        <f t="shared" si="1"/>
        <v>22.365</v>
      </c>
      <c r="H13" s="6">
        <v>32.875</v>
      </c>
      <c r="I13" s="7">
        <v>2</v>
      </c>
      <c r="J13" s="7" t="s">
        <v>18</v>
      </c>
      <c r="K13" s="7"/>
    </row>
    <row r="14" spans="1:11">
      <c r="A14" s="4" t="s">
        <v>54</v>
      </c>
      <c r="B14" s="5" t="s">
        <v>37</v>
      </c>
      <c r="C14" s="5" t="s">
        <v>48</v>
      </c>
      <c r="D14" s="4" t="s">
        <v>55</v>
      </c>
      <c r="E14" s="4" t="s">
        <v>56</v>
      </c>
      <c r="F14" s="6">
        <v>125.73</v>
      </c>
      <c r="G14" s="6">
        <f t="shared" si="1"/>
        <v>18.8595</v>
      </c>
      <c r="H14" s="6">
        <v>36.125</v>
      </c>
      <c r="I14" s="7">
        <v>3</v>
      </c>
      <c r="J14" s="7" t="s">
        <v>18</v>
      </c>
      <c r="K14" s="7"/>
    </row>
    <row r="15" spans="1:11">
      <c r="A15" s="4" t="s">
        <v>57</v>
      </c>
      <c r="B15" s="5" t="s">
        <v>58</v>
      </c>
      <c r="C15" s="5" t="s">
        <v>59</v>
      </c>
      <c r="D15" s="4" t="s">
        <v>60</v>
      </c>
      <c r="E15" s="4" t="s">
        <v>61</v>
      </c>
      <c r="F15" s="6">
        <v>146.56</v>
      </c>
      <c r="G15" s="6">
        <f t="shared" si="1"/>
        <v>21.984</v>
      </c>
      <c r="H15" s="6">
        <v>35.228</v>
      </c>
      <c r="I15" s="7">
        <v>1</v>
      </c>
      <c r="J15" s="7" t="s">
        <v>18</v>
      </c>
      <c r="K15" s="7"/>
    </row>
    <row r="16" spans="1:11">
      <c r="A16" s="4" t="s">
        <v>62</v>
      </c>
      <c r="B16" s="5" t="s">
        <v>58</v>
      </c>
      <c r="C16" s="5" t="s">
        <v>59</v>
      </c>
      <c r="D16" s="4" t="s">
        <v>63</v>
      </c>
      <c r="E16" s="4" t="s">
        <v>64</v>
      </c>
      <c r="F16" s="6">
        <v>148.72</v>
      </c>
      <c r="G16" s="6">
        <f t="shared" si="1"/>
        <v>22.308</v>
      </c>
      <c r="H16" s="6">
        <v>34.2408</v>
      </c>
      <c r="I16" s="7">
        <v>2</v>
      </c>
      <c r="J16" s="7" t="s">
        <v>18</v>
      </c>
      <c r="K16" s="7"/>
    </row>
    <row r="17" spans="1:11">
      <c r="A17" s="4" t="s">
        <v>65</v>
      </c>
      <c r="B17" s="5" t="s">
        <v>58</v>
      </c>
      <c r="C17" s="5" t="s">
        <v>59</v>
      </c>
      <c r="D17" s="4" t="s">
        <v>66</v>
      </c>
      <c r="E17" s="4" t="s">
        <v>67</v>
      </c>
      <c r="F17" s="6">
        <v>128.27</v>
      </c>
      <c r="G17" s="6">
        <f t="shared" si="1"/>
        <v>19.2405</v>
      </c>
      <c r="H17" s="6">
        <v>37.012</v>
      </c>
      <c r="I17" s="7">
        <v>3</v>
      </c>
      <c r="J17" s="7" t="s">
        <v>18</v>
      </c>
      <c r="K17" s="7"/>
    </row>
    <row r="18" spans="1:11">
      <c r="A18" s="4" t="s">
        <v>68</v>
      </c>
      <c r="B18" s="5" t="s">
        <v>69</v>
      </c>
      <c r="C18" s="5" t="s">
        <v>70</v>
      </c>
      <c r="D18" s="4" t="s">
        <v>71</v>
      </c>
      <c r="E18" s="4" t="s">
        <v>72</v>
      </c>
      <c r="F18" s="6">
        <v>152.3</v>
      </c>
      <c r="G18" s="6">
        <f t="shared" ref="G18:G81" si="2">F18/2*0.4</f>
        <v>30.46</v>
      </c>
      <c r="H18" s="6" t="s">
        <v>17</v>
      </c>
      <c r="I18" s="7">
        <v>1</v>
      </c>
      <c r="J18" s="7" t="s">
        <v>18</v>
      </c>
      <c r="K18" s="7"/>
    </row>
    <row r="19" spans="1:11">
      <c r="A19" s="4" t="s">
        <v>73</v>
      </c>
      <c r="B19" s="5" t="s">
        <v>69</v>
      </c>
      <c r="C19" s="5" t="s">
        <v>70</v>
      </c>
      <c r="D19" s="4" t="s">
        <v>74</v>
      </c>
      <c r="E19" s="4" t="s">
        <v>75</v>
      </c>
      <c r="F19" s="6">
        <v>151.31</v>
      </c>
      <c r="G19" s="6">
        <f t="shared" si="2"/>
        <v>30.262</v>
      </c>
      <c r="H19" s="6" t="s">
        <v>17</v>
      </c>
      <c r="I19" s="7">
        <v>2</v>
      </c>
      <c r="J19" s="7" t="s">
        <v>18</v>
      </c>
      <c r="K19" s="7"/>
    </row>
    <row r="20" spans="1:11">
      <c r="A20" s="4" t="s">
        <v>76</v>
      </c>
      <c r="B20" s="5" t="s">
        <v>69</v>
      </c>
      <c r="C20" s="5" t="s">
        <v>70</v>
      </c>
      <c r="D20" s="4" t="s">
        <v>77</v>
      </c>
      <c r="E20" s="4" t="s">
        <v>78</v>
      </c>
      <c r="F20" s="6">
        <v>149.62</v>
      </c>
      <c r="G20" s="6">
        <f t="shared" si="2"/>
        <v>29.924</v>
      </c>
      <c r="H20" s="6" t="s">
        <v>17</v>
      </c>
      <c r="I20" s="7">
        <v>3</v>
      </c>
      <c r="J20" s="7" t="s">
        <v>18</v>
      </c>
      <c r="K20" s="7"/>
    </row>
    <row r="21" spans="1:11">
      <c r="A21" s="4" t="s">
        <v>79</v>
      </c>
      <c r="B21" s="5" t="s">
        <v>80</v>
      </c>
      <c r="C21" s="5" t="s">
        <v>81</v>
      </c>
      <c r="D21" s="4" t="s">
        <v>82</v>
      </c>
      <c r="E21" s="4" t="s">
        <v>83</v>
      </c>
      <c r="F21" s="6">
        <v>154.99</v>
      </c>
      <c r="G21" s="6">
        <f t="shared" si="2"/>
        <v>30.998</v>
      </c>
      <c r="H21" s="6" t="s">
        <v>17</v>
      </c>
      <c r="I21" s="7">
        <v>1</v>
      </c>
      <c r="J21" s="7" t="s">
        <v>18</v>
      </c>
      <c r="K21" s="7"/>
    </row>
    <row r="22" spans="1:11">
      <c r="A22" s="4" t="s">
        <v>84</v>
      </c>
      <c r="B22" s="5" t="s">
        <v>80</v>
      </c>
      <c r="C22" s="5" t="s">
        <v>81</v>
      </c>
      <c r="D22" s="4" t="s">
        <v>85</v>
      </c>
      <c r="E22" s="4" t="s">
        <v>86</v>
      </c>
      <c r="F22" s="6">
        <v>154.47</v>
      </c>
      <c r="G22" s="6">
        <f t="shared" si="2"/>
        <v>30.894</v>
      </c>
      <c r="H22" s="6" t="s">
        <v>17</v>
      </c>
      <c r="I22" s="7">
        <v>2</v>
      </c>
      <c r="J22" s="7" t="s">
        <v>18</v>
      </c>
      <c r="K22" s="7"/>
    </row>
    <row r="23" spans="1:11">
      <c r="A23" s="4" t="s">
        <v>87</v>
      </c>
      <c r="B23" s="5" t="s">
        <v>80</v>
      </c>
      <c r="C23" s="5" t="s">
        <v>81</v>
      </c>
      <c r="D23" s="4" t="s">
        <v>88</v>
      </c>
      <c r="E23" s="4" t="s">
        <v>89</v>
      </c>
      <c r="F23" s="6">
        <v>151.1</v>
      </c>
      <c r="G23" s="6">
        <f t="shared" si="2"/>
        <v>30.22</v>
      </c>
      <c r="H23" s="6" t="s">
        <v>17</v>
      </c>
      <c r="I23" s="7">
        <v>3</v>
      </c>
      <c r="J23" s="7" t="s">
        <v>18</v>
      </c>
      <c r="K23" s="7"/>
    </row>
    <row r="24" spans="1:11">
      <c r="A24" s="4" t="s">
        <v>90</v>
      </c>
      <c r="B24" s="5" t="s">
        <v>91</v>
      </c>
      <c r="C24" s="5" t="s">
        <v>92</v>
      </c>
      <c r="D24" s="4" t="s">
        <v>93</v>
      </c>
      <c r="E24" s="4" t="s">
        <v>94</v>
      </c>
      <c r="F24" s="6">
        <v>153.59</v>
      </c>
      <c r="G24" s="6">
        <f t="shared" si="2"/>
        <v>30.718</v>
      </c>
      <c r="H24" s="6" t="s">
        <v>17</v>
      </c>
      <c r="I24" s="7">
        <v>1</v>
      </c>
      <c r="J24" s="7" t="s">
        <v>18</v>
      </c>
      <c r="K24" s="7"/>
    </row>
    <row r="25" spans="1:11">
      <c r="A25" s="4" t="s">
        <v>95</v>
      </c>
      <c r="B25" s="5" t="s">
        <v>91</v>
      </c>
      <c r="C25" s="5" t="s">
        <v>92</v>
      </c>
      <c r="D25" s="4" t="s">
        <v>96</v>
      </c>
      <c r="E25" s="4" t="s">
        <v>97</v>
      </c>
      <c r="F25" s="6">
        <v>150.28</v>
      </c>
      <c r="G25" s="6">
        <f t="shared" si="2"/>
        <v>30.056</v>
      </c>
      <c r="H25" s="6" t="s">
        <v>17</v>
      </c>
      <c r="I25" s="7">
        <v>2</v>
      </c>
      <c r="J25" s="7" t="s">
        <v>18</v>
      </c>
      <c r="K25" s="7"/>
    </row>
    <row r="26" spans="1:11">
      <c r="A26" s="4" t="s">
        <v>98</v>
      </c>
      <c r="B26" s="5" t="s">
        <v>91</v>
      </c>
      <c r="C26" s="5" t="s">
        <v>92</v>
      </c>
      <c r="D26" s="4" t="s">
        <v>99</v>
      </c>
      <c r="E26" s="4" t="s">
        <v>100</v>
      </c>
      <c r="F26" s="6">
        <v>146.63</v>
      </c>
      <c r="G26" s="6">
        <f t="shared" si="2"/>
        <v>29.326</v>
      </c>
      <c r="H26" s="6" t="s">
        <v>17</v>
      </c>
      <c r="I26" s="7">
        <v>3</v>
      </c>
      <c r="J26" s="7" t="s">
        <v>18</v>
      </c>
      <c r="K26" s="7"/>
    </row>
    <row r="27" spans="1:11">
      <c r="A27" s="4" t="s">
        <v>101</v>
      </c>
      <c r="B27" s="5" t="s">
        <v>102</v>
      </c>
      <c r="C27" s="5" t="s">
        <v>103</v>
      </c>
      <c r="D27" s="4" t="s">
        <v>104</v>
      </c>
      <c r="E27" s="4" t="s">
        <v>105</v>
      </c>
      <c r="F27" s="6">
        <v>143.72</v>
      </c>
      <c r="G27" s="6">
        <f t="shared" si="2"/>
        <v>28.744</v>
      </c>
      <c r="H27" s="6" t="s">
        <v>17</v>
      </c>
      <c r="I27" s="7">
        <v>1</v>
      </c>
      <c r="J27" s="7" t="s">
        <v>18</v>
      </c>
      <c r="K27" s="7"/>
    </row>
    <row r="28" spans="1:11">
      <c r="A28" s="4" t="s">
        <v>106</v>
      </c>
      <c r="B28" s="5" t="s">
        <v>102</v>
      </c>
      <c r="C28" s="5" t="s">
        <v>103</v>
      </c>
      <c r="D28" s="4" t="s">
        <v>107</v>
      </c>
      <c r="E28" s="4" t="s">
        <v>108</v>
      </c>
      <c r="F28" s="6">
        <v>130.67</v>
      </c>
      <c r="G28" s="6">
        <f t="shared" si="2"/>
        <v>26.134</v>
      </c>
      <c r="H28" s="6" t="s">
        <v>17</v>
      </c>
      <c r="I28" s="7">
        <v>2</v>
      </c>
      <c r="J28" s="7" t="s">
        <v>18</v>
      </c>
      <c r="K28" s="7"/>
    </row>
    <row r="29" spans="1:11">
      <c r="A29" s="4" t="s">
        <v>109</v>
      </c>
      <c r="B29" s="5" t="s">
        <v>102</v>
      </c>
      <c r="C29" s="5" t="s">
        <v>103</v>
      </c>
      <c r="D29" s="4" t="s">
        <v>110</v>
      </c>
      <c r="E29" s="4" t="s">
        <v>111</v>
      </c>
      <c r="F29" s="6">
        <v>129.81</v>
      </c>
      <c r="G29" s="6">
        <f t="shared" si="2"/>
        <v>25.962</v>
      </c>
      <c r="H29" s="6" t="s">
        <v>17</v>
      </c>
      <c r="I29" s="7">
        <v>3</v>
      </c>
      <c r="J29" s="7" t="s">
        <v>18</v>
      </c>
      <c r="K29" s="7"/>
    </row>
    <row r="30" spans="1:11">
      <c r="A30" s="4" t="s">
        <v>112</v>
      </c>
      <c r="B30" s="5" t="s">
        <v>102</v>
      </c>
      <c r="C30" s="5" t="s">
        <v>113</v>
      </c>
      <c r="D30" s="4" t="s">
        <v>114</v>
      </c>
      <c r="E30" s="4" t="s">
        <v>115</v>
      </c>
      <c r="F30" s="6">
        <v>158.95</v>
      </c>
      <c r="G30" s="6">
        <f t="shared" si="2"/>
        <v>31.79</v>
      </c>
      <c r="H30" s="6" t="s">
        <v>17</v>
      </c>
      <c r="I30" s="7">
        <v>1</v>
      </c>
      <c r="J30" s="7" t="s">
        <v>18</v>
      </c>
      <c r="K30" s="7"/>
    </row>
    <row r="31" spans="1:11">
      <c r="A31" s="4" t="s">
        <v>116</v>
      </c>
      <c r="B31" s="5" t="s">
        <v>102</v>
      </c>
      <c r="C31" s="5" t="s">
        <v>113</v>
      </c>
      <c r="D31" s="4" t="s">
        <v>117</v>
      </c>
      <c r="E31" s="4" t="s">
        <v>118</v>
      </c>
      <c r="F31" s="6">
        <v>157.43</v>
      </c>
      <c r="G31" s="6">
        <f t="shared" si="2"/>
        <v>31.486</v>
      </c>
      <c r="H31" s="6" t="s">
        <v>17</v>
      </c>
      <c r="I31" s="7">
        <v>2</v>
      </c>
      <c r="J31" s="7" t="s">
        <v>18</v>
      </c>
      <c r="K31" s="7"/>
    </row>
    <row r="32" spans="1:11">
      <c r="A32" s="4" t="s">
        <v>119</v>
      </c>
      <c r="B32" s="5" t="s">
        <v>102</v>
      </c>
      <c r="C32" s="5" t="s">
        <v>113</v>
      </c>
      <c r="D32" s="4" t="s">
        <v>120</v>
      </c>
      <c r="E32" s="4" t="s">
        <v>121</v>
      </c>
      <c r="F32" s="6">
        <v>155.99</v>
      </c>
      <c r="G32" s="6">
        <f t="shared" si="2"/>
        <v>31.198</v>
      </c>
      <c r="H32" s="6" t="s">
        <v>17</v>
      </c>
      <c r="I32" s="7">
        <v>3</v>
      </c>
      <c r="J32" s="7" t="s">
        <v>18</v>
      </c>
      <c r="K32" s="7"/>
    </row>
    <row r="33" spans="1:11">
      <c r="A33" s="4" t="s">
        <v>122</v>
      </c>
      <c r="B33" s="5" t="s">
        <v>123</v>
      </c>
      <c r="C33" s="5" t="s">
        <v>124</v>
      </c>
      <c r="D33" s="4" t="s">
        <v>125</v>
      </c>
      <c r="E33" s="4" t="s">
        <v>126</v>
      </c>
      <c r="F33" s="6">
        <v>153.91</v>
      </c>
      <c r="G33" s="6">
        <f t="shared" si="2"/>
        <v>30.782</v>
      </c>
      <c r="H33" s="6" t="s">
        <v>17</v>
      </c>
      <c r="I33" s="7">
        <v>1</v>
      </c>
      <c r="J33" s="7" t="s">
        <v>18</v>
      </c>
      <c r="K33" s="7"/>
    </row>
    <row r="34" spans="1:11">
      <c r="A34" s="4" t="s">
        <v>127</v>
      </c>
      <c r="B34" s="5" t="s">
        <v>123</v>
      </c>
      <c r="C34" s="5" t="s">
        <v>124</v>
      </c>
      <c r="D34" s="4" t="s">
        <v>128</v>
      </c>
      <c r="E34" s="4" t="s">
        <v>129</v>
      </c>
      <c r="F34" s="6">
        <v>153.87</v>
      </c>
      <c r="G34" s="6">
        <f t="shared" si="2"/>
        <v>30.774</v>
      </c>
      <c r="H34" s="6" t="s">
        <v>17</v>
      </c>
      <c r="I34" s="7">
        <v>2</v>
      </c>
      <c r="J34" s="7" t="s">
        <v>18</v>
      </c>
      <c r="K34" s="7"/>
    </row>
    <row r="35" spans="1:11">
      <c r="A35" s="4" t="s">
        <v>130</v>
      </c>
      <c r="B35" s="5" t="s">
        <v>123</v>
      </c>
      <c r="C35" s="5" t="s">
        <v>124</v>
      </c>
      <c r="D35" s="4" t="s">
        <v>131</v>
      </c>
      <c r="E35" s="4" t="s">
        <v>132</v>
      </c>
      <c r="F35" s="6">
        <v>150.48</v>
      </c>
      <c r="G35" s="6">
        <f t="shared" si="2"/>
        <v>30.096</v>
      </c>
      <c r="H35" s="6" t="s">
        <v>17</v>
      </c>
      <c r="I35" s="7">
        <v>3</v>
      </c>
      <c r="J35" s="7" t="s">
        <v>18</v>
      </c>
      <c r="K35" s="7"/>
    </row>
    <row r="36" spans="1:11">
      <c r="A36" s="4" t="s">
        <v>133</v>
      </c>
      <c r="B36" s="5" t="s">
        <v>134</v>
      </c>
      <c r="C36" s="5" t="s">
        <v>81</v>
      </c>
      <c r="D36" s="4" t="s">
        <v>135</v>
      </c>
      <c r="E36" s="4" t="s">
        <v>136</v>
      </c>
      <c r="F36" s="6">
        <v>156.74</v>
      </c>
      <c r="G36" s="6">
        <f t="shared" si="2"/>
        <v>31.348</v>
      </c>
      <c r="H36" s="6" t="s">
        <v>17</v>
      </c>
      <c r="I36" s="7">
        <v>1</v>
      </c>
      <c r="J36" s="7" t="s">
        <v>18</v>
      </c>
      <c r="K36" s="7"/>
    </row>
    <row r="37" spans="1:11">
      <c r="A37" s="4" t="s">
        <v>137</v>
      </c>
      <c r="B37" s="5" t="s">
        <v>134</v>
      </c>
      <c r="C37" s="5" t="s">
        <v>81</v>
      </c>
      <c r="D37" s="4" t="s">
        <v>138</v>
      </c>
      <c r="E37" s="4" t="s">
        <v>139</v>
      </c>
      <c r="F37" s="6">
        <v>155.84</v>
      </c>
      <c r="G37" s="6">
        <f t="shared" si="2"/>
        <v>31.168</v>
      </c>
      <c r="H37" s="6" t="s">
        <v>17</v>
      </c>
      <c r="I37" s="7">
        <v>2</v>
      </c>
      <c r="J37" s="7" t="s">
        <v>18</v>
      </c>
      <c r="K37" s="7"/>
    </row>
    <row r="38" spans="1:11">
      <c r="A38" s="4" t="s">
        <v>140</v>
      </c>
      <c r="B38" s="5" t="s">
        <v>134</v>
      </c>
      <c r="C38" s="5" t="s">
        <v>81</v>
      </c>
      <c r="D38" s="4" t="s">
        <v>141</v>
      </c>
      <c r="E38" s="4" t="s">
        <v>142</v>
      </c>
      <c r="F38" s="6">
        <v>152.8</v>
      </c>
      <c r="G38" s="6">
        <f t="shared" si="2"/>
        <v>30.56</v>
      </c>
      <c r="H38" s="6" t="s">
        <v>17</v>
      </c>
      <c r="I38" s="7">
        <v>3</v>
      </c>
      <c r="J38" s="7" t="s">
        <v>18</v>
      </c>
      <c r="K38" s="7"/>
    </row>
    <row r="39" spans="1:11">
      <c r="A39" s="4" t="s">
        <v>143</v>
      </c>
      <c r="B39" s="5" t="s">
        <v>144</v>
      </c>
      <c r="C39" s="5" t="s">
        <v>145</v>
      </c>
      <c r="D39" s="4" t="s">
        <v>146</v>
      </c>
      <c r="E39" s="4" t="s">
        <v>147</v>
      </c>
      <c r="F39" s="6">
        <v>153.89</v>
      </c>
      <c r="G39" s="6">
        <f t="shared" si="2"/>
        <v>30.778</v>
      </c>
      <c r="H39" s="6" t="s">
        <v>17</v>
      </c>
      <c r="I39" s="7">
        <v>1</v>
      </c>
      <c r="J39" s="7" t="s">
        <v>18</v>
      </c>
      <c r="K39" s="7"/>
    </row>
    <row r="40" spans="1:11">
      <c r="A40" s="4" t="s">
        <v>148</v>
      </c>
      <c r="B40" s="5" t="s">
        <v>144</v>
      </c>
      <c r="C40" s="5" t="s">
        <v>145</v>
      </c>
      <c r="D40" s="4" t="s">
        <v>149</v>
      </c>
      <c r="E40" s="4" t="s">
        <v>150</v>
      </c>
      <c r="F40" s="6">
        <v>150.7</v>
      </c>
      <c r="G40" s="6">
        <f t="shared" si="2"/>
        <v>30.14</v>
      </c>
      <c r="H40" s="6" t="s">
        <v>17</v>
      </c>
      <c r="I40" s="7">
        <v>2</v>
      </c>
      <c r="J40" s="7" t="s">
        <v>18</v>
      </c>
      <c r="K40" s="7"/>
    </row>
    <row r="41" spans="1:11">
      <c r="A41" s="4" t="s">
        <v>151</v>
      </c>
      <c r="B41" s="5" t="s">
        <v>144</v>
      </c>
      <c r="C41" s="5" t="s">
        <v>145</v>
      </c>
      <c r="D41" s="4" t="s">
        <v>152</v>
      </c>
      <c r="E41" s="4" t="s">
        <v>153</v>
      </c>
      <c r="F41" s="6">
        <v>149.92</v>
      </c>
      <c r="G41" s="6">
        <f t="shared" si="2"/>
        <v>29.984</v>
      </c>
      <c r="H41" s="6" t="s">
        <v>17</v>
      </c>
      <c r="I41" s="7">
        <v>3</v>
      </c>
      <c r="J41" s="7" t="s">
        <v>18</v>
      </c>
      <c r="K41" s="7"/>
    </row>
    <row r="42" spans="1:11">
      <c r="A42" s="4" t="s">
        <v>154</v>
      </c>
      <c r="B42" s="5" t="s">
        <v>144</v>
      </c>
      <c r="C42" s="5" t="s">
        <v>155</v>
      </c>
      <c r="D42" s="4" t="s">
        <v>156</v>
      </c>
      <c r="E42" s="4" t="s">
        <v>157</v>
      </c>
      <c r="F42" s="6">
        <v>163.7</v>
      </c>
      <c r="G42" s="6">
        <f t="shared" si="2"/>
        <v>32.74</v>
      </c>
      <c r="H42" s="6" t="s">
        <v>17</v>
      </c>
      <c r="I42" s="7">
        <v>1</v>
      </c>
      <c r="J42" s="7" t="s">
        <v>18</v>
      </c>
      <c r="K42" s="7"/>
    </row>
    <row r="43" spans="1:11">
      <c r="A43" s="4" t="s">
        <v>158</v>
      </c>
      <c r="B43" s="5" t="s">
        <v>144</v>
      </c>
      <c r="C43" s="5" t="s">
        <v>155</v>
      </c>
      <c r="D43" s="4" t="s">
        <v>159</v>
      </c>
      <c r="E43" s="4" t="s">
        <v>160</v>
      </c>
      <c r="F43" s="6">
        <v>153.96</v>
      </c>
      <c r="G43" s="6">
        <f t="shared" si="2"/>
        <v>30.792</v>
      </c>
      <c r="H43" s="6" t="s">
        <v>17</v>
      </c>
      <c r="I43" s="7">
        <v>2</v>
      </c>
      <c r="J43" s="7" t="s">
        <v>18</v>
      </c>
      <c r="K43" s="7"/>
    </row>
    <row r="44" spans="1:11">
      <c r="A44" s="4" t="s">
        <v>161</v>
      </c>
      <c r="B44" s="5" t="s">
        <v>144</v>
      </c>
      <c r="C44" s="5" t="s">
        <v>155</v>
      </c>
      <c r="D44" s="4" t="s">
        <v>162</v>
      </c>
      <c r="E44" s="4" t="s">
        <v>163</v>
      </c>
      <c r="F44" s="6">
        <v>149.59</v>
      </c>
      <c r="G44" s="6">
        <f t="shared" si="2"/>
        <v>29.918</v>
      </c>
      <c r="H44" s="6" t="s">
        <v>17</v>
      </c>
      <c r="I44" s="7">
        <v>3</v>
      </c>
      <c r="J44" s="7" t="s">
        <v>18</v>
      </c>
      <c r="K44" s="7"/>
    </row>
    <row r="45" spans="1:11">
      <c r="A45" s="4" t="s">
        <v>164</v>
      </c>
      <c r="B45" s="5" t="s">
        <v>165</v>
      </c>
      <c r="C45" s="5" t="s">
        <v>166</v>
      </c>
      <c r="D45" s="4" t="s">
        <v>167</v>
      </c>
      <c r="E45" s="4" t="s">
        <v>168</v>
      </c>
      <c r="F45" s="6">
        <v>137.53</v>
      </c>
      <c r="G45" s="6">
        <f t="shared" si="2"/>
        <v>27.506</v>
      </c>
      <c r="H45" s="6" t="s">
        <v>17</v>
      </c>
      <c r="I45" s="7">
        <v>1</v>
      </c>
      <c r="J45" s="7" t="s">
        <v>18</v>
      </c>
      <c r="K45" s="7"/>
    </row>
    <row r="46" spans="1:11">
      <c r="A46" s="4" t="s">
        <v>169</v>
      </c>
      <c r="B46" s="5" t="s">
        <v>165</v>
      </c>
      <c r="C46" s="5" t="s">
        <v>170</v>
      </c>
      <c r="D46" s="4" t="s">
        <v>171</v>
      </c>
      <c r="E46" s="4" t="s">
        <v>172</v>
      </c>
      <c r="F46" s="6">
        <v>132.94</v>
      </c>
      <c r="G46" s="6">
        <f t="shared" si="2"/>
        <v>26.588</v>
      </c>
      <c r="H46" s="6" t="s">
        <v>17</v>
      </c>
      <c r="I46" s="7">
        <v>1</v>
      </c>
      <c r="J46" s="7" t="s">
        <v>18</v>
      </c>
      <c r="K46" s="7"/>
    </row>
    <row r="47" spans="1:11">
      <c r="A47" s="4" t="s">
        <v>173</v>
      </c>
      <c r="B47" s="5" t="s">
        <v>165</v>
      </c>
      <c r="C47" s="5" t="s">
        <v>170</v>
      </c>
      <c r="D47" s="4" t="s">
        <v>174</v>
      </c>
      <c r="E47" s="4" t="s">
        <v>175</v>
      </c>
      <c r="F47" s="6">
        <v>114.56</v>
      </c>
      <c r="G47" s="6">
        <f t="shared" si="2"/>
        <v>22.912</v>
      </c>
      <c r="H47" s="6" t="s">
        <v>17</v>
      </c>
      <c r="I47" s="7">
        <v>2</v>
      </c>
      <c r="J47" s="7" t="s">
        <v>18</v>
      </c>
      <c r="K47" s="7"/>
    </row>
    <row r="48" spans="1:11">
      <c r="A48" s="4" t="s">
        <v>176</v>
      </c>
      <c r="B48" s="5" t="s">
        <v>177</v>
      </c>
      <c r="C48" s="5" t="s">
        <v>103</v>
      </c>
      <c r="D48" s="4" t="s">
        <v>178</v>
      </c>
      <c r="E48" s="4" t="s">
        <v>179</v>
      </c>
      <c r="F48" s="6">
        <v>158.89</v>
      </c>
      <c r="G48" s="6">
        <f t="shared" si="2"/>
        <v>31.778</v>
      </c>
      <c r="H48" s="6" t="s">
        <v>17</v>
      </c>
      <c r="I48" s="7">
        <v>1</v>
      </c>
      <c r="J48" s="7" t="s">
        <v>18</v>
      </c>
      <c r="K48" s="7"/>
    </row>
    <row r="49" spans="1:11">
      <c r="A49" s="4" t="s">
        <v>180</v>
      </c>
      <c r="B49" s="5" t="s">
        <v>177</v>
      </c>
      <c r="C49" s="5" t="s">
        <v>103</v>
      </c>
      <c r="D49" s="4" t="s">
        <v>181</v>
      </c>
      <c r="E49" s="4" t="s">
        <v>182</v>
      </c>
      <c r="F49" s="6">
        <v>150.76</v>
      </c>
      <c r="G49" s="6">
        <f t="shared" si="2"/>
        <v>30.152</v>
      </c>
      <c r="H49" s="6" t="s">
        <v>17</v>
      </c>
      <c r="I49" s="7">
        <v>2</v>
      </c>
      <c r="J49" s="7" t="s">
        <v>18</v>
      </c>
      <c r="K49" s="7"/>
    </row>
    <row r="50" spans="1:11">
      <c r="A50" s="4" t="s">
        <v>183</v>
      </c>
      <c r="B50" s="5" t="s">
        <v>177</v>
      </c>
      <c r="C50" s="5" t="s">
        <v>103</v>
      </c>
      <c r="D50" s="4" t="s">
        <v>184</v>
      </c>
      <c r="E50" s="4" t="s">
        <v>185</v>
      </c>
      <c r="F50" s="6">
        <v>146.67</v>
      </c>
      <c r="G50" s="6">
        <f t="shared" si="2"/>
        <v>29.334</v>
      </c>
      <c r="H50" s="6" t="s">
        <v>17</v>
      </c>
      <c r="I50" s="7">
        <v>3</v>
      </c>
      <c r="J50" s="7" t="s">
        <v>18</v>
      </c>
      <c r="K50" s="7"/>
    </row>
    <row r="51" spans="1:11">
      <c r="A51" s="4" t="s">
        <v>186</v>
      </c>
      <c r="B51" s="5" t="s">
        <v>187</v>
      </c>
      <c r="C51" s="5" t="s">
        <v>188</v>
      </c>
      <c r="D51" s="4" t="s">
        <v>189</v>
      </c>
      <c r="E51" s="4" t="s">
        <v>190</v>
      </c>
      <c r="F51" s="6">
        <v>159.01</v>
      </c>
      <c r="G51" s="6">
        <f t="shared" si="2"/>
        <v>31.802</v>
      </c>
      <c r="H51" s="6" t="s">
        <v>17</v>
      </c>
      <c r="I51" s="7">
        <v>1</v>
      </c>
      <c r="J51" s="7" t="s">
        <v>18</v>
      </c>
      <c r="K51" s="7"/>
    </row>
    <row r="52" spans="1:11">
      <c r="A52" s="4" t="s">
        <v>191</v>
      </c>
      <c r="B52" s="5" t="s">
        <v>187</v>
      </c>
      <c r="C52" s="5" t="s">
        <v>188</v>
      </c>
      <c r="D52" s="4" t="s">
        <v>192</v>
      </c>
      <c r="E52" s="4" t="s">
        <v>193</v>
      </c>
      <c r="F52" s="6">
        <v>148.38</v>
      </c>
      <c r="G52" s="6">
        <f t="shared" si="2"/>
        <v>29.676</v>
      </c>
      <c r="H52" s="6" t="s">
        <v>17</v>
      </c>
      <c r="I52" s="7">
        <v>2</v>
      </c>
      <c r="J52" s="7" t="s">
        <v>18</v>
      </c>
      <c r="K52" s="7"/>
    </row>
    <row r="53" spans="1:11">
      <c r="A53" s="4" t="s">
        <v>194</v>
      </c>
      <c r="B53" s="5" t="s">
        <v>187</v>
      </c>
      <c r="C53" s="5" t="s">
        <v>188</v>
      </c>
      <c r="D53" s="4" t="s">
        <v>195</v>
      </c>
      <c r="E53" s="4" t="s">
        <v>196</v>
      </c>
      <c r="F53" s="6">
        <v>145.54</v>
      </c>
      <c r="G53" s="6">
        <f t="shared" si="2"/>
        <v>29.108</v>
      </c>
      <c r="H53" s="6" t="s">
        <v>17</v>
      </c>
      <c r="I53" s="7">
        <v>3</v>
      </c>
      <c r="J53" s="7" t="s">
        <v>18</v>
      </c>
      <c r="K53" s="7"/>
    </row>
    <row r="54" spans="1:11">
      <c r="A54" s="4" t="s">
        <v>197</v>
      </c>
      <c r="B54" s="5" t="s">
        <v>198</v>
      </c>
      <c r="C54" s="5" t="s">
        <v>199</v>
      </c>
      <c r="D54" s="4" t="s">
        <v>200</v>
      </c>
      <c r="E54" s="4" t="s">
        <v>201</v>
      </c>
      <c r="F54" s="6">
        <v>132.62</v>
      </c>
      <c r="G54" s="6">
        <f t="shared" si="2"/>
        <v>26.524</v>
      </c>
      <c r="H54" s="6" t="s">
        <v>17</v>
      </c>
      <c r="I54" s="7">
        <v>1</v>
      </c>
      <c r="J54" s="7" t="s">
        <v>18</v>
      </c>
      <c r="K54" s="7"/>
    </row>
    <row r="55" spans="1:11">
      <c r="A55" s="4" t="s">
        <v>202</v>
      </c>
      <c r="B55" s="5" t="s">
        <v>203</v>
      </c>
      <c r="C55" s="5" t="s">
        <v>204</v>
      </c>
      <c r="D55" s="4" t="s">
        <v>205</v>
      </c>
      <c r="E55" s="4" t="s">
        <v>206</v>
      </c>
      <c r="F55" s="6">
        <v>160.42</v>
      </c>
      <c r="G55" s="6">
        <f t="shared" si="2"/>
        <v>32.084</v>
      </c>
      <c r="H55" s="6" t="s">
        <v>17</v>
      </c>
      <c r="I55" s="7">
        <v>1</v>
      </c>
      <c r="J55" s="7" t="s">
        <v>18</v>
      </c>
      <c r="K55" s="7"/>
    </row>
    <row r="56" spans="1:11">
      <c r="A56" s="4" t="s">
        <v>207</v>
      </c>
      <c r="B56" s="5" t="s">
        <v>203</v>
      </c>
      <c r="C56" s="5" t="s">
        <v>204</v>
      </c>
      <c r="D56" s="4" t="s">
        <v>208</v>
      </c>
      <c r="E56" s="4" t="s">
        <v>209</v>
      </c>
      <c r="F56" s="6">
        <v>155.5</v>
      </c>
      <c r="G56" s="6">
        <f t="shared" si="2"/>
        <v>31.1</v>
      </c>
      <c r="H56" s="6" t="s">
        <v>17</v>
      </c>
      <c r="I56" s="7">
        <v>2</v>
      </c>
      <c r="J56" s="7" t="s">
        <v>18</v>
      </c>
      <c r="K56" s="7"/>
    </row>
    <row r="57" spans="1:11">
      <c r="A57" s="4" t="s">
        <v>210</v>
      </c>
      <c r="B57" s="5" t="s">
        <v>203</v>
      </c>
      <c r="C57" s="5" t="s">
        <v>204</v>
      </c>
      <c r="D57" s="4" t="s">
        <v>211</v>
      </c>
      <c r="E57" s="4" t="s">
        <v>212</v>
      </c>
      <c r="F57" s="6">
        <v>151.34</v>
      </c>
      <c r="G57" s="6">
        <f t="shared" si="2"/>
        <v>30.268</v>
      </c>
      <c r="H57" s="6" t="s">
        <v>17</v>
      </c>
      <c r="I57" s="7">
        <v>3</v>
      </c>
      <c r="J57" s="7" t="s">
        <v>18</v>
      </c>
      <c r="K57" s="7"/>
    </row>
    <row r="58" spans="1:11">
      <c r="A58" s="4" t="s">
        <v>213</v>
      </c>
      <c r="B58" s="5" t="s">
        <v>203</v>
      </c>
      <c r="C58" s="5" t="s">
        <v>204</v>
      </c>
      <c r="D58" s="4" t="s">
        <v>214</v>
      </c>
      <c r="E58" s="4" t="s">
        <v>215</v>
      </c>
      <c r="F58" s="6">
        <v>151.06</v>
      </c>
      <c r="G58" s="6">
        <f t="shared" si="2"/>
        <v>30.212</v>
      </c>
      <c r="H58" s="6" t="s">
        <v>17</v>
      </c>
      <c r="I58" s="7">
        <v>4</v>
      </c>
      <c r="J58" s="7" t="s">
        <v>18</v>
      </c>
      <c r="K58" s="7"/>
    </row>
    <row r="59" spans="1:11">
      <c r="A59" s="4" t="s">
        <v>216</v>
      </c>
      <c r="B59" s="5" t="s">
        <v>203</v>
      </c>
      <c r="C59" s="5" t="s">
        <v>204</v>
      </c>
      <c r="D59" s="4" t="s">
        <v>217</v>
      </c>
      <c r="E59" s="4" t="s">
        <v>218</v>
      </c>
      <c r="F59" s="6">
        <v>150.26</v>
      </c>
      <c r="G59" s="6">
        <f t="shared" si="2"/>
        <v>30.052</v>
      </c>
      <c r="H59" s="6" t="s">
        <v>17</v>
      </c>
      <c r="I59" s="7">
        <v>5</v>
      </c>
      <c r="J59" s="7" t="s">
        <v>18</v>
      </c>
      <c r="K59" s="7"/>
    </row>
    <row r="60" spans="1:11">
      <c r="A60" s="4" t="s">
        <v>219</v>
      </c>
      <c r="B60" s="5" t="s">
        <v>203</v>
      </c>
      <c r="C60" s="5" t="s">
        <v>204</v>
      </c>
      <c r="D60" s="4" t="s">
        <v>220</v>
      </c>
      <c r="E60" s="4" t="s">
        <v>221</v>
      </c>
      <c r="F60" s="6">
        <v>148.04</v>
      </c>
      <c r="G60" s="6">
        <f t="shared" si="2"/>
        <v>29.608</v>
      </c>
      <c r="H60" s="6" t="s">
        <v>17</v>
      </c>
      <c r="I60" s="7">
        <v>6</v>
      </c>
      <c r="J60" s="7" t="s">
        <v>18</v>
      </c>
      <c r="K60" s="7"/>
    </row>
    <row r="61" spans="1:11">
      <c r="A61" s="4" t="s">
        <v>222</v>
      </c>
      <c r="B61" s="5" t="s">
        <v>203</v>
      </c>
      <c r="C61" s="5" t="s">
        <v>223</v>
      </c>
      <c r="D61" s="4" t="s">
        <v>224</v>
      </c>
      <c r="E61" s="4" t="s">
        <v>225</v>
      </c>
      <c r="F61" s="6">
        <v>163.13</v>
      </c>
      <c r="G61" s="6">
        <f t="shared" si="2"/>
        <v>32.626</v>
      </c>
      <c r="H61" s="6" t="s">
        <v>17</v>
      </c>
      <c r="I61" s="7">
        <v>1</v>
      </c>
      <c r="J61" s="7" t="s">
        <v>18</v>
      </c>
      <c r="K61" s="7"/>
    </row>
    <row r="62" spans="1:11">
      <c r="A62" s="4" t="s">
        <v>226</v>
      </c>
      <c r="B62" s="5" t="s">
        <v>203</v>
      </c>
      <c r="C62" s="5" t="s">
        <v>223</v>
      </c>
      <c r="D62" s="4" t="s">
        <v>227</v>
      </c>
      <c r="E62" s="4" t="s">
        <v>228</v>
      </c>
      <c r="F62" s="6">
        <v>163.08</v>
      </c>
      <c r="G62" s="6">
        <f t="shared" si="2"/>
        <v>32.616</v>
      </c>
      <c r="H62" s="6" t="s">
        <v>17</v>
      </c>
      <c r="I62" s="7">
        <v>2</v>
      </c>
      <c r="J62" s="7" t="s">
        <v>18</v>
      </c>
      <c r="K62" s="7"/>
    </row>
    <row r="63" spans="1:11">
      <c r="A63" s="4" t="s">
        <v>229</v>
      </c>
      <c r="B63" s="5" t="s">
        <v>203</v>
      </c>
      <c r="C63" s="5" t="s">
        <v>223</v>
      </c>
      <c r="D63" s="4" t="s">
        <v>230</v>
      </c>
      <c r="E63" s="4" t="s">
        <v>231</v>
      </c>
      <c r="F63" s="6">
        <v>161.03</v>
      </c>
      <c r="G63" s="6">
        <f t="shared" si="2"/>
        <v>32.206</v>
      </c>
      <c r="H63" s="6" t="s">
        <v>17</v>
      </c>
      <c r="I63" s="7">
        <v>3</v>
      </c>
      <c r="J63" s="7" t="s">
        <v>18</v>
      </c>
      <c r="K63" s="7"/>
    </row>
    <row r="64" spans="1:11">
      <c r="A64" s="4" t="s">
        <v>232</v>
      </c>
      <c r="B64" s="5" t="s">
        <v>203</v>
      </c>
      <c r="C64" s="5" t="s">
        <v>223</v>
      </c>
      <c r="D64" s="4" t="s">
        <v>233</v>
      </c>
      <c r="E64" s="4" t="s">
        <v>234</v>
      </c>
      <c r="F64" s="6">
        <v>159.4</v>
      </c>
      <c r="G64" s="6">
        <f t="shared" si="2"/>
        <v>31.88</v>
      </c>
      <c r="H64" s="6" t="s">
        <v>17</v>
      </c>
      <c r="I64" s="7">
        <v>4</v>
      </c>
      <c r="J64" s="7" t="s">
        <v>18</v>
      </c>
      <c r="K64" s="7"/>
    </row>
    <row r="65" spans="1:11">
      <c r="A65" s="4" t="s">
        <v>235</v>
      </c>
      <c r="B65" s="5" t="s">
        <v>203</v>
      </c>
      <c r="C65" s="5" t="s">
        <v>223</v>
      </c>
      <c r="D65" s="4" t="s">
        <v>236</v>
      </c>
      <c r="E65" s="4" t="s">
        <v>237</v>
      </c>
      <c r="F65" s="6">
        <v>159.28</v>
      </c>
      <c r="G65" s="6">
        <f t="shared" si="2"/>
        <v>31.856</v>
      </c>
      <c r="H65" s="6" t="s">
        <v>17</v>
      </c>
      <c r="I65" s="7">
        <v>5</v>
      </c>
      <c r="J65" s="7" t="s">
        <v>18</v>
      </c>
      <c r="K65" s="7"/>
    </row>
    <row r="66" spans="1:11">
      <c r="A66" s="4" t="s">
        <v>238</v>
      </c>
      <c r="B66" s="5" t="s">
        <v>203</v>
      </c>
      <c r="C66" s="5" t="s">
        <v>223</v>
      </c>
      <c r="D66" s="4" t="s">
        <v>239</v>
      </c>
      <c r="E66" s="4" t="s">
        <v>240</v>
      </c>
      <c r="F66" s="6">
        <v>159.04</v>
      </c>
      <c r="G66" s="6">
        <f t="shared" si="2"/>
        <v>31.808</v>
      </c>
      <c r="H66" s="6" t="s">
        <v>17</v>
      </c>
      <c r="I66" s="7">
        <v>6</v>
      </c>
      <c r="J66" s="7" t="s">
        <v>18</v>
      </c>
      <c r="K66" s="7"/>
    </row>
    <row r="67" spans="1:11">
      <c r="A67" s="4" t="s">
        <v>241</v>
      </c>
      <c r="B67" s="5" t="s">
        <v>203</v>
      </c>
      <c r="C67" s="5" t="s">
        <v>242</v>
      </c>
      <c r="D67" s="4" t="s">
        <v>243</v>
      </c>
      <c r="E67" s="4" t="s">
        <v>244</v>
      </c>
      <c r="F67" s="6">
        <v>161.51</v>
      </c>
      <c r="G67" s="6">
        <f t="shared" si="2"/>
        <v>32.302</v>
      </c>
      <c r="H67" s="6" t="s">
        <v>17</v>
      </c>
      <c r="I67" s="7">
        <v>1</v>
      </c>
      <c r="J67" s="7" t="s">
        <v>18</v>
      </c>
      <c r="K67" s="7"/>
    </row>
    <row r="68" spans="1:11">
      <c r="A68" s="4" t="s">
        <v>245</v>
      </c>
      <c r="B68" s="5" t="s">
        <v>203</v>
      </c>
      <c r="C68" s="5" t="s">
        <v>242</v>
      </c>
      <c r="D68" s="4" t="s">
        <v>246</v>
      </c>
      <c r="E68" s="4" t="s">
        <v>247</v>
      </c>
      <c r="F68" s="6">
        <v>159.81</v>
      </c>
      <c r="G68" s="6">
        <f t="shared" si="2"/>
        <v>31.962</v>
      </c>
      <c r="H68" s="6" t="s">
        <v>17</v>
      </c>
      <c r="I68" s="7">
        <v>2</v>
      </c>
      <c r="J68" s="7" t="s">
        <v>18</v>
      </c>
      <c r="K68" s="7"/>
    </row>
    <row r="69" spans="1:11">
      <c r="A69" s="4" t="s">
        <v>248</v>
      </c>
      <c r="B69" s="5" t="s">
        <v>203</v>
      </c>
      <c r="C69" s="5" t="s">
        <v>242</v>
      </c>
      <c r="D69" s="4" t="s">
        <v>249</v>
      </c>
      <c r="E69" s="4" t="s">
        <v>250</v>
      </c>
      <c r="F69" s="6">
        <v>156.59</v>
      </c>
      <c r="G69" s="6">
        <f t="shared" si="2"/>
        <v>31.318</v>
      </c>
      <c r="H69" s="6" t="s">
        <v>17</v>
      </c>
      <c r="I69" s="7">
        <v>3</v>
      </c>
      <c r="J69" s="7" t="s">
        <v>18</v>
      </c>
      <c r="K69" s="7"/>
    </row>
    <row r="70" spans="1:11">
      <c r="A70" s="4" t="s">
        <v>251</v>
      </c>
      <c r="B70" s="5" t="s">
        <v>203</v>
      </c>
      <c r="C70" s="5" t="s">
        <v>242</v>
      </c>
      <c r="D70" s="4" t="s">
        <v>252</v>
      </c>
      <c r="E70" s="4" t="s">
        <v>253</v>
      </c>
      <c r="F70" s="6">
        <v>156.54</v>
      </c>
      <c r="G70" s="6">
        <f t="shared" si="2"/>
        <v>31.308</v>
      </c>
      <c r="H70" s="6" t="s">
        <v>17</v>
      </c>
      <c r="I70" s="7">
        <v>4</v>
      </c>
      <c r="J70" s="7" t="s">
        <v>18</v>
      </c>
      <c r="K70" s="7"/>
    </row>
    <row r="71" spans="1:11">
      <c r="A71" s="4" t="s">
        <v>254</v>
      </c>
      <c r="B71" s="5" t="s">
        <v>203</v>
      </c>
      <c r="C71" s="5" t="s">
        <v>242</v>
      </c>
      <c r="D71" s="4" t="s">
        <v>255</v>
      </c>
      <c r="E71" s="4" t="s">
        <v>256</v>
      </c>
      <c r="F71" s="6">
        <v>154.78</v>
      </c>
      <c r="G71" s="6">
        <f t="shared" si="2"/>
        <v>30.956</v>
      </c>
      <c r="H71" s="6" t="s">
        <v>17</v>
      </c>
      <c r="I71" s="7">
        <v>5</v>
      </c>
      <c r="J71" s="7" t="s">
        <v>18</v>
      </c>
      <c r="K71" s="7"/>
    </row>
    <row r="72" spans="1:11">
      <c r="A72" s="4" t="s">
        <v>257</v>
      </c>
      <c r="B72" s="5" t="s">
        <v>203</v>
      </c>
      <c r="C72" s="5" t="s">
        <v>242</v>
      </c>
      <c r="D72" s="4" t="s">
        <v>258</v>
      </c>
      <c r="E72" s="4" t="s">
        <v>259</v>
      </c>
      <c r="F72" s="6">
        <v>154.71</v>
      </c>
      <c r="G72" s="6">
        <f t="shared" si="2"/>
        <v>30.942</v>
      </c>
      <c r="H72" s="6" t="s">
        <v>17</v>
      </c>
      <c r="I72" s="7">
        <v>6</v>
      </c>
      <c r="J72" s="7" t="s">
        <v>18</v>
      </c>
      <c r="K72" s="7"/>
    </row>
    <row r="73" spans="1:11">
      <c r="A73" s="4" t="s">
        <v>260</v>
      </c>
      <c r="B73" s="5" t="s">
        <v>203</v>
      </c>
      <c r="C73" s="5" t="s">
        <v>261</v>
      </c>
      <c r="D73" s="4" t="s">
        <v>262</v>
      </c>
      <c r="E73" s="4" t="s">
        <v>263</v>
      </c>
      <c r="F73" s="6">
        <v>162.76</v>
      </c>
      <c r="G73" s="6">
        <f t="shared" si="2"/>
        <v>32.552</v>
      </c>
      <c r="H73" s="6" t="s">
        <v>17</v>
      </c>
      <c r="I73" s="7">
        <v>1</v>
      </c>
      <c r="J73" s="7" t="s">
        <v>18</v>
      </c>
      <c r="K73" s="7"/>
    </row>
    <row r="74" spans="1:11">
      <c r="A74" s="4" t="s">
        <v>264</v>
      </c>
      <c r="B74" s="5" t="s">
        <v>203</v>
      </c>
      <c r="C74" s="5" t="s">
        <v>261</v>
      </c>
      <c r="D74" s="4" t="s">
        <v>265</v>
      </c>
      <c r="E74" s="4" t="s">
        <v>266</v>
      </c>
      <c r="F74" s="6">
        <v>162.12</v>
      </c>
      <c r="G74" s="6">
        <f t="shared" si="2"/>
        <v>32.424</v>
      </c>
      <c r="H74" s="6" t="s">
        <v>17</v>
      </c>
      <c r="I74" s="7">
        <v>2</v>
      </c>
      <c r="J74" s="7" t="s">
        <v>18</v>
      </c>
      <c r="K74" s="7"/>
    </row>
    <row r="75" spans="1:11">
      <c r="A75" s="4" t="s">
        <v>267</v>
      </c>
      <c r="B75" s="5" t="s">
        <v>203</v>
      </c>
      <c r="C75" s="5" t="s">
        <v>261</v>
      </c>
      <c r="D75" s="4" t="s">
        <v>268</v>
      </c>
      <c r="E75" s="4" t="s">
        <v>269</v>
      </c>
      <c r="F75" s="6">
        <v>162.01</v>
      </c>
      <c r="G75" s="6">
        <f t="shared" si="2"/>
        <v>32.402</v>
      </c>
      <c r="H75" s="6" t="s">
        <v>17</v>
      </c>
      <c r="I75" s="7">
        <v>3</v>
      </c>
      <c r="J75" s="7" t="s">
        <v>18</v>
      </c>
      <c r="K75" s="7"/>
    </row>
    <row r="76" spans="1:11">
      <c r="A76" s="4" t="s">
        <v>270</v>
      </c>
      <c r="B76" s="5" t="s">
        <v>203</v>
      </c>
      <c r="C76" s="5" t="s">
        <v>261</v>
      </c>
      <c r="D76" s="4" t="s">
        <v>271</v>
      </c>
      <c r="E76" s="4" t="s">
        <v>272</v>
      </c>
      <c r="F76" s="6">
        <v>158.55</v>
      </c>
      <c r="G76" s="6">
        <f t="shared" si="2"/>
        <v>31.71</v>
      </c>
      <c r="H76" s="6" t="s">
        <v>17</v>
      </c>
      <c r="I76" s="7">
        <v>4</v>
      </c>
      <c r="J76" s="7" t="s">
        <v>18</v>
      </c>
      <c r="K76" s="7"/>
    </row>
    <row r="77" spans="1:11">
      <c r="A77" s="4" t="s">
        <v>273</v>
      </c>
      <c r="B77" s="5" t="s">
        <v>203</v>
      </c>
      <c r="C77" s="5" t="s">
        <v>261</v>
      </c>
      <c r="D77" s="4" t="s">
        <v>274</v>
      </c>
      <c r="E77" s="4" t="s">
        <v>275</v>
      </c>
      <c r="F77" s="6">
        <v>158.47</v>
      </c>
      <c r="G77" s="6">
        <f t="shared" si="2"/>
        <v>31.694</v>
      </c>
      <c r="H77" s="6" t="s">
        <v>17</v>
      </c>
      <c r="I77" s="7">
        <v>5</v>
      </c>
      <c r="J77" s="7" t="s">
        <v>18</v>
      </c>
      <c r="K77" s="7"/>
    </row>
    <row r="78" spans="1:11">
      <c r="A78" s="4" t="s">
        <v>276</v>
      </c>
      <c r="B78" s="5" t="s">
        <v>203</v>
      </c>
      <c r="C78" s="5" t="s">
        <v>261</v>
      </c>
      <c r="D78" s="4" t="s">
        <v>277</v>
      </c>
      <c r="E78" s="4" t="s">
        <v>278</v>
      </c>
      <c r="F78" s="6">
        <v>154.77</v>
      </c>
      <c r="G78" s="6">
        <f t="shared" si="2"/>
        <v>30.954</v>
      </c>
      <c r="H78" s="6" t="s">
        <v>17</v>
      </c>
      <c r="I78" s="7">
        <v>6</v>
      </c>
      <c r="J78" s="7" t="s">
        <v>18</v>
      </c>
      <c r="K78" s="7"/>
    </row>
    <row r="79" spans="1:11">
      <c r="A79" s="4" t="s">
        <v>279</v>
      </c>
      <c r="B79" s="5" t="s">
        <v>203</v>
      </c>
      <c r="C79" s="5" t="s">
        <v>280</v>
      </c>
      <c r="D79" s="4" t="s">
        <v>281</v>
      </c>
      <c r="E79" s="4" t="s">
        <v>282</v>
      </c>
      <c r="F79" s="6">
        <v>149.33</v>
      </c>
      <c r="G79" s="6">
        <f t="shared" si="2"/>
        <v>29.866</v>
      </c>
      <c r="H79" s="6" t="s">
        <v>17</v>
      </c>
      <c r="I79" s="7">
        <v>1</v>
      </c>
      <c r="J79" s="7" t="s">
        <v>18</v>
      </c>
      <c r="K79" s="7"/>
    </row>
    <row r="80" spans="1:11">
      <c r="A80" s="4" t="s">
        <v>283</v>
      </c>
      <c r="B80" s="5" t="s">
        <v>203</v>
      </c>
      <c r="C80" s="5" t="s">
        <v>280</v>
      </c>
      <c r="D80" s="4" t="s">
        <v>284</v>
      </c>
      <c r="E80" s="4" t="s">
        <v>285</v>
      </c>
      <c r="F80" s="6">
        <v>146</v>
      </c>
      <c r="G80" s="6">
        <f t="shared" si="2"/>
        <v>29.2</v>
      </c>
      <c r="H80" s="6" t="s">
        <v>17</v>
      </c>
      <c r="I80" s="7">
        <v>2</v>
      </c>
      <c r="J80" s="7" t="s">
        <v>18</v>
      </c>
      <c r="K80" s="7"/>
    </row>
    <row r="81" spans="1:11">
      <c r="A81" s="4" t="s">
        <v>286</v>
      </c>
      <c r="B81" s="5" t="s">
        <v>203</v>
      </c>
      <c r="C81" s="5" t="s">
        <v>280</v>
      </c>
      <c r="D81" s="4" t="s">
        <v>287</v>
      </c>
      <c r="E81" s="4" t="s">
        <v>288</v>
      </c>
      <c r="F81" s="6">
        <v>142.28</v>
      </c>
      <c r="G81" s="6">
        <f t="shared" si="2"/>
        <v>28.456</v>
      </c>
      <c r="H81" s="6" t="s">
        <v>17</v>
      </c>
      <c r="I81" s="7">
        <v>3</v>
      </c>
      <c r="J81" s="7" t="s">
        <v>18</v>
      </c>
      <c r="K81" s="7"/>
    </row>
  </sheetData>
  <mergeCells count="1">
    <mergeCell ref="A1:K1"/>
  </mergeCells>
  <pageMargins left="0.314583333333333" right="0.354166666666667" top="0.75" bottom="0.472222222222222" header="0.3" footer="0.3"/>
  <pageSetup paperSize="9" scale="9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qyfc</dc:creator>
  <cp:lastModifiedBy>Administrator</cp:lastModifiedBy>
  <dcterms:created xsi:type="dcterms:W3CDTF">2006-09-13T11:21:00Z</dcterms:created>
  <dcterms:modified xsi:type="dcterms:W3CDTF">2022-09-11T09:58:19Z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