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8" i="1"/>
  <c r="E8"/>
  <c r="H8" l="1"/>
  <c r="G12" l="1"/>
  <c r="G14"/>
  <c r="G11"/>
  <c r="G13"/>
  <c r="G10"/>
  <c r="G6"/>
  <c r="G4"/>
  <c r="G5"/>
  <c r="G7"/>
  <c r="E12"/>
  <c r="E14"/>
  <c r="E11"/>
  <c r="E13"/>
  <c r="E10"/>
  <c r="E6"/>
  <c r="E4"/>
  <c r="E5"/>
  <c r="E7"/>
  <c r="H6" l="1"/>
  <c r="H13"/>
  <c r="H11"/>
  <c r="H4"/>
  <c r="H5"/>
  <c r="H12"/>
  <c r="H10"/>
  <c r="H14"/>
  <c r="H7"/>
</calcChain>
</file>

<file path=xl/sharedStrings.xml><?xml version="1.0" encoding="utf-8"?>
<sst xmlns="http://schemas.openxmlformats.org/spreadsheetml/2006/main" count="44" uniqueCount="25">
  <si>
    <t>准考证号</t>
  </si>
  <si>
    <t>姓名</t>
  </si>
  <si>
    <t>笔试成绩</t>
    <phoneticPr fontId="1" type="noConversion"/>
  </si>
  <si>
    <t>江睿</t>
  </si>
  <si>
    <t>余晨辉</t>
  </si>
  <si>
    <t>程建皓</t>
  </si>
  <si>
    <t>方余阳</t>
  </si>
  <si>
    <t>陈韵莉</t>
  </si>
  <si>
    <t>姜诗剑</t>
  </si>
  <si>
    <t>张俊</t>
  </si>
  <si>
    <t>邱依晴</t>
  </si>
  <si>
    <t>徐玉倩</t>
  </si>
  <si>
    <t>一、协理员1（男）5名</t>
    <phoneticPr fontId="1" type="noConversion"/>
  </si>
  <si>
    <t>二、协理员2（女）5名</t>
    <phoneticPr fontId="1" type="noConversion"/>
  </si>
  <si>
    <t>开化县人力资源和社会保障局</t>
    <phoneticPr fontId="1" type="noConversion"/>
  </si>
  <si>
    <t>笔试折合成绩（40%）</t>
    <phoneticPr fontId="1" type="noConversion"/>
  </si>
  <si>
    <t>面试成绩</t>
    <phoneticPr fontId="1" type="noConversion"/>
  </si>
  <si>
    <t>面试折合成绩（60%）</t>
    <phoneticPr fontId="1" type="noConversion"/>
  </si>
  <si>
    <t>总成绩</t>
    <phoneticPr fontId="1" type="noConversion"/>
  </si>
  <si>
    <t>体检结论</t>
    <phoneticPr fontId="1" type="noConversion"/>
  </si>
  <si>
    <t>合格</t>
    <phoneticPr fontId="1" type="noConversion"/>
  </si>
  <si>
    <t>序号</t>
    <phoneticPr fontId="1" type="noConversion"/>
  </si>
  <si>
    <t>2022年开化县招聘高校毕业生到基层专职从事就业和社会保障工作协理员拟聘用人员名单</t>
    <phoneticPr fontId="1" type="noConversion"/>
  </si>
  <si>
    <t>考察结论</t>
    <phoneticPr fontId="1" type="noConversion"/>
  </si>
  <si>
    <t>程益康</t>
  </si>
</sst>
</file>

<file path=xl/styles.xml><?xml version="1.0" encoding="utf-8"?>
<styleSheet xmlns="http://schemas.openxmlformats.org/spreadsheetml/2006/main">
  <numFmts count="4">
    <numFmt numFmtId="176" formatCode="0.00_ "/>
    <numFmt numFmtId="177" formatCode="0.0000_);[Red]\(0.0000\)"/>
    <numFmt numFmtId="178" formatCode="#,##0.0000_);[Red]\(#,##0.0000\)"/>
    <numFmt numFmtId="180" formatCode="0.0000_ "/>
  </numFmts>
  <fonts count="7">
    <font>
      <sz val="11"/>
      <color theme="1"/>
      <name val="宋体"/>
      <family val="2"/>
      <charset val="134"/>
      <scheme val="minor"/>
    </font>
    <font>
      <sz val="9"/>
      <name val="宋体"/>
      <family val="2"/>
      <charset val="134"/>
      <scheme val="minor"/>
    </font>
    <font>
      <b/>
      <sz val="18"/>
      <name val="黑体"/>
      <family val="3"/>
      <charset val="134"/>
    </font>
    <font>
      <b/>
      <sz val="11"/>
      <name val="宋体"/>
      <family val="3"/>
      <charset val="134"/>
    </font>
    <font>
      <sz val="11"/>
      <name val="宋体"/>
      <family val="3"/>
      <charset val="134"/>
    </font>
    <font>
      <sz val="11"/>
      <color theme="1"/>
      <name val="宋体"/>
      <family val="3"/>
      <charset val="134"/>
    </font>
    <font>
      <b/>
      <sz val="1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77" fontId="3" fillId="0" borderId="1"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xf>
    <xf numFmtId="177" fontId="0" fillId="0" borderId="0" xfId="0" applyNumberFormat="1">
      <alignment vertical="center"/>
    </xf>
    <xf numFmtId="178" fontId="3" fillId="0" borderId="1" xfId="0" applyNumberFormat="1" applyFont="1" applyFill="1" applyBorder="1" applyAlignment="1">
      <alignment horizontal="center" vertical="center" wrapText="1"/>
    </xf>
    <xf numFmtId="178" fontId="5" fillId="0" borderId="1" xfId="0" applyNumberFormat="1" applyFont="1" applyBorder="1" applyAlignment="1">
      <alignment horizontal="center" vertical="center"/>
    </xf>
    <xf numFmtId="178" fontId="0" fillId="0" borderId="0" xfId="0" applyNumberFormat="1">
      <alignment vertical="center"/>
    </xf>
    <xf numFmtId="31"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80" fontId="5" fillId="0" borderId="1"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7"/>
  <sheetViews>
    <sheetView tabSelected="1" workbookViewId="0">
      <selection activeCell="M14" sqref="M14"/>
    </sheetView>
  </sheetViews>
  <sheetFormatPr defaultRowHeight="13.5"/>
  <cols>
    <col min="1" max="1" width="5.625" customWidth="1"/>
    <col min="2" max="2" width="13" customWidth="1"/>
    <col min="3" max="3" width="9" customWidth="1"/>
    <col min="4" max="4" width="9.25" customWidth="1"/>
    <col min="5" max="5" width="11" style="13" customWidth="1"/>
    <col min="6" max="6" width="10.5" customWidth="1"/>
    <col min="7" max="7" width="11" style="10" customWidth="1"/>
    <col min="8" max="8" width="9" style="6" customWidth="1"/>
    <col min="9" max="9" width="9" style="7" customWidth="1"/>
    <col min="10" max="10" width="9.875" customWidth="1"/>
  </cols>
  <sheetData>
    <row r="1" spans="1:10" ht="48" customHeight="1">
      <c r="A1" s="16" t="s">
        <v>22</v>
      </c>
      <c r="B1" s="16"/>
      <c r="C1" s="16"/>
      <c r="D1" s="16"/>
      <c r="E1" s="16"/>
      <c r="F1" s="16"/>
      <c r="G1" s="16"/>
      <c r="H1" s="16"/>
      <c r="I1" s="16"/>
      <c r="J1" s="16"/>
    </row>
    <row r="2" spans="1:10" ht="28.5" customHeight="1">
      <c r="A2" s="18" t="s">
        <v>12</v>
      </c>
      <c r="B2" s="18"/>
      <c r="C2" s="18"/>
      <c r="D2" s="18"/>
      <c r="E2" s="18"/>
      <c r="F2" s="18"/>
      <c r="G2" s="18"/>
      <c r="H2" s="18"/>
      <c r="I2" s="18"/>
      <c r="J2" s="18"/>
    </row>
    <row r="3" spans="1:10" ht="24.95" customHeight="1">
      <c r="A3" s="1" t="s">
        <v>21</v>
      </c>
      <c r="B3" s="1" t="s">
        <v>0</v>
      </c>
      <c r="C3" s="1" t="s">
        <v>1</v>
      </c>
      <c r="D3" s="1" t="s">
        <v>2</v>
      </c>
      <c r="E3" s="11" t="s">
        <v>15</v>
      </c>
      <c r="F3" s="1" t="s">
        <v>16</v>
      </c>
      <c r="G3" s="8" t="s">
        <v>17</v>
      </c>
      <c r="H3" s="1" t="s">
        <v>18</v>
      </c>
      <c r="I3" s="1" t="s">
        <v>19</v>
      </c>
      <c r="J3" s="1" t="s">
        <v>23</v>
      </c>
    </row>
    <row r="4" spans="1:10" ht="24.95" customHeight="1">
      <c r="A4" s="5">
        <v>1</v>
      </c>
      <c r="B4" s="2">
        <v>20221070309</v>
      </c>
      <c r="C4" s="5" t="s">
        <v>4</v>
      </c>
      <c r="D4" s="4">
        <v>71.099999999999994</v>
      </c>
      <c r="E4" s="12">
        <f t="shared" ref="E4:E8" si="0">D4*0.4</f>
        <v>28.439999999999998</v>
      </c>
      <c r="F4" s="4">
        <v>81.14</v>
      </c>
      <c r="G4" s="9">
        <f t="shared" ref="G4:G8" si="1">F4*0.6</f>
        <v>48.683999999999997</v>
      </c>
      <c r="H4" s="4">
        <f t="shared" ref="H4:H8" si="2">E4+G4</f>
        <v>77.123999999999995</v>
      </c>
      <c r="I4" s="4" t="s">
        <v>20</v>
      </c>
      <c r="J4" s="4" t="s">
        <v>20</v>
      </c>
    </row>
    <row r="5" spans="1:10" ht="24.95" customHeight="1">
      <c r="A5" s="5">
        <v>2</v>
      </c>
      <c r="B5" s="2">
        <v>20221070103</v>
      </c>
      <c r="C5" s="2" t="s">
        <v>5</v>
      </c>
      <c r="D5" s="4">
        <v>69.599999999999994</v>
      </c>
      <c r="E5" s="12">
        <f t="shared" si="0"/>
        <v>27.84</v>
      </c>
      <c r="F5" s="4">
        <v>81.2</v>
      </c>
      <c r="G5" s="9">
        <f t="shared" si="1"/>
        <v>48.72</v>
      </c>
      <c r="H5" s="4">
        <f t="shared" si="2"/>
        <v>76.56</v>
      </c>
      <c r="I5" s="4" t="s">
        <v>20</v>
      </c>
      <c r="J5" s="4" t="s">
        <v>20</v>
      </c>
    </row>
    <row r="6" spans="1:10" ht="24.95" customHeight="1">
      <c r="A6" s="5">
        <v>3</v>
      </c>
      <c r="B6" s="2">
        <v>20221070128</v>
      </c>
      <c r="C6" s="2" t="s">
        <v>3</v>
      </c>
      <c r="D6" s="4">
        <v>71.5</v>
      </c>
      <c r="E6" s="12">
        <f t="shared" si="0"/>
        <v>28.6</v>
      </c>
      <c r="F6" s="4">
        <v>78.900000000000006</v>
      </c>
      <c r="G6" s="9">
        <f t="shared" si="1"/>
        <v>47.34</v>
      </c>
      <c r="H6" s="4">
        <f t="shared" si="2"/>
        <v>75.94</v>
      </c>
      <c r="I6" s="4" t="s">
        <v>20</v>
      </c>
      <c r="J6" s="4" t="s">
        <v>20</v>
      </c>
    </row>
    <row r="7" spans="1:10" ht="24.95" customHeight="1">
      <c r="A7" s="5">
        <v>4</v>
      </c>
      <c r="B7" s="2">
        <v>20221070318</v>
      </c>
      <c r="C7" s="5" t="s">
        <v>6</v>
      </c>
      <c r="D7" s="4">
        <v>67.7</v>
      </c>
      <c r="E7" s="12">
        <f t="shared" si="0"/>
        <v>27.080000000000002</v>
      </c>
      <c r="F7" s="4">
        <v>80.760000000000005</v>
      </c>
      <c r="G7" s="9">
        <f t="shared" si="1"/>
        <v>48.456000000000003</v>
      </c>
      <c r="H7" s="4">
        <f t="shared" si="2"/>
        <v>75.536000000000001</v>
      </c>
      <c r="I7" s="4" t="s">
        <v>20</v>
      </c>
      <c r="J7" s="4" t="s">
        <v>20</v>
      </c>
    </row>
    <row r="8" spans="1:10" ht="24.95" customHeight="1">
      <c r="A8" s="5">
        <v>5</v>
      </c>
      <c r="B8" s="2">
        <v>20221070116</v>
      </c>
      <c r="C8" s="3" t="s">
        <v>24</v>
      </c>
      <c r="D8" s="4">
        <v>74.099999999999994</v>
      </c>
      <c r="E8" s="9">
        <f t="shared" si="0"/>
        <v>29.64</v>
      </c>
      <c r="F8" s="4">
        <v>75.180000000000007</v>
      </c>
      <c r="G8" s="19">
        <f t="shared" si="1"/>
        <v>45.108000000000004</v>
      </c>
      <c r="H8" s="4">
        <f t="shared" si="2"/>
        <v>74.748000000000005</v>
      </c>
      <c r="I8" s="4" t="s">
        <v>20</v>
      </c>
      <c r="J8" s="4" t="s">
        <v>20</v>
      </c>
    </row>
    <row r="9" spans="1:10" ht="24.95" customHeight="1">
      <c r="A9" s="17" t="s">
        <v>13</v>
      </c>
      <c r="B9" s="17"/>
      <c r="C9" s="17"/>
      <c r="D9" s="17"/>
      <c r="E9" s="17"/>
      <c r="F9" s="17"/>
      <c r="G9" s="17"/>
      <c r="H9" s="17"/>
      <c r="I9" s="17"/>
      <c r="J9" s="17"/>
    </row>
    <row r="10" spans="1:10" ht="24.95" customHeight="1">
      <c r="A10" s="5">
        <v>1</v>
      </c>
      <c r="B10" s="2">
        <v>20221070710</v>
      </c>
      <c r="C10" s="3" t="s">
        <v>7</v>
      </c>
      <c r="D10" s="4">
        <v>73.599999999999994</v>
      </c>
      <c r="E10" s="12">
        <f t="shared" ref="E10:E14" si="3">D10*0.4</f>
        <v>29.439999999999998</v>
      </c>
      <c r="F10" s="4">
        <v>76.62</v>
      </c>
      <c r="G10" s="9">
        <f t="shared" ref="G10:G14" si="4">F10*0.6</f>
        <v>45.972000000000001</v>
      </c>
      <c r="H10" s="4">
        <f t="shared" ref="H10:H14" si="5">E10+G10</f>
        <v>75.412000000000006</v>
      </c>
      <c r="I10" s="4" t="s">
        <v>20</v>
      </c>
      <c r="J10" s="4" t="s">
        <v>20</v>
      </c>
    </row>
    <row r="11" spans="1:10" ht="24.95" customHeight="1">
      <c r="A11" s="5">
        <v>2</v>
      </c>
      <c r="B11" s="2">
        <v>20221070713</v>
      </c>
      <c r="C11" s="5" t="s">
        <v>10</v>
      </c>
      <c r="D11" s="4">
        <v>67.8</v>
      </c>
      <c r="E11" s="12">
        <f t="shared" si="3"/>
        <v>27.12</v>
      </c>
      <c r="F11" s="4">
        <v>80.12</v>
      </c>
      <c r="G11" s="9">
        <f t="shared" si="4"/>
        <v>48.072000000000003</v>
      </c>
      <c r="H11" s="4">
        <f t="shared" si="5"/>
        <v>75.192000000000007</v>
      </c>
      <c r="I11" s="4" t="s">
        <v>20</v>
      </c>
      <c r="J11" s="4" t="s">
        <v>20</v>
      </c>
    </row>
    <row r="12" spans="1:10" ht="24.95" customHeight="1">
      <c r="A12" s="5">
        <v>3</v>
      </c>
      <c r="B12" s="2">
        <v>20221070813</v>
      </c>
      <c r="C12" s="5" t="s">
        <v>8</v>
      </c>
      <c r="D12" s="4">
        <v>69.8</v>
      </c>
      <c r="E12" s="12">
        <f t="shared" si="3"/>
        <v>27.92</v>
      </c>
      <c r="F12" s="4">
        <v>78.14</v>
      </c>
      <c r="G12" s="9">
        <f t="shared" si="4"/>
        <v>46.884</v>
      </c>
      <c r="H12" s="4">
        <f t="shared" si="5"/>
        <v>74.804000000000002</v>
      </c>
      <c r="I12" s="4" t="s">
        <v>20</v>
      </c>
      <c r="J12" s="4" t="s">
        <v>20</v>
      </c>
    </row>
    <row r="13" spans="1:10" ht="24.95" customHeight="1">
      <c r="A13" s="5">
        <v>4</v>
      </c>
      <c r="B13" s="2">
        <v>20221070708</v>
      </c>
      <c r="C13" s="3" t="s">
        <v>11</v>
      </c>
      <c r="D13" s="4">
        <v>67.099999999999994</v>
      </c>
      <c r="E13" s="12">
        <f t="shared" si="3"/>
        <v>26.84</v>
      </c>
      <c r="F13" s="4">
        <v>79.72</v>
      </c>
      <c r="G13" s="9">
        <f t="shared" si="4"/>
        <v>47.832000000000001</v>
      </c>
      <c r="H13" s="4">
        <f t="shared" si="5"/>
        <v>74.671999999999997</v>
      </c>
      <c r="I13" s="4" t="s">
        <v>20</v>
      </c>
      <c r="J13" s="4" t="s">
        <v>20</v>
      </c>
    </row>
    <row r="14" spans="1:10" ht="24.95" customHeight="1">
      <c r="A14" s="5">
        <v>5</v>
      </c>
      <c r="B14" s="2">
        <v>20221070620</v>
      </c>
      <c r="C14" s="3" t="s">
        <v>9</v>
      </c>
      <c r="D14" s="4">
        <v>69.5</v>
      </c>
      <c r="E14" s="12">
        <f t="shared" si="3"/>
        <v>27.8</v>
      </c>
      <c r="F14" s="4">
        <v>77.599999999999994</v>
      </c>
      <c r="G14" s="9">
        <f t="shared" si="4"/>
        <v>46.559999999999995</v>
      </c>
      <c r="H14" s="4">
        <f t="shared" si="5"/>
        <v>74.36</v>
      </c>
      <c r="I14" s="4" t="s">
        <v>20</v>
      </c>
      <c r="J14" s="4" t="s">
        <v>20</v>
      </c>
    </row>
    <row r="16" spans="1:10">
      <c r="D16" s="15" t="s">
        <v>14</v>
      </c>
      <c r="E16" s="15"/>
      <c r="F16" s="15"/>
      <c r="G16" s="15"/>
      <c r="H16" s="15"/>
      <c r="I16" s="15"/>
      <c r="J16" s="15"/>
    </row>
    <row r="17" spans="4:10">
      <c r="D17" s="14">
        <v>44811</v>
      </c>
      <c r="E17" s="14"/>
      <c r="F17" s="14"/>
      <c r="G17" s="14"/>
      <c r="H17" s="14"/>
      <c r="I17" s="14"/>
      <c r="J17" s="15"/>
    </row>
  </sheetData>
  <sortState ref="B21:H35">
    <sortCondition descending="1" ref="H21:H35"/>
  </sortState>
  <mergeCells count="5">
    <mergeCell ref="D17:J17"/>
    <mergeCell ref="A1:J1"/>
    <mergeCell ref="A9:J9"/>
    <mergeCell ref="A2:J2"/>
    <mergeCell ref="D16:J1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2022-09-07T09:34:37Z</dcterms:modified>
</cp:coreProperties>
</file>