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语文 " sheetId="1" r:id="rId1"/>
    <sheet name="AOMYFEQ4JVCO0HVC" sheetId="2" state="hidden" r:id="rId2"/>
  </sheets>
  <definedNames>
    <definedName name="_xlnm.Print_Titles" localSheetId="0">'语文 '!$1:$3</definedName>
  </definedNames>
  <calcPr fullCalcOnLoad="1"/>
</workbook>
</file>

<file path=xl/sharedStrings.xml><?xml version="1.0" encoding="utf-8"?>
<sst xmlns="http://schemas.openxmlformats.org/spreadsheetml/2006/main" count="634" uniqueCount="398">
  <si>
    <t>光山县2022年部分事业单位公开招聘工作人员拟进入体检人员名单</t>
  </si>
  <si>
    <t>序号</t>
  </si>
  <si>
    <t>姓名</t>
  </si>
  <si>
    <t>准考证号</t>
  </si>
  <si>
    <t>报考单位及专业</t>
  </si>
  <si>
    <t>岗位代码</t>
  </si>
  <si>
    <t>笔试原始成绩</t>
  </si>
  <si>
    <t>加分</t>
  </si>
  <si>
    <t>笔试成绩</t>
  </si>
  <si>
    <t>面试成绩</t>
  </si>
  <si>
    <t>考试成绩</t>
  </si>
  <si>
    <t>1</t>
  </si>
  <si>
    <t>刘路路</t>
  </si>
  <si>
    <t>疾病预防控制中心医学检验技术</t>
  </si>
  <si>
    <t>220802</t>
  </si>
  <si>
    <t>晏俭元</t>
  </si>
  <si>
    <t>中医院临床医学</t>
  </si>
  <si>
    <t>220901</t>
  </si>
  <si>
    <t>2</t>
  </si>
  <si>
    <t>万月琴</t>
  </si>
  <si>
    <t>3</t>
  </si>
  <si>
    <t>叶楠</t>
  </si>
  <si>
    <t>4</t>
  </si>
  <si>
    <t>苏星奎</t>
  </si>
  <si>
    <t>曹然</t>
  </si>
  <si>
    <t>斛山乡卫生院临床医学</t>
  </si>
  <si>
    <t>221001</t>
  </si>
  <si>
    <t>陈东辉</t>
  </si>
  <si>
    <t>斛山乡卫生院医学影像技术</t>
  </si>
  <si>
    <t>221002</t>
  </si>
  <si>
    <t>易丹阳</t>
  </si>
  <si>
    <t>白雀园镇卫生院护理</t>
  </si>
  <si>
    <t>221101</t>
  </si>
  <si>
    <t>徐志豪</t>
  </si>
  <si>
    <t>李胜</t>
  </si>
  <si>
    <t>白雀园镇卫生院临床医学</t>
  </si>
  <si>
    <t>221102</t>
  </si>
  <si>
    <t>冯兴立</t>
  </si>
  <si>
    <t>砖桥镇卫生院临床医学</t>
  </si>
  <si>
    <t>221201</t>
  </si>
  <si>
    <t>曾承宇</t>
  </si>
  <si>
    <t>砖桥镇卫生院针灸推拿</t>
  </si>
  <si>
    <t>221202</t>
  </si>
  <si>
    <t>梅悦</t>
  </si>
  <si>
    <t>砖桥镇卫生院护理</t>
  </si>
  <si>
    <t>221203</t>
  </si>
  <si>
    <t>刘科文</t>
  </si>
  <si>
    <t>张耀铭</t>
  </si>
  <si>
    <t>凉亭乡卫生院临床医学</t>
  </si>
  <si>
    <t>221301</t>
  </si>
  <si>
    <t>梁云</t>
  </si>
  <si>
    <t>文殊乡卫生院护理学</t>
  </si>
  <si>
    <t>221501</t>
  </si>
  <si>
    <t>张萍萍</t>
  </si>
  <si>
    <t>文殊乡卫生院药学</t>
  </si>
  <si>
    <t>221502</t>
  </si>
  <si>
    <t>黄家润</t>
  </si>
  <si>
    <t>南向店乡卫生院临床医学</t>
  </si>
  <si>
    <t>221601</t>
  </si>
  <si>
    <t>赵佳丽</t>
  </si>
  <si>
    <t>221602</t>
  </si>
  <si>
    <t>郑坤</t>
  </si>
  <si>
    <t>221603</t>
  </si>
  <si>
    <t>朱巍</t>
  </si>
  <si>
    <t>221604</t>
  </si>
  <si>
    <t>王晓卓</t>
  </si>
  <si>
    <t>仙居乡卫生院医学检验技术</t>
  </si>
  <si>
    <t>221802</t>
  </si>
  <si>
    <t>马荣新</t>
  </si>
  <si>
    <t>马畈镇卫生院临床医学</t>
  </si>
  <si>
    <t>221901</t>
  </si>
  <si>
    <t>刘漫</t>
  </si>
  <si>
    <t>马畈镇卫生院医学影像技术</t>
  </si>
  <si>
    <t>221902</t>
  </si>
  <si>
    <t>程立沛</t>
  </si>
  <si>
    <t>马畈镇卫生院医学检验技术</t>
  </si>
  <si>
    <t>221903</t>
  </si>
  <si>
    <t>江文文</t>
  </si>
  <si>
    <t>马畈镇卫生院药学</t>
  </si>
  <si>
    <t>221904</t>
  </si>
  <si>
    <t>史露露</t>
  </si>
  <si>
    <t>马畈镇卫生院助产</t>
  </si>
  <si>
    <t>221905</t>
  </si>
  <si>
    <t>陈锐</t>
  </si>
  <si>
    <t>十里镇卫生院康复治疗技术</t>
  </si>
  <si>
    <t>222001</t>
  </si>
  <si>
    <t>徐颖欣</t>
  </si>
  <si>
    <t>孙铁铺镇卫生院医学检验技术</t>
  </si>
  <si>
    <t>222102</t>
  </si>
  <si>
    <t>裴秀明</t>
  </si>
  <si>
    <t>殷棚乡卫生院护理</t>
  </si>
  <si>
    <t>222201</t>
  </si>
  <si>
    <t>刘秀云</t>
  </si>
  <si>
    <t>殷棚乡卫生院医学影像技术</t>
  </si>
  <si>
    <t>222203</t>
  </si>
  <si>
    <t>阮祥鑫</t>
  </si>
  <si>
    <t>殷棚乡卫生院针灸推拿学</t>
  </si>
  <si>
    <t>222204</t>
  </si>
  <si>
    <t>徐春桐</t>
  </si>
  <si>
    <t>弦山街道办事处社区卫生服务中心中医学</t>
  </si>
  <si>
    <t>222301</t>
  </si>
  <si>
    <t>胡静</t>
  </si>
  <si>
    <t>弦山街道办事处社区卫生服务中心医学检验技术</t>
  </si>
  <si>
    <t>222302</t>
  </si>
  <si>
    <t>谈晓梅</t>
  </si>
  <si>
    <t>弦山街道办事处社区卫生服务中心医学影像技术</t>
  </si>
  <si>
    <t>222303</t>
  </si>
  <si>
    <t>何玉星</t>
  </si>
  <si>
    <t>弦山街道办事处社区卫生服务中心康复治疗技术</t>
  </si>
  <si>
    <t>222304</t>
  </si>
  <si>
    <t>刘芳</t>
  </si>
  <si>
    <t>晏河乡卫生院临床医学</t>
  </si>
  <si>
    <t>222401</t>
  </si>
  <si>
    <t>严珊珊</t>
  </si>
  <si>
    <t>北向店卫生院中药学</t>
  </si>
  <si>
    <t>222501</t>
  </si>
  <si>
    <t>焦海涛</t>
  </si>
  <si>
    <t>统计局汉语言文学</t>
  </si>
  <si>
    <t>222601</t>
  </si>
  <si>
    <t>佘俊琳</t>
  </si>
  <si>
    <t>统计局会计学</t>
  </si>
  <si>
    <t>222602</t>
  </si>
  <si>
    <t>谢金巍</t>
  </si>
  <si>
    <t>融媒体中心汉语言文学</t>
  </si>
  <si>
    <t>222702</t>
  </si>
  <si>
    <t>吴有刚</t>
  </si>
  <si>
    <t>融媒体中心不限专业</t>
  </si>
  <si>
    <t>222703</t>
  </si>
  <si>
    <t>汪婕</t>
  </si>
  <si>
    <t>殷棚乡会计</t>
  </si>
  <si>
    <t>222801</t>
  </si>
  <si>
    <t>张媛</t>
  </si>
  <si>
    <t>王后伟</t>
  </si>
  <si>
    <t>殷棚乡法律事务</t>
  </si>
  <si>
    <t>222802</t>
  </si>
  <si>
    <t>苏明</t>
  </si>
  <si>
    <t>李深博</t>
  </si>
  <si>
    <t>殷棚乡汉语</t>
  </si>
  <si>
    <t>222803</t>
  </si>
  <si>
    <t>林飞</t>
  </si>
  <si>
    <t>余静</t>
  </si>
  <si>
    <t>殷棚乡不限专业</t>
  </si>
  <si>
    <t>222804</t>
  </si>
  <si>
    <t>付瑞雪</t>
  </si>
  <si>
    <t>徐红</t>
  </si>
  <si>
    <t>扶琛</t>
  </si>
  <si>
    <t>崔文昊</t>
  </si>
  <si>
    <t>殷棚乡土木工程</t>
  </si>
  <si>
    <t>222805</t>
  </si>
  <si>
    <t>谢海华</t>
  </si>
  <si>
    <t>黄厚祥</t>
  </si>
  <si>
    <t>张林生</t>
  </si>
  <si>
    <t>马畈镇法律事务</t>
  </si>
  <si>
    <t>222901</t>
  </si>
  <si>
    <t>洪康平</t>
  </si>
  <si>
    <t>马畈镇计算机应用技术</t>
  </si>
  <si>
    <t>222902</t>
  </si>
  <si>
    <t>张航</t>
  </si>
  <si>
    <t>马畈镇工商管理</t>
  </si>
  <si>
    <t>222903</t>
  </si>
  <si>
    <t>王保臣</t>
  </si>
  <si>
    <t>马畈镇不限专业</t>
  </si>
  <si>
    <t>222904</t>
  </si>
  <si>
    <t>马海涛</t>
  </si>
  <si>
    <t>王秋月</t>
  </si>
  <si>
    <t>马畈镇农学</t>
  </si>
  <si>
    <t>222905</t>
  </si>
  <si>
    <t>段俊</t>
  </si>
  <si>
    <t>马畈镇财务管理</t>
  </si>
  <si>
    <t>222906</t>
  </si>
  <si>
    <t>李世帆</t>
  </si>
  <si>
    <t>吴昊恩</t>
  </si>
  <si>
    <t>马畈镇建筑工程技术</t>
  </si>
  <si>
    <t>222907</t>
  </si>
  <si>
    <t>胡晓路</t>
  </si>
  <si>
    <t>文殊乡土木工程</t>
  </si>
  <si>
    <t>223001</t>
  </si>
  <si>
    <t>梁思梅</t>
  </si>
  <si>
    <t>文殊乡工商管理</t>
  </si>
  <si>
    <t>223002</t>
  </si>
  <si>
    <t>敖新宏</t>
  </si>
  <si>
    <t>白雀园镇建筑工程技术</t>
  </si>
  <si>
    <t>223101</t>
  </si>
  <si>
    <t>刘文辉</t>
  </si>
  <si>
    <t>白雀园镇计算机科学与技术</t>
  </si>
  <si>
    <t>223102</t>
  </si>
  <si>
    <t>程正东</t>
  </si>
  <si>
    <t>白雀园镇汉语言文学</t>
  </si>
  <si>
    <t>223103</t>
  </si>
  <si>
    <t>朱久恒</t>
  </si>
  <si>
    <t>罗陈乡网络工程</t>
  </si>
  <si>
    <t>223201</t>
  </si>
  <si>
    <t>彭正华</t>
  </si>
  <si>
    <t>聂超</t>
  </si>
  <si>
    <t>罗陈乡工商企业管理</t>
  </si>
  <si>
    <t>223202</t>
  </si>
  <si>
    <t>詹涛</t>
  </si>
  <si>
    <t>罗陈乡园林</t>
  </si>
  <si>
    <t>223204</t>
  </si>
  <si>
    <t>易海岚</t>
  </si>
  <si>
    <t>罗陈乡环境工程</t>
  </si>
  <si>
    <t>223205</t>
  </si>
  <si>
    <t>程鸿鑫</t>
  </si>
  <si>
    <t>罗陈乡计算机科学与技术</t>
  </si>
  <si>
    <t>223206</t>
  </si>
  <si>
    <t>易建昊</t>
  </si>
  <si>
    <t>罗陈乡建筑工程技术</t>
  </si>
  <si>
    <t>223207</t>
  </si>
  <si>
    <t>李乐</t>
  </si>
  <si>
    <t>罗陈乡不限专业</t>
  </si>
  <si>
    <t>223208</t>
  </si>
  <si>
    <t>张景明</t>
  </si>
  <si>
    <t>罗陈乡社会工作</t>
  </si>
  <si>
    <t>223209</t>
  </si>
  <si>
    <t>杨智萱</t>
  </si>
  <si>
    <t>罗陈乡会计学</t>
  </si>
  <si>
    <t>223210</t>
  </si>
  <si>
    <t>曹权</t>
  </si>
  <si>
    <t>砖桥镇财务管理</t>
  </si>
  <si>
    <t>223301</t>
  </si>
  <si>
    <t>袁稚琪</t>
  </si>
  <si>
    <t>张雅茹</t>
  </si>
  <si>
    <t>砖桥镇法律事务</t>
  </si>
  <si>
    <t>223302</t>
  </si>
  <si>
    <t>谢阳</t>
  </si>
  <si>
    <t>砖桥镇不限专业</t>
  </si>
  <si>
    <t>223303</t>
  </si>
  <si>
    <t>朱咏</t>
  </si>
  <si>
    <t>胡泽宇</t>
  </si>
  <si>
    <t>王鹏</t>
  </si>
  <si>
    <t>砖桥镇计算机应用技术</t>
  </si>
  <si>
    <t>223304</t>
  </si>
  <si>
    <t>苏宇航</t>
  </si>
  <si>
    <t>砖桥镇农业经济管理</t>
  </si>
  <si>
    <t>223305</t>
  </si>
  <si>
    <t>方铮</t>
  </si>
  <si>
    <t>秦丰义</t>
  </si>
  <si>
    <t>十里镇计算机应用技术</t>
  </si>
  <si>
    <t>223401</t>
  </si>
  <si>
    <t>魏齐</t>
  </si>
  <si>
    <t>十里镇不限专业</t>
  </si>
  <si>
    <t>223402</t>
  </si>
  <si>
    <t>周鑫</t>
  </si>
  <si>
    <t>张红</t>
  </si>
  <si>
    <t>北向店乡汉语言文学</t>
  </si>
  <si>
    <t>223501</t>
  </si>
  <si>
    <t>杨光</t>
  </si>
  <si>
    <t>北向店乡法律事务</t>
  </si>
  <si>
    <t>223502</t>
  </si>
  <si>
    <t>陈晓云</t>
  </si>
  <si>
    <t>北向店乡审计</t>
  </si>
  <si>
    <t>223503</t>
  </si>
  <si>
    <t>李睿</t>
  </si>
  <si>
    <t>北向店乡不限专业</t>
  </si>
  <si>
    <t>223504</t>
  </si>
  <si>
    <t>邢维薇</t>
  </si>
  <si>
    <t>张文龙</t>
  </si>
  <si>
    <t>何夏明</t>
  </si>
  <si>
    <t>斛山乡土木工程</t>
  </si>
  <si>
    <t>223601</t>
  </si>
  <si>
    <t>曾凡勇</t>
  </si>
  <si>
    <t>斛山乡财务管理</t>
  </si>
  <si>
    <t>223602</t>
  </si>
  <si>
    <t>余亚倩</t>
  </si>
  <si>
    <t>斛山乡文秘</t>
  </si>
  <si>
    <t>223603</t>
  </si>
  <si>
    <t>徐海鹏</t>
  </si>
  <si>
    <t>斛山乡不限专业</t>
  </si>
  <si>
    <t>223604</t>
  </si>
  <si>
    <t>杨绪恩</t>
  </si>
  <si>
    <t>王立燕</t>
  </si>
  <si>
    <t>斛山乡工程造价</t>
  </si>
  <si>
    <t>223605</t>
  </si>
  <si>
    <t>王凤</t>
  </si>
  <si>
    <t>凉亭乡不限专业</t>
  </si>
  <si>
    <t>223701</t>
  </si>
  <si>
    <t>彭超</t>
  </si>
  <si>
    <t>陈健</t>
  </si>
  <si>
    <t>王磊</t>
  </si>
  <si>
    <t>凉亭乡会计学</t>
  </si>
  <si>
    <t>223702</t>
  </si>
  <si>
    <t>崔锡金</t>
  </si>
  <si>
    <t>张延宇</t>
  </si>
  <si>
    <t>凉亭乡计算机应用技术</t>
  </si>
  <si>
    <t>223703</t>
  </si>
  <si>
    <t>李笑笑</t>
  </si>
  <si>
    <t>凉亭乡农业资源与环境</t>
  </si>
  <si>
    <t>223704</t>
  </si>
  <si>
    <t>徐浩然</t>
  </si>
  <si>
    <t>凉亭乡城乡规划</t>
  </si>
  <si>
    <t>223705</t>
  </si>
  <si>
    <t>汪志远</t>
  </si>
  <si>
    <t>南向店乡法律文秘</t>
  </si>
  <si>
    <t>223801</t>
  </si>
  <si>
    <t>彭快乐</t>
  </si>
  <si>
    <t>南向店乡电子商务</t>
  </si>
  <si>
    <t>223802</t>
  </si>
  <si>
    <t>杨欣星</t>
  </si>
  <si>
    <t>南向店乡建筑工程技术</t>
  </si>
  <si>
    <t>223803</t>
  </si>
  <si>
    <t>吕阳</t>
  </si>
  <si>
    <t>南向店乡财务管理</t>
  </si>
  <si>
    <t>223805</t>
  </si>
  <si>
    <t>龚国豪</t>
  </si>
  <si>
    <t>南向店乡不限专业</t>
  </si>
  <si>
    <t>223806</t>
  </si>
  <si>
    <t>朱环</t>
  </si>
  <si>
    <t>泼陂河镇会计学</t>
  </si>
  <si>
    <t>223901</t>
  </si>
  <si>
    <t>付海鹏</t>
  </si>
  <si>
    <t>泼陂河镇法学</t>
  </si>
  <si>
    <t>223902</t>
  </si>
  <si>
    <t>胡淑珍</t>
  </si>
  <si>
    <t>泼陂河镇风景园林</t>
  </si>
  <si>
    <t>223903</t>
  </si>
  <si>
    <t>金婷婷</t>
  </si>
  <si>
    <t>泼陂河镇新闻采编与制作</t>
  </si>
  <si>
    <t>223904</t>
  </si>
  <si>
    <t>黄宏梅</t>
  </si>
  <si>
    <t>泼陂河镇文秘</t>
  </si>
  <si>
    <t>223905</t>
  </si>
  <si>
    <t>朱德伟</t>
  </si>
  <si>
    <t>泼陂河镇计算机应用技术</t>
  </si>
  <si>
    <t>223906</t>
  </si>
  <si>
    <t>程桂明</t>
  </si>
  <si>
    <t>孙铁铺镇建筑装饰工程技术</t>
  </si>
  <si>
    <t>224001</t>
  </si>
  <si>
    <t>10</t>
  </si>
  <si>
    <t>张宜磊</t>
  </si>
  <si>
    <t>郑天伟</t>
  </si>
  <si>
    <t>孙铁铺计算机应用技术</t>
  </si>
  <si>
    <t>224002</t>
  </si>
  <si>
    <t>刘威</t>
  </si>
  <si>
    <t>易猛伟</t>
  </si>
  <si>
    <t>仙居乡行政管理</t>
  </si>
  <si>
    <t>224101</t>
  </si>
  <si>
    <t>曹玉玺</t>
  </si>
  <si>
    <t>仙居乡计算机科学与技术</t>
  </si>
  <si>
    <t>224102</t>
  </si>
  <si>
    <t>胡伟男</t>
  </si>
  <si>
    <t>仙居乡社会工作</t>
  </si>
  <si>
    <t>224103</t>
  </si>
  <si>
    <t>柯李株</t>
  </si>
  <si>
    <t>许玉成</t>
  </si>
  <si>
    <t>仙居乡工程造价</t>
  </si>
  <si>
    <t>224105</t>
  </si>
  <si>
    <t>杨肖</t>
  </si>
  <si>
    <t>仙居乡不限专业</t>
  </si>
  <si>
    <t>224106</t>
  </si>
  <si>
    <t>12</t>
  </si>
  <si>
    <t>赵远</t>
  </si>
  <si>
    <t>徐上杰</t>
  </si>
  <si>
    <t>易炀</t>
  </si>
  <si>
    <t>顾慧元</t>
  </si>
  <si>
    <t>仙居乡现代农业技术</t>
  </si>
  <si>
    <t>224107</t>
  </si>
  <si>
    <t>徐明</t>
  </si>
  <si>
    <t>周星</t>
  </si>
  <si>
    <t>仙居乡人民武装</t>
  </si>
  <si>
    <t>224108</t>
  </si>
  <si>
    <t>杨安林</t>
  </si>
  <si>
    <t>晏河乡工程造价</t>
  </si>
  <si>
    <t>224201</t>
  </si>
  <si>
    <t>扶元澳</t>
  </si>
  <si>
    <t>晏河乡不限专业</t>
  </si>
  <si>
    <t>224202</t>
  </si>
  <si>
    <t>郑志强</t>
  </si>
  <si>
    <t>胡松</t>
  </si>
  <si>
    <t>方应勇</t>
  </si>
  <si>
    <t>光山县人民政府
所属乡镇（街道）</t>
  </si>
  <si>
    <t>224301</t>
  </si>
  <si>
    <t>邹铠泽</t>
  </si>
  <si>
    <t>余长春</t>
  </si>
  <si>
    <t>李大军</t>
  </si>
  <si>
    <t>5</t>
  </si>
  <si>
    <t>冯军</t>
  </si>
  <si>
    <t>6</t>
  </si>
  <si>
    <t>徐步福</t>
  </si>
  <si>
    <t>7</t>
  </si>
  <si>
    <t>刘巧礼</t>
  </si>
  <si>
    <t>8</t>
  </si>
  <si>
    <t>屈涛</t>
  </si>
  <si>
    <t>9</t>
  </si>
  <si>
    <t>曾庆元</t>
  </si>
  <si>
    <t>代晓莉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</si>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</sst>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&quot;$&quot;* #,##0_-;\-&quot;$&quot;* #,##0_-;_-&quot;$&quot;* &quot;-&quot;_-;_-@_-"/>
    <numFmt numFmtId="178" formatCode="#,##0;\-#,##0;&quot;-&quot;"/>
    <numFmt numFmtId="179" formatCode="&quot;?\t#,##0_);[Red]\(&quot;&quot;?&quot;\t#,##0\)"/>
    <numFmt numFmtId="180" formatCode="yy\.mm\.dd"/>
    <numFmt numFmtId="181" formatCode="_-* #,##0.00_-;\-* #,##0.00_-;_-* &quot;-&quot;??_-;_-@_-"/>
    <numFmt numFmtId="182" formatCode="0.00_)"/>
    <numFmt numFmtId="183" formatCode="#,##0;\(#,##0\)"/>
    <numFmt numFmtId="184" formatCode="_-&quot;$&quot;\ * #,##0_-;_-&quot;$&quot;\ * #,##0\-;_-&quot;$&quot;\ * &quot;-&quot;_-;_-@_-"/>
    <numFmt numFmtId="185" formatCode="_-* #,##0_$_-;\-* #,##0_$_-;_-* &quot;-&quot;_$_-;_-@_-"/>
    <numFmt numFmtId="186" formatCode="&quot;$&quot;\ #,##0.00_-;[Red]&quot;$&quot;\ #,##0.00\-"/>
    <numFmt numFmtId="187" formatCode="&quot;$&quot;#,##0_);\(&quot;$&quot;#,##0\)"/>
    <numFmt numFmtId="188" formatCode="_(&quot;$&quot;* #,##0.00_);_(&quot;$&quot;* \(#,##0.00\);_(&quot;$&quot;* &quot;-&quot;??_);_(@_)"/>
    <numFmt numFmtId="189" formatCode="#,##0;[Red]\(#,##0\)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&quot;$&quot;#,##0.00_);[Red]\(&quot;$&quot;#,##0.00\)"/>
    <numFmt numFmtId="195" formatCode="_-* #,##0&quot;$&quot;_-;\-* #,##0&quot;$&quot;_-;_-* &quot;-&quot;&quot;$&quot;_-;_-@_-"/>
    <numFmt numFmtId="196" formatCode="&quot;$&quot;#,##0_);[Red]\(&quot;$&quot;#,##0\)"/>
    <numFmt numFmtId="197" formatCode="#\ ??/??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_-* #,##0.00&quot;$&quot;_-;\-* #,##0.00&quot;$&quot;_-;_-* &quot;-&quot;??&quot;$&quot;_-;_-@_-"/>
    <numFmt numFmtId="202" formatCode="_(&quot;$&quot;* #,##0_);_(&quot;$&quot;* \(#,##0\);_(&quot;$&quot;* &quot;-&quot;_);_(@_)"/>
    <numFmt numFmtId="203" formatCode="_-* #,##0.00_$_-;\-* #,##0.00_$_-;_-* &quot;-&quot;??_$_-;_-@_-"/>
    <numFmt numFmtId="204" formatCode="_-&quot;$&quot;* #,##0.00_-;\-&quot;$&quot;* #,##0.00_-;_-&quot;$&quot;* &quot;-&quot;??_-;_-@_-"/>
    <numFmt numFmtId="205" formatCode="0_ "/>
    <numFmt numFmtId="206" formatCode="0.00_ "/>
  </numFmts>
  <fonts count="9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2"/>
      <color indexed="52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color indexed="20"/>
      <name val="楷体_GB2312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2"/>
      <color indexed="8"/>
      <name val="楷体_GB2312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9"/>
      <name val="楷体_GB2312"/>
      <family val="0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2"/>
      <name val="新細明體"/>
      <family val="1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theme="1"/>
      <name val="宋体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0" fontId="13" fillId="4" borderId="1" applyNumberFormat="0" applyAlignment="0" applyProtection="0"/>
    <xf numFmtId="0" fontId="14" fillId="0" borderId="0">
      <alignment horizontal="center" wrapText="1"/>
      <protection locked="0"/>
    </xf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1" applyNumberFormat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7" fillId="10" borderId="0" applyNumberFormat="0" applyBorder="0" applyAlignment="0" applyProtection="0"/>
    <xf numFmtId="180" fontId="2" fillId="0" borderId="2" applyFill="0" applyProtection="0">
      <alignment horizontal="right"/>
    </xf>
    <xf numFmtId="9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" borderId="3" applyNumberFormat="0" applyFont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9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8" fillId="3" borderId="0" applyNumberFormat="0" applyBorder="0" applyAlignment="0" applyProtection="0"/>
    <xf numFmtId="0" fontId="23" fillId="0" borderId="6" applyNumberFormat="0" applyFill="0" applyAlignment="0" applyProtection="0"/>
    <xf numFmtId="0" fontId="18" fillId="10" borderId="0" applyNumberFormat="0" applyBorder="0" applyAlignment="0" applyProtection="0"/>
    <xf numFmtId="0" fontId="30" fillId="12" borderId="7" applyNumberFormat="0" applyAlignment="0" applyProtection="0"/>
    <xf numFmtId="0" fontId="13" fillId="13" borderId="1" applyNumberFormat="0" applyAlignment="0" applyProtection="0"/>
    <xf numFmtId="0" fontId="31" fillId="12" borderId="1" applyNumberFormat="0" applyAlignment="0" applyProtection="0"/>
    <xf numFmtId="0" fontId="32" fillId="6" borderId="0" applyNumberFormat="0" applyBorder="0" applyAlignment="0" applyProtection="0"/>
    <xf numFmtId="0" fontId="33" fillId="9" borderId="8" applyNumberFormat="0" applyAlignment="0" applyProtection="0"/>
    <xf numFmtId="0" fontId="34" fillId="0" borderId="0">
      <alignment vertical="top"/>
      <protection/>
    </xf>
    <xf numFmtId="0" fontId="16" fillId="8" borderId="0" applyNumberFormat="0" applyBorder="0" applyAlignment="0" applyProtection="0"/>
    <xf numFmtId="0" fontId="11" fillId="2" borderId="0" applyNumberFormat="0" applyBorder="0" applyAlignment="0" applyProtection="0"/>
    <xf numFmtId="177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8" fillId="11" borderId="0" applyNumberFormat="0" applyBorder="0" applyAlignment="0" applyProtection="0"/>
    <xf numFmtId="0" fontId="25" fillId="0" borderId="9" applyNumberFormat="0" applyFill="0" applyAlignment="0" applyProtection="0"/>
    <xf numFmtId="0" fontId="17" fillId="10" borderId="0" applyNumberFormat="0" applyBorder="0" applyAlignment="0" applyProtection="0"/>
    <xf numFmtId="0" fontId="35" fillId="0" borderId="10" applyNumberFormat="0" applyFill="0" applyAlignment="0" applyProtection="0"/>
    <xf numFmtId="0" fontId="36" fillId="6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11" applyNumberFormat="0" applyFill="0" applyAlignment="0" applyProtection="0"/>
    <xf numFmtId="0" fontId="38" fillId="4" borderId="0" applyNumberFormat="0" applyBorder="0" applyAlignment="0" applyProtection="0"/>
    <xf numFmtId="0" fontId="11" fillId="3" borderId="0" applyNumberFormat="0" applyBorder="0" applyAlignment="0" applyProtection="0"/>
    <xf numFmtId="0" fontId="1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39" fillId="5" borderId="7" applyNumberFormat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8" fillId="18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36" fillId="6" borderId="0" applyNumberFormat="0" applyBorder="0" applyAlignment="0" applyProtection="0"/>
    <xf numFmtId="0" fontId="18" fillId="19" borderId="0" applyNumberFormat="0" applyBorder="0" applyAlignment="0" applyProtection="0"/>
    <xf numFmtId="0" fontId="16" fillId="8" borderId="0" applyNumberFormat="0" applyBorder="0" applyAlignment="0" applyProtection="0"/>
    <xf numFmtId="0" fontId="40" fillId="4" borderId="0" applyNumberFormat="0" applyBorder="0" applyAlignment="0" applyProtection="0"/>
    <xf numFmtId="0" fontId="11" fillId="2" borderId="0" applyNumberFormat="0" applyBorder="0" applyAlignment="0" applyProtection="0"/>
    <xf numFmtId="0" fontId="41" fillId="0" borderId="0">
      <alignment/>
      <protection/>
    </xf>
    <xf numFmtId="0" fontId="22" fillId="0" borderId="0">
      <alignment/>
      <protection/>
    </xf>
    <xf numFmtId="0" fontId="18" fillId="16" borderId="0" applyNumberFormat="0" applyBorder="0" applyAlignment="0" applyProtection="0"/>
    <xf numFmtId="0" fontId="41" fillId="0" borderId="0">
      <alignment/>
      <protection/>
    </xf>
    <xf numFmtId="0" fontId="34" fillId="0" borderId="0">
      <alignment vertical="top"/>
      <protection/>
    </xf>
    <xf numFmtId="0" fontId="12" fillId="8" borderId="0" applyNumberFormat="0" applyBorder="0" applyAlignment="0" applyProtection="0"/>
    <xf numFmtId="0" fontId="22" fillId="0" borderId="0">
      <alignment/>
      <protection/>
    </xf>
    <xf numFmtId="0" fontId="18" fillId="20" borderId="0" applyNumberFormat="0" applyBorder="0" applyAlignment="0" applyProtection="0"/>
    <xf numFmtId="0" fontId="42" fillId="8" borderId="0" applyNumberFormat="0" applyBorder="0" applyAlignment="0" applyProtection="0"/>
    <xf numFmtId="0" fontId="2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6" fillId="2" borderId="0" applyNumberFormat="0" applyBorder="0" applyAlignment="0" applyProtection="0"/>
    <xf numFmtId="0" fontId="43" fillId="0" borderId="0">
      <alignment/>
      <protection/>
    </xf>
    <xf numFmtId="0" fontId="44" fillId="0" borderId="12" applyNumberFormat="0" applyFill="0" applyAlignment="0" applyProtection="0"/>
    <xf numFmtId="0" fontId="41" fillId="0" borderId="0">
      <alignment/>
      <protection/>
    </xf>
    <xf numFmtId="49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32" fillId="8" borderId="0" applyNumberFormat="0" applyBorder="0" applyAlignment="0" applyProtection="0"/>
    <xf numFmtId="0" fontId="46" fillId="0" borderId="13" applyNumberFormat="0" applyFill="0" applyAlignment="0" applyProtection="0"/>
    <xf numFmtId="0" fontId="2" fillId="0" borderId="0">
      <alignment/>
      <protection/>
    </xf>
    <xf numFmtId="0" fontId="2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41" fillId="0" borderId="0">
      <alignment/>
      <protection/>
    </xf>
    <xf numFmtId="0" fontId="16" fillId="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7" fillId="18" borderId="0" applyNumberFormat="0" applyBorder="0" applyAlignment="0" applyProtection="0"/>
    <xf numFmtId="0" fontId="22" fillId="0" borderId="0">
      <alignment/>
      <protection/>
    </xf>
    <xf numFmtId="0" fontId="16" fillId="3" borderId="0" applyNumberFormat="0" applyBorder="0" applyAlignment="0" applyProtection="0"/>
    <xf numFmtId="0" fontId="34" fillId="0" borderId="0">
      <alignment vertical="top"/>
      <protection/>
    </xf>
    <xf numFmtId="0" fontId="6" fillId="3" borderId="0" applyNumberFormat="0" applyBorder="0" applyAlignment="0" applyProtection="0"/>
    <xf numFmtId="0" fontId="41" fillId="0" borderId="0">
      <alignment/>
      <protection/>
    </xf>
    <xf numFmtId="0" fontId="32" fillId="21" borderId="0" applyNumberFormat="0" applyBorder="0" applyAlignment="0" applyProtection="0"/>
    <xf numFmtId="0" fontId="43" fillId="0" borderId="0">
      <alignment/>
      <protection/>
    </xf>
    <xf numFmtId="0" fontId="41" fillId="0" borderId="0">
      <alignment/>
      <protection/>
    </xf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34" fillId="0" borderId="0">
      <alignment vertical="top"/>
      <protection/>
    </xf>
    <xf numFmtId="0" fontId="17" fillId="10" borderId="0" applyNumberFormat="0" applyBorder="0" applyAlignment="0" applyProtection="0"/>
    <xf numFmtId="0" fontId="41" fillId="0" borderId="0">
      <alignment/>
      <protection/>
    </xf>
    <xf numFmtId="0" fontId="6" fillId="2" borderId="0" applyNumberFormat="0" applyBorder="0" applyAlignment="0" applyProtection="0"/>
    <xf numFmtId="0" fontId="45" fillId="3" borderId="0" applyNumberFormat="0" applyBorder="0" applyAlignment="0" applyProtection="0"/>
    <xf numFmtId="0" fontId="34" fillId="0" borderId="0">
      <alignment vertical="top"/>
      <protection/>
    </xf>
    <xf numFmtId="0" fontId="16" fillId="3" borderId="0" applyNumberFormat="0" applyBorder="0" applyAlignment="0" applyProtection="0"/>
    <xf numFmtId="0" fontId="34" fillId="0" borderId="0">
      <alignment vertical="top"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6" borderId="0" applyNumberFormat="0" applyBorder="0" applyAlignment="0" applyProtection="0"/>
    <xf numFmtId="0" fontId="22" fillId="0" borderId="0">
      <alignment/>
      <protection/>
    </xf>
    <xf numFmtId="0" fontId="41" fillId="0" borderId="0">
      <alignment/>
      <protection/>
    </xf>
    <xf numFmtId="0" fontId="11" fillId="22" borderId="0" applyNumberFormat="0" applyBorder="0" applyAlignment="0" applyProtection="0"/>
    <xf numFmtId="0" fontId="6" fillId="22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32" fillId="22" borderId="0" applyNumberFormat="0" applyBorder="0" applyAlignment="0" applyProtection="0"/>
    <xf numFmtId="0" fontId="17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184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182" fontId="48" fillId="0" borderId="0">
      <alignment/>
      <protection/>
    </xf>
    <xf numFmtId="0" fontId="11" fillId="15" borderId="0" applyNumberFormat="0" applyBorder="0" applyAlignment="0" applyProtection="0"/>
    <xf numFmtId="3" fontId="49" fillId="0" borderId="0">
      <alignment/>
      <protection/>
    </xf>
    <xf numFmtId="0" fontId="5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2" fillId="3" borderId="0" applyNumberFormat="0" applyBorder="0" applyAlignment="0" applyProtection="0"/>
    <xf numFmtId="0" fontId="45" fillId="3" borderId="0" applyNumberFormat="0" applyBorder="0" applyAlignment="0" applyProtection="0"/>
    <xf numFmtId="0" fontId="11" fillId="7" borderId="0" applyNumberFormat="0" applyBorder="0" applyAlignment="0" applyProtection="0"/>
    <xf numFmtId="0" fontId="32" fillId="15" borderId="0" applyNumberFormat="0" applyBorder="0" applyAlignment="0" applyProtection="0"/>
    <xf numFmtId="0" fontId="36" fillId="6" borderId="0" applyNumberFormat="0" applyBorder="0" applyAlignment="0" applyProtection="0"/>
    <xf numFmtId="0" fontId="16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5" borderId="0" applyNumberFormat="0" applyBorder="0" applyAlignment="0" applyProtection="0"/>
    <xf numFmtId="0" fontId="51" fillId="6" borderId="0" applyNumberFormat="0" applyBorder="0" applyAlignment="0" applyProtection="0"/>
    <xf numFmtId="0" fontId="42" fillId="8" borderId="0" applyNumberFormat="0" applyBorder="0" applyAlignment="0" applyProtection="0"/>
    <xf numFmtId="0" fontId="52" fillId="3" borderId="0" applyNumberFormat="0" applyBorder="0" applyAlignment="0" applyProtection="0"/>
    <xf numFmtId="0" fontId="32" fillId="7" borderId="0" applyNumberFormat="0" applyBorder="0" applyAlignment="0" applyProtection="0"/>
    <xf numFmtId="0" fontId="42" fillId="8" borderId="0" applyNumberFormat="0" applyBorder="0" applyAlignment="0" applyProtection="0"/>
    <xf numFmtId="0" fontId="36" fillId="6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18" fillId="16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2" applyNumberFormat="0" applyFill="0" applyProtection="0">
      <alignment horizontal="center"/>
    </xf>
    <xf numFmtId="0" fontId="0" fillId="0" borderId="0">
      <alignment/>
      <protection/>
    </xf>
    <xf numFmtId="0" fontId="6" fillId="0" borderId="0">
      <alignment vertical="center"/>
      <protection/>
    </xf>
    <xf numFmtId="0" fontId="18" fillId="21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18" fillId="26" borderId="0" applyNumberFormat="0" applyBorder="0" applyAlignment="0" applyProtection="0"/>
    <xf numFmtId="0" fontId="55" fillId="0" borderId="0" applyNumberFormat="0" applyFill="0" applyBorder="0" applyAlignment="0" applyProtection="0"/>
    <xf numFmtId="14" fontId="14" fillId="0" borderId="0">
      <alignment horizontal="center" wrapText="1"/>
      <protection locked="0"/>
    </xf>
    <xf numFmtId="0" fontId="18" fillId="18" borderId="0" applyNumberFormat="0" applyBorder="0" applyAlignment="0" applyProtection="0"/>
    <xf numFmtId="0" fontId="47" fillId="26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8" fillId="27" borderId="0" applyNumberFormat="0" applyBorder="0" applyAlignment="0" applyProtection="0"/>
    <xf numFmtId="0" fontId="56" fillId="28" borderId="14">
      <alignment/>
      <protection locked="0"/>
    </xf>
    <xf numFmtId="0" fontId="42" fillId="8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" fillId="0" borderId="15" applyNumberFormat="0" applyFill="0" applyProtection="0">
      <alignment horizontal="left"/>
    </xf>
    <xf numFmtId="38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47" fillId="21" borderId="0" applyNumberFormat="0" applyBorder="0" applyAlignment="0" applyProtection="0"/>
    <xf numFmtId="0" fontId="47" fillId="26" borderId="0" applyNumberFormat="0" applyBorder="0" applyAlignment="0" applyProtection="0"/>
    <xf numFmtId="0" fontId="57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27" borderId="0" applyNumberFormat="0" applyBorder="0" applyAlignment="0" applyProtection="0"/>
    <xf numFmtId="0" fontId="16" fillId="8" borderId="0" applyNumberFormat="0" applyBorder="0" applyAlignment="0" applyProtection="0"/>
    <xf numFmtId="0" fontId="41" fillId="0" borderId="0">
      <alignment/>
      <protection locked="0"/>
    </xf>
    <xf numFmtId="0" fontId="20" fillId="17" borderId="0" applyNumberFormat="0" applyBorder="0" applyAlignment="0" applyProtection="0"/>
    <xf numFmtId="0" fontId="6" fillId="22" borderId="0" applyNumberFormat="0" applyBorder="0" applyAlignment="0" applyProtection="0"/>
    <xf numFmtId="0" fontId="36" fillId="6" borderId="0" applyNumberFormat="0" applyBorder="0" applyAlignment="0" applyProtection="0"/>
    <xf numFmtId="0" fontId="20" fillId="15" borderId="0" applyNumberFormat="0" applyBorder="0" applyAlignment="0" applyProtection="0"/>
    <xf numFmtId="0" fontId="18" fillId="29" borderId="0" applyNumberFormat="0" applyBorder="0" applyAlignment="0" applyProtection="0"/>
    <xf numFmtId="10" fontId="0" fillId="0" borderId="0" applyFont="0" applyFill="0" applyBorder="0" applyAlignment="0" applyProtection="0"/>
    <xf numFmtId="0" fontId="20" fillId="30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6" fillId="2" borderId="0" applyNumberFormat="0" applyBorder="0" applyAlignment="0" applyProtection="0"/>
    <xf numFmtId="186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8" borderId="0" applyNumberFormat="0" applyBorder="0" applyAlignment="0" applyProtection="0"/>
    <xf numFmtId="0" fontId="20" fillId="5" borderId="0" applyNumberFormat="0" applyBorder="0" applyAlignment="0" applyProtection="0"/>
    <xf numFmtId="0" fontId="16" fillId="8" borderId="0" applyNumberFormat="0" applyBorder="0" applyAlignment="0" applyProtection="0"/>
    <xf numFmtId="187" fontId="58" fillId="0" borderId="16" applyAlignment="0" applyProtection="0"/>
    <xf numFmtId="0" fontId="20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5" borderId="0" applyNumberFormat="0" applyBorder="0" applyAlignment="0" applyProtection="0"/>
    <xf numFmtId="0" fontId="20" fillId="5" borderId="0" applyNumberFormat="0" applyBorder="0" applyAlignment="0" applyProtection="0"/>
    <xf numFmtId="188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59" fillId="0" borderId="17" applyNumberFormat="0" applyAlignment="0" applyProtection="0"/>
    <xf numFmtId="0" fontId="16" fillId="8" borderId="0" applyNumberFormat="0" applyBorder="0" applyAlignment="0" applyProtection="0"/>
    <xf numFmtId="0" fontId="20" fillId="18" borderId="0" applyNumberFormat="0" applyBorder="0" applyAlignment="0" applyProtection="0"/>
    <xf numFmtId="0" fontId="16" fillId="8" borderId="0" applyNumberFormat="0" applyBorder="0" applyAlignment="0" applyProtection="0"/>
    <xf numFmtId="0" fontId="6" fillId="22" borderId="0" applyNumberFormat="0" applyBorder="0" applyAlignment="0" applyProtection="0"/>
    <xf numFmtId="4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8" borderId="0" applyNumberFormat="0" applyBorder="0" applyAlignment="0" applyProtection="0"/>
    <xf numFmtId="0" fontId="20" fillId="27" borderId="0" applyNumberFormat="0" applyBorder="0" applyAlignment="0" applyProtection="0"/>
    <xf numFmtId="0" fontId="6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7" fillId="10" borderId="0" applyNumberFormat="0" applyBorder="0" applyAlignment="0" applyProtection="0"/>
    <xf numFmtId="178" fontId="34" fillId="0" borderId="0" applyFill="0" applyBorder="0" applyAlignment="0">
      <protection/>
    </xf>
    <xf numFmtId="0" fontId="58" fillId="0" borderId="18">
      <alignment horizontal="center"/>
      <protection/>
    </xf>
    <xf numFmtId="0" fontId="61" fillId="10" borderId="0" applyNumberFormat="0" applyBorder="0" applyAlignment="0" applyProtection="0"/>
    <xf numFmtId="0" fontId="62" fillId="5" borderId="1" applyNumberFormat="0" applyAlignment="0" applyProtection="0"/>
    <xf numFmtId="0" fontId="33" fillId="9" borderId="8" applyNumberFormat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63" fillId="0" borderId="0">
      <alignment/>
      <protection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2" fillId="0" borderId="0">
      <alignment/>
      <protection/>
    </xf>
    <xf numFmtId="0" fontId="41" fillId="0" borderId="0">
      <alignment/>
      <protection/>
    </xf>
    <xf numFmtId="19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191" fontId="63" fillId="0" borderId="0">
      <alignment/>
      <protection/>
    </xf>
    <xf numFmtId="0" fontId="17" fillId="10" borderId="0" applyNumberFormat="0" applyBorder="0" applyAlignment="0" applyProtection="0"/>
    <xf numFmtId="0" fontId="42" fillId="8" borderId="0" applyNumberFormat="0" applyBorder="0" applyAlignment="0" applyProtection="0"/>
    <xf numFmtId="44" fontId="0" fillId="0" borderId="0" applyFont="0" applyFill="0" applyBorder="0" applyAlignment="0" applyProtection="0"/>
    <xf numFmtId="0" fontId="65" fillId="0" borderId="0" applyProtection="0">
      <alignment/>
    </xf>
    <xf numFmtId="43" fontId="0" fillId="0" borderId="0" applyFont="0" applyFill="0" applyBorder="0" applyAlignment="0" applyProtection="0"/>
    <xf numFmtId="192" fontId="63" fillId="0" borderId="0">
      <alignment/>
      <protection/>
    </xf>
    <xf numFmtId="0" fontId="2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6" borderId="0" applyNumberFormat="0" applyBorder="0" applyAlignment="0" applyProtection="0"/>
    <xf numFmtId="2" fontId="65" fillId="0" borderId="0" applyProtection="0">
      <alignment/>
    </xf>
    <xf numFmtId="0" fontId="6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3" fillId="31" borderId="0" applyNumberFormat="0" applyBorder="0" applyAlignment="0" applyProtection="0"/>
    <xf numFmtId="0" fontId="67" fillId="0" borderId="13" applyNumberFormat="0" applyFill="0" applyAlignment="0" applyProtection="0"/>
    <xf numFmtId="0" fontId="68" fillId="5" borderId="0" applyNumberFormat="0" applyBorder="0" applyAlignment="0" applyProtection="0"/>
    <xf numFmtId="0" fontId="59" fillId="0" borderId="19">
      <alignment horizontal="left" vertical="center"/>
      <protection/>
    </xf>
    <xf numFmtId="0" fontId="69" fillId="0" borderId="0" applyProtection="0">
      <alignment/>
    </xf>
    <xf numFmtId="0" fontId="59" fillId="0" borderId="0" applyProtection="0">
      <alignment/>
    </xf>
    <xf numFmtId="0" fontId="17" fillId="10" borderId="0" applyNumberFormat="0" applyBorder="0" applyAlignment="0" applyProtection="0"/>
    <xf numFmtId="0" fontId="68" fillId="2" borderId="20" applyNumberFormat="0" applyBorder="0" applyAlignment="0" applyProtection="0"/>
    <xf numFmtId="0" fontId="11" fillId="0" borderId="0">
      <alignment vertical="center"/>
      <protection/>
    </xf>
    <xf numFmtId="193" fontId="70" fillId="32" borderId="0">
      <alignment/>
      <protection/>
    </xf>
    <xf numFmtId="0" fontId="71" fillId="0" borderId="21" applyNumberFormat="0" applyFill="0" applyAlignment="0" applyProtection="0"/>
    <xf numFmtId="9" fontId="0" fillId="0" borderId="0" applyFont="0" applyFill="0" applyBorder="0" applyAlignment="0" applyProtection="0"/>
    <xf numFmtId="0" fontId="72" fillId="9" borderId="8" applyNumberFormat="0" applyAlignment="0" applyProtection="0"/>
    <xf numFmtId="193" fontId="73" fillId="33" borderId="0">
      <alignment/>
      <protection/>
    </xf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0" borderId="0" applyNumberFormat="0" applyBorder="0" applyAlignment="0" applyProtection="0"/>
    <xf numFmtId="18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194" fontId="0" fillId="0" borderId="0" applyFont="0" applyFill="0" applyBorder="0" applyAlignment="0" applyProtection="0"/>
    <xf numFmtId="0" fontId="63" fillId="0" borderId="0">
      <alignment/>
      <protection/>
    </xf>
    <xf numFmtId="37" fontId="74" fillId="0" borderId="0">
      <alignment/>
      <protection/>
    </xf>
    <xf numFmtId="0" fontId="75" fillId="0" borderId="0">
      <alignment/>
      <protection/>
    </xf>
    <xf numFmtId="0" fontId="70" fillId="0" borderId="0">
      <alignment/>
      <protection/>
    </xf>
    <xf numFmtId="0" fontId="41" fillId="0" borderId="0">
      <alignment/>
      <protection/>
    </xf>
    <xf numFmtId="0" fontId="42" fillId="8" borderId="0" applyNumberFormat="0" applyBorder="0" applyAlignment="0" applyProtection="0"/>
    <xf numFmtId="0" fontId="17" fillId="10" borderId="0" applyNumberFormat="0" applyBorder="0" applyAlignment="0" applyProtection="0"/>
    <xf numFmtId="0" fontId="2" fillId="0" borderId="0">
      <alignment/>
      <protection/>
    </xf>
    <xf numFmtId="0" fontId="0" fillId="2" borderId="3" applyNumberFormat="0" applyFont="0" applyAlignment="0" applyProtection="0"/>
    <xf numFmtId="0" fontId="30" fillId="5" borderId="7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2" fillId="8" borderId="0" applyNumberFormat="0" applyBorder="0" applyAlignment="0" applyProtection="0"/>
    <xf numFmtId="197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77" fillId="6" borderId="0" applyNumberFormat="0" applyBorder="0" applyAlignment="0" applyProtection="0"/>
    <xf numFmtId="0" fontId="0" fillId="34" borderId="0" applyNumberFormat="0" applyFont="0" applyBorder="0" applyAlignment="0" applyProtection="0"/>
    <xf numFmtId="3" fontId="78" fillId="0" borderId="0">
      <alignment/>
      <protection/>
    </xf>
    <xf numFmtId="0" fontId="5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56" fillId="28" borderId="14">
      <alignment/>
      <protection locked="0"/>
    </xf>
    <xf numFmtId="0" fontId="79" fillId="0" borderId="0">
      <alignment/>
      <protection/>
    </xf>
    <xf numFmtId="0" fontId="56" fillId="28" borderId="14">
      <alignment/>
      <protection locked="0"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65" fillId="0" borderId="22" applyProtection="0">
      <alignment/>
    </xf>
    <xf numFmtId="198" fontId="0" fillId="0" borderId="0" applyFont="0" applyFill="0" applyBorder="0" applyAlignment="0" applyProtection="0"/>
    <xf numFmtId="0" fontId="80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81" fillId="0" borderId="0">
      <alignment/>
      <protection/>
    </xf>
    <xf numFmtId="0" fontId="82" fillId="0" borderId="12" applyNumberFormat="0" applyFill="0" applyAlignment="0" applyProtection="0"/>
    <xf numFmtId="0" fontId="83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52" fillId="3" borderId="0" applyNumberFormat="0" applyBorder="0" applyAlignment="0" applyProtection="0"/>
    <xf numFmtId="43" fontId="0" fillId="0" borderId="0" applyFont="0" applyFill="0" applyBorder="0" applyAlignment="0" applyProtection="0"/>
    <xf numFmtId="0" fontId="84" fillId="0" borderId="15" applyNumberFormat="0" applyFill="0" applyProtection="0">
      <alignment horizontal="center"/>
    </xf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7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42" fillId="8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4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10" borderId="0" applyNumberFormat="0" applyBorder="0" applyAlignment="0" applyProtection="0"/>
    <xf numFmtId="0" fontId="85" fillId="0" borderId="0">
      <alignment/>
      <protection/>
    </xf>
    <xf numFmtId="0" fontId="7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51" fillId="6" borderId="0" applyNumberFormat="0" applyBorder="0" applyAlignment="0" applyProtection="0"/>
    <xf numFmtId="0" fontId="16" fillId="8" borderId="0" applyNumberFormat="0" applyBorder="0" applyAlignment="0" applyProtection="0"/>
    <xf numFmtId="0" fontId="61" fillId="10" borderId="0" applyNumberFormat="0" applyBorder="0" applyAlignment="0" applyProtection="0"/>
    <xf numFmtId="0" fontId="51" fillId="6" borderId="0" applyNumberFormat="0" applyBorder="0" applyAlignment="0" applyProtection="0"/>
    <xf numFmtId="0" fontId="7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45" fillId="3" borderId="0" applyNumberFormat="0" applyBorder="0" applyAlignment="0" applyProtection="0"/>
    <xf numFmtId="0" fontId="47" fillId="11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61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2" fillId="3" borderId="0" applyNumberFormat="0" applyBorder="0" applyAlignment="0" applyProtection="0"/>
    <xf numFmtId="0" fontId="24" fillId="10" borderId="0" applyNumberFormat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6" fillId="13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20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2" fillId="8" borderId="0" applyNumberFormat="0" applyBorder="0" applyAlignment="0" applyProtection="0"/>
    <xf numFmtId="0" fontId="45" fillId="8" borderId="0" applyNumberFormat="0" applyBorder="0" applyAlignment="0" applyProtection="0"/>
    <xf numFmtId="0" fontId="1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52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8" borderId="0" applyNumberFormat="0" applyBorder="0" applyAlignment="0" applyProtection="0"/>
    <xf numFmtId="0" fontId="87" fillId="0" borderId="23" applyNumberFormat="0" applyFill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42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4" fillId="0" borderId="2" applyNumberFormat="0" applyFill="0" applyProtection="0">
      <alignment horizontal="left"/>
    </xf>
    <xf numFmtId="0" fontId="90" fillId="0" borderId="21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1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1" fontId="2" fillId="0" borderId="2" applyFill="0" applyProtection="0">
      <alignment horizontal="center"/>
    </xf>
    <xf numFmtId="1" fontId="1" fillId="0" borderId="20">
      <alignment vertical="center"/>
      <protection locked="0"/>
    </xf>
    <xf numFmtId="0" fontId="0" fillId="0" borderId="0">
      <alignment vertical="center"/>
      <protection/>
    </xf>
    <xf numFmtId="176" fontId="1" fillId="0" borderId="20">
      <alignment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3" applyNumberFormat="0" applyFont="0" applyAlignment="0" applyProtection="0"/>
    <xf numFmtId="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332">
      <alignment/>
      <protection/>
    </xf>
    <xf numFmtId="0" fontId="3" fillId="8" borderId="0" xfId="332" applyFont="1" applyFill="1">
      <alignment/>
      <protection/>
    </xf>
    <xf numFmtId="0" fontId="2" fillId="8" borderId="0" xfId="332" applyFill="1">
      <alignment/>
      <protection/>
    </xf>
    <xf numFmtId="0" fontId="2" fillId="4" borderId="24" xfId="332" applyFill="1" applyBorder="1">
      <alignment/>
      <protection/>
    </xf>
    <xf numFmtId="0" fontId="4" fillId="35" borderId="25" xfId="332" applyFont="1" applyFill="1" applyBorder="1" applyAlignment="1">
      <alignment horizontal="center"/>
      <protection/>
    </xf>
    <xf numFmtId="0" fontId="5" fillId="36" borderId="26" xfId="332" applyFont="1" applyFill="1" applyBorder="1" applyAlignment="1">
      <alignment horizontal="center"/>
      <protection/>
    </xf>
    <xf numFmtId="0" fontId="4" fillId="35" borderId="26" xfId="332" applyFont="1" applyFill="1" applyBorder="1" applyAlignment="1">
      <alignment horizontal="center"/>
      <protection/>
    </xf>
    <xf numFmtId="0" fontId="4" fillId="35" borderId="27" xfId="332" applyFont="1" applyFill="1" applyBorder="1" applyAlignment="1">
      <alignment horizontal="center"/>
      <protection/>
    </xf>
    <xf numFmtId="0" fontId="2" fillId="4" borderId="28" xfId="332" applyFill="1" applyBorder="1">
      <alignment/>
      <protection/>
    </xf>
    <xf numFmtId="0" fontId="2" fillId="4" borderId="29" xfId="332" applyFill="1" applyBorder="1">
      <alignment/>
      <protection/>
    </xf>
    <xf numFmtId="0" fontId="92" fillId="0" borderId="0" xfId="0" applyFont="1" applyAlignment="1">
      <alignment wrapText="1"/>
    </xf>
    <xf numFmtId="0" fontId="0" fillId="0" borderId="0" xfId="0" applyAlignment="1">
      <alignment wrapText="1"/>
    </xf>
    <xf numFmtId="205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206" fontId="0" fillId="0" borderId="0" xfId="0" applyNumberForma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/>
    </xf>
    <xf numFmtId="205" fontId="0" fillId="0" borderId="28" xfId="0" applyNumberForma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206" fontId="0" fillId="0" borderId="28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205" fontId="0" fillId="0" borderId="15" xfId="0" applyNumberForma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206" fontId="0" fillId="0" borderId="15" xfId="0" applyNumberFormat="1" applyFill="1" applyBorder="1" applyAlignment="1">
      <alignment horizontal="center" vertical="center" wrapText="1"/>
    </xf>
    <xf numFmtId="49" fontId="93" fillId="0" borderId="20" xfId="0" applyNumberFormat="1" applyFont="1" applyFill="1" applyBorder="1" applyAlignment="1">
      <alignment horizontal="center" vertical="center" wrapText="1"/>
    </xf>
    <xf numFmtId="49" fontId="93" fillId="0" borderId="20" xfId="0" applyNumberFormat="1" applyFont="1" applyBorder="1" applyAlignment="1">
      <alignment horizontal="center" vertical="center" wrapText="1"/>
    </xf>
    <xf numFmtId="205" fontId="93" fillId="0" borderId="20" xfId="0" applyNumberFormat="1" applyFont="1" applyBorder="1" applyAlignment="1">
      <alignment horizontal="center" vertical="center" wrapText="1"/>
    </xf>
    <xf numFmtId="49" fontId="94" fillId="0" borderId="20" xfId="0" applyNumberFormat="1" applyFont="1" applyFill="1" applyBorder="1" applyAlignment="1">
      <alignment horizontal="center" vertical="center" wrapText="1"/>
    </xf>
    <xf numFmtId="206" fontId="92" fillId="0" borderId="20" xfId="0" applyNumberFormat="1" applyFont="1" applyFill="1" applyBorder="1" applyAlignment="1">
      <alignment horizontal="center" vertical="center"/>
    </xf>
    <xf numFmtId="206" fontId="93" fillId="0" borderId="20" xfId="0" applyNumberFormat="1" applyFont="1" applyFill="1" applyBorder="1" applyAlignment="1">
      <alignment horizontal="center" vertical="center" wrapText="1"/>
    </xf>
    <xf numFmtId="205" fontId="93" fillId="0" borderId="20" xfId="0" applyNumberFormat="1" applyFont="1" applyBorder="1" applyAlignment="1">
      <alignment horizontal="center" vertical="center" wrapText="1"/>
    </xf>
    <xf numFmtId="205" fontId="93" fillId="0" borderId="20" xfId="0" applyNumberFormat="1" applyFont="1" applyBorder="1" applyAlignment="1">
      <alignment horizontal="center" vertical="center" wrapText="1"/>
    </xf>
    <xf numFmtId="49" fontId="93" fillId="0" borderId="20" xfId="0" applyNumberFormat="1" applyFont="1" applyBorder="1" applyAlignment="1">
      <alignment horizontal="center" vertical="center" wrapText="1"/>
    </xf>
    <xf numFmtId="205" fontId="93" fillId="0" borderId="20" xfId="0" applyNumberFormat="1" applyFont="1" applyFill="1" applyBorder="1" applyAlignment="1">
      <alignment horizontal="center" vertical="center" wrapText="1"/>
    </xf>
    <xf numFmtId="49" fontId="94" fillId="0" borderId="20" xfId="0" applyNumberFormat="1" applyFont="1" applyFill="1" applyBorder="1" applyAlignment="1">
      <alignment horizontal="center" vertical="center" wrapText="1"/>
    </xf>
    <xf numFmtId="49" fontId="93" fillId="0" borderId="20" xfId="0" applyNumberFormat="1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205" fontId="93" fillId="0" borderId="20" xfId="0" applyNumberFormat="1" applyFont="1" applyFill="1" applyBorder="1" applyAlignment="1">
      <alignment horizontal="center" vertical="center" wrapText="1"/>
    </xf>
    <xf numFmtId="206" fontId="92" fillId="0" borderId="20" xfId="0" applyNumberFormat="1" applyFont="1" applyFill="1" applyBorder="1" applyAlignment="1">
      <alignment horizontal="center" vertical="center"/>
    </xf>
    <xf numFmtId="206" fontId="93" fillId="0" borderId="20" xfId="0" applyNumberFormat="1" applyFont="1" applyFill="1" applyBorder="1" applyAlignment="1">
      <alignment horizontal="center" vertical="center" wrapText="1"/>
    </xf>
    <xf numFmtId="49" fontId="94" fillId="0" borderId="20" xfId="0" applyNumberFormat="1" applyFont="1" applyBorder="1" applyAlignment="1">
      <alignment horizontal="center" vertical="center" wrapText="1"/>
    </xf>
    <xf numFmtId="205" fontId="93" fillId="0" borderId="20" xfId="0" applyNumberFormat="1" applyFont="1" applyBorder="1" applyAlignment="1">
      <alignment horizontal="center" vertical="center" wrapText="1"/>
    </xf>
    <xf numFmtId="206" fontId="92" fillId="0" borderId="20" xfId="0" applyNumberFormat="1" applyFont="1" applyFill="1" applyBorder="1" applyAlignment="1">
      <alignment horizontal="center" vertical="center"/>
    </xf>
    <xf numFmtId="205" fontId="93" fillId="0" borderId="20" xfId="0" applyNumberFormat="1" applyFont="1" applyFill="1" applyBorder="1" applyAlignment="1">
      <alignment horizontal="center" vertical="center" wrapText="1"/>
    </xf>
    <xf numFmtId="205" fontId="93" fillId="0" borderId="20" xfId="0" applyNumberFormat="1" applyFont="1" applyFill="1" applyBorder="1" applyAlignment="1">
      <alignment horizontal="center" vertical="center" wrapText="1"/>
    </xf>
    <xf numFmtId="205" fontId="93" fillId="0" borderId="20" xfId="149" applyNumberFormat="1" applyFont="1" applyFill="1" applyBorder="1" applyAlignment="1">
      <alignment horizontal="center" vertical="center" wrapText="1"/>
      <protection/>
    </xf>
    <xf numFmtId="49" fontId="94" fillId="0" borderId="20" xfId="0" applyNumberFormat="1" applyFont="1" applyBorder="1" applyAlignment="1">
      <alignment horizontal="center" vertical="center" wrapText="1"/>
    </xf>
    <xf numFmtId="49" fontId="93" fillId="0" borderId="20" xfId="149" applyNumberFormat="1" applyFont="1" applyFill="1" applyBorder="1" applyAlignment="1">
      <alignment horizontal="center" vertical="center" wrapText="1"/>
      <protection/>
    </xf>
    <xf numFmtId="49" fontId="94" fillId="0" borderId="20" xfId="149" applyNumberFormat="1" applyFont="1" applyFill="1" applyBorder="1" applyAlignment="1">
      <alignment horizontal="center" vertical="center" wrapText="1"/>
      <protection/>
    </xf>
    <xf numFmtId="49" fontId="93" fillId="0" borderId="20" xfId="434" applyNumberFormat="1" applyFont="1" applyBorder="1" applyAlignment="1">
      <alignment horizontal="center" vertical="center" wrapText="1"/>
      <protection/>
    </xf>
    <xf numFmtId="205" fontId="93" fillId="0" borderId="20" xfId="434" applyNumberFormat="1" applyFont="1" applyBorder="1" applyAlignment="1">
      <alignment horizontal="center" vertical="center" wrapText="1"/>
      <protection/>
    </xf>
    <xf numFmtId="49" fontId="94" fillId="0" borderId="20" xfId="434" applyNumberFormat="1" applyFont="1" applyFill="1" applyBorder="1" applyAlignment="1">
      <alignment horizontal="center" vertical="center" wrapText="1"/>
      <protection/>
    </xf>
    <xf numFmtId="49" fontId="93" fillId="0" borderId="20" xfId="434" applyNumberFormat="1" applyFont="1" applyFill="1" applyBorder="1" applyAlignment="1">
      <alignment horizontal="center" vertical="center" wrapText="1"/>
      <protection/>
    </xf>
    <xf numFmtId="0" fontId="93" fillId="0" borderId="20" xfId="0" applyFont="1" applyFill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49" fontId="93" fillId="0" borderId="20" xfId="0" applyNumberFormat="1" applyFont="1" applyFill="1" applyBorder="1" applyAlignment="1">
      <alignment horizontal="center" vertical="center" wrapText="1"/>
    </xf>
    <xf numFmtId="49" fontId="94" fillId="0" borderId="20" xfId="0" applyNumberFormat="1" applyFont="1" applyFill="1" applyBorder="1" applyAlignment="1">
      <alignment horizontal="center" vertical="center" wrapText="1"/>
    </xf>
  </cellXfs>
  <cellStyles count="520">
    <cellStyle name="Normal" xfId="0"/>
    <cellStyle name="Currency [0]" xfId="15"/>
    <cellStyle name="20% - 强调文字颜色 3" xfId="16"/>
    <cellStyle name="_ET_STYLE_NoName_00__市局部门201103人员带身份证号码表" xfId="17"/>
    <cellStyle name="好_05玉溪" xfId="18"/>
    <cellStyle name="Currency" xfId="19"/>
    <cellStyle name="输入" xfId="20"/>
    <cellStyle name="args.style" xfId="21"/>
    <cellStyle name="Accent2 - 40%" xfId="22"/>
    <cellStyle name="Comma [0]" xfId="23"/>
    <cellStyle name="40% - 强调文字颜色 3" xfId="24"/>
    <cellStyle name="计算 2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Accent2 - 60%" xfId="32"/>
    <cellStyle name="差_奖励补助测算5.23新" xfId="33"/>
    <cellStyle name="日期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常规 6" xfId="39"/>
    <cellStyle name="注释" xfId="40"/>
    <cellStyle name="_ET_STYLE_NoName_00__Sheet3" xfId="41"/>
    <cellStyle name="标题 4" xfId="42"/>
    <cellStyle name="差_2007年政法部门业务指标" xfId="43"/>
    <cellStyle name="差_教师绩效工资测算表（离退休按各地上报数测算）2009年1月1日" xfId="44"/>
    <cellStyle name="差_2006年分析表" xfId="45"/>
    <cellStyle name="60% - 强调文字颜色 2" xfId="46"/>
    <cellStyle name="警告文本" xfId="47"/>
    <cellStyle name="差_指标五" xfId="48"/>
    <cellStyle name="好_奖励补助测算5.23新" xfId="49"/>
    <cellStyle name="标题" xfId="50"/>
    <cellStyle name="差_奖励补助测算5.22测试" xfId="51"/>
    <cellStyle name="解释性文本" xfId="52"/>
    <cellStyle name="标题 1" xfId="53"/>
    <cellStyle name="百分比 4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_ET_STYLE_NoName_00__县公司" xfId="64"/>
    <cellStyle name="好_2009年一般性转移支付标准工资_地方配套按人均增幅控制8.30一般预算平均增幅、人均可用财力平均增幅两次控制、社会治安系数调整、案件数调整xl" xfId="65"/>
    <cellStyle name="20% - 强调文字颜色 6" xfId="66"/>
    <cellStyle name="Currency [0]" xfId="67"/>
    <cellStyle name="好_三季度－表二" xfId="68"/>
    <cellStyle name="强调文字颜色 2" xfId="69"/>
    <cellStyle name="链接单元格" xfId="70"/>
    <cellStyle name="差_教育厅提供义务教育及高中教师人数（2009年1月6日）" xfId="71"/>
    <cellStyle name="汇总" xfId="72"/>
    <cellStyle name="差_Book2" xfId="73"/>
    <cellStyle name="好" xfId="74"/>
    <cellStyle name="Heading 3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强调文字颜色 4" xfId="86"/>
    <cellStyle name="PSChar" xfId="87"/>
    <cellStyle name="20% - 强调文字颜色 4" xfId="88"/>
    <cellStyle name="40% - 强调文字颜色 4" xfId="89"/>
    <cellStyle name="强调文字颜色 5" xfId="90"/>
    <cellStyle name="40% - 强调文字颜色 5" xfId="91"/>
    <cellStyle name="常规 11 11" xfId="92"/>
    <cellStyle name="60% - 强调文字颜色 5" xfId="93"/>
    <cellStyle name="差_2006年全省财力计算表（中央、决算）" xfId="94"/>
    <cellStyle name="强调文字颜色 6" xfId="95"/>
    <cellStyle name="好_业务工作量指标" xfId="96"/>
    <cellStyle name="适中 2" xfId="97"/>
    <cellStyle name="40% - 强调文字颜色 6" xfId="98"/>
    <cellStyle name="_弱电系统设备配置报价清单" xfId="99"/>
    <cellStyle name="0,0&#13;&#10;NA&#13;&#10;" xfId="100"/>
    <cellStyle name="60% - 强调文字颜色 6" xfId="101"/>
    <cellStyle name="_ET_STYLE_NoName_00_" xfId="102"/>
    <cellStyle name="_Book1_1" xfId="103"/>
    <cellStyle name="好_汇总-县级财政报表附表" xfId="104"/>
    <cellStyle name="_2008年上半年全省农村支局（所）经营情况统计表20080910" xfId="105"/>
    <cellStyle name="Accent3_公安安全支出补充表5.14" xfId="106"/>
    <cellStyle name="好_2008年县级公安保障标准落实奖励经费分配测算" xfId="107"/>
    <cellStyle name="_20100326高清市院遂宁检察院1080P配置清单26日改" xfId="108"/>
    <cellStyle name="?鹎%U龡&amp;H?_x0008__x001C__x001C_?_x0007__x0001__x0001_" xfId="109"/>
    <cellStyle name="??" xfId="110"/>
    <cellStyle name="@ET_Style?Normal" xfId="111"/>
    <cellStyle name="_Book1" xfId="112"/>
    <cellStyle name="Accent2 - 20%" xfId="113"/>
    <cellStyle name="_Book1_2" xfId="114"/>
    <cellStyle name="Heading 1" xfId="115"/>
    <cellStyle name="_Book1_3" xfId="116"/>
    <cellStyle name="_Book1_4" xfId="117"/>
    <cellStyle name="好_03昭通" xfId="118"/>
    <cellStyle name="20% - 强调文字颜色 3 2" xfId="119"/>
    <cellStyle name="Heading 2" xfId="120"/>
    <cellStyle name="_ET_STYLE_NoName_00__0911南阳全市人员及系统维护" xfId="121"/>
    <cellStyle name="差_丽江汇总" xfId="122"/>
    <cellStyle name="表标题" xfId="123"/>
    <cellStyle name="好_2009年一般性转移支付标准工资_地方配套按人均增幅控制8.30xl" xfId="124"/>
    <cellStyle name="_ET_STYLE_NoName_00__09年度晋级补发" xfId="125"/>
    <cellStyle name="好_2、土地面积、人口、粮食产量基本情况" xfId="126"/>
    <cellStyle name="_ET_STYLE_NoName_00__Book1_1" xfId="127"/>
    <cellStyle name="_ET_STYLE_NoName_00__Book1_1_县公司" xfId="128"/>
    <cellStyle name="强调文字颜色 5 2" xfId="129"/>
    <cellStyle name="_ET_STYLE_NoName_00__Book1_1_银行账户情况表_2010年12月" xfId="130"/>
    <cellStyle name="好_11大理" xfId="131"/>
    <cellStyle name="_ET_STYLE_NoName_00__Book1_2" xfId="132"/>
    <cellStyle name="Accent5 - 20%" xfId="133"/>
    <cellStyle name="_ET_STYLE_NoName_00__Book1_3" xfId="134"/>
    <cellStyle name="40% - 强调文字颜色 3 2" xfId="135"/>
    <cellStyle name="_ET_STYLE_NoName_00__Book1_4" xfId="136"/>
    <cellStyle name="_ET_STYLE_NoName_00__Book1_县公司" xfId="137"/>
    <cellStyle name="Dezimal [0]_laroux" xfId="138"/>
    <cellStyle name="_ET_STYLE_NoName_00__Book1_银行账户情况表_2010年12月" xfId="139"/>
    <cellStyle name="_ET_STYLE_NoName_00__建行" xfId="140"/>
    <cellStyle name="差_奖励补助测算7.25 (version 1) (version 1)" xfId="141"/>
    <cellStyle name="_ET_STYLE_NoName_00__劳务工_3" xfId="142"/>
    <cellStyle name="Accent6 - 20%" xfId="143"/>
    <cellStyle name="好_M03" xfId="144"/>
    <cellStyle name="_ET_STYLE_NoName_00__银行账户情况表_2010年12月" xfId="145"/>
    <cellStyle name="好_0605石屏县" xfId="146"/>
    <cellStyle name="_ET_STYLE_NoName_00__云南水利电力有限公司" xfId="147"/>
    <cellStyle name="Good" xfId="148"/>
    <cellStyle name="常规 10" xfId="149"/>
    <cellStyle name="_Sheet1" xfId="150"/>
    <cellStyle name="_本部汇总" xfId="151"/>
    <cellStyle name="差_0605石屏县" xfId="152"/>
    <cellStyle name="_南方电网" xfId="153"/>
    <cellStyle name="_省公司直属单位从业人员薪酬调查表－中邮物流" xfId="154"/>
    <cellStyle name="20% - Accent1" xfId="155"/>
    <cellStyle name="Accent1 - 20%" xfId="156"/>
    <cellStyle name="差_县公司" xfId="157"/>
    <cellStyle name="20% - Accent2" xfId="158"/>
    <cellStyle name="20% - Accent3" xfId="159"/>
    <cellStyle name="20% - Accent4" xfId="160"/>
    <cellStyle name="20% - Accent5" xfId="161"/>
    <cellStyle name="20% - Accent6" xfId="162"/>
    <cellStyle name="20% - 强调文字颜色 1 2" xfId="163"/>
    <cellStyle name="差_奖励补助测算5.24冯铸" xfId="164"/>
    <cellStyle name="20% - 强调文字颜色 2 2" xfId="165"/>
    <cellStyle name="常规 3" xfId="166"/>
    <cellStyle name="20% - 强调文字颜色 4 2" xfId="167"/>
    <cellStyle name="Mon閠aire_!!!GO" xfId="168"/>
    <cellStyle name="콤마_BOILER-CO1" xfId="169"/>
    <cellStyle name="20% - 强调文字颜色 5 2" xfId="170"/>
    <cellStyle name="20% - 强调文字颜色 6 2" xfId="171"/>
    <cellStyle name="40% - Accent1" xfId="172"/>
    <cellStyle name="40% - Accent2" xfId="173"/>
    <cellStyle name="40% - Accent3" xfId="174"/>
    <cellStyle name="40% - Accent4" xfId="175"/>
    <cellStyle name="Normal - Style1" xfId="176"/>
    <cellStyle name="40% - Accent5" xfId="177"/>
    <cellStyle name="Black" xfId="178"/>
    <cellStyle name="警告文本 2" xfId="179"/>
    <cellStyle name="好_不用软件计算9.1不考虑经费管理评价xl" xfId="180"/>
    <cellStyle name="好_00省级(定稿)" xfId="181"/>
    <cellStyle name="好_第五部分(才淼、饶永宏）" xfId="182"/>
    <cellStyle name="40% - Accent6" xfId="183"/>
    <cellStyle name="40% - 强调文字颜色 1 2" xfId="184"/>
    <cellStyle name="差_指标四" xfId="185"/>
    <cellStyle name="好_奖励补助测算7.25" xfId="186"/>
    <cellStyle name="40% - 强调文字颜色 2 2" xfId="187"/>
    <cellStyle name="40% - 强调文字颜色 5 2" xfId="188"/>
    <cellStyle name="差_Book1_银行账户情况表_2010年12月" xfId="189"/>
    <cellStyle name="好_2006年分析表" xfId="190"/>
    <cellStyle name="好_Book1_县公司" xfId="191"/>
    <cellStyle name="40% - 强调文字颜色 6 2" xfId="192"/>
    <cellStyle name="好_下半年禁毒办案经费分配2544.3万元" xfId="193"/>
    <cellStyle name="差_03昭通" xfId="194"/>
    <cellStyle name="60% - Accent1" xfId="195"/>
    <cellStyle name="强调 2" xfId="196"/>
    <cellStyle name="60% - Accent2" xfId="197"/>
    <cellStyle name="强调 3" xfId="198"/>
    <cellStyle name="部门" xfId="199"/>
    <cellStyle name="常规 2 2" xfId="200"/>
    <cellStyle name="常规 2 3" xfId="201"/>
    <cellStyle name="60% - Accent3" xfId="202"/>
    <cellStyle name="PSInt" xfId="203"/>
    <cellStyle name="常规 2 4" xfId="204"/>
    <cellStyle name="60% - Accent4" xfId="205"/>
    <cellStyle name="Hyperlink_AheadBehind.xls Chart 23" xfId="206"/>
    <cellStyle name="per.style" xfId="207"/>
    <cellStyle name="60% - Accent5" xfId="208"/>
    <cellStyle name="强调文字颜色 4 2" xfId="209"/>
    <cellStyle name="差_云南农村义务教育统计表" xfId="210"/>
    <cellStyle name="常规 2 5" xfId="211"/>
    <cellStyle name="60% - Accent6" xfId="212"/>
    <cellStyle name="t" xfId="213"/>
    <cellStyle name="好_检验表" xfId="214"/>
    <cellStyle name="常规 2 6" xfId="215"/>
    <cellStyle name="Heading 4" xfId="216"/>
    <cellStyle name="商品名称" xfId="217"/>
    <cellStyle name="콤마 [0]_BOILER-CO1" xfId="218"/>
    <cellStyle name="60% - 强调文字颜色 1 2" xfId="219"/>
    <cellStyle name="60% - 强调文字颜色 2 2" xfId="220"/>
    <cellStyle name="常规 5" xfId="221"/>
    <cellStyle name="60% - 强调文字颜色 3 2" xfId="222"/>
    <cellStyle name="60% - 强调文字颜色 4 2" xfId="223"/>
    <cellStyle name="Neutral" xfId="224"/>
    <cellStyle name="60% - 强调文字颜色 5 2" xfId="225"/>
    <cellStyle name="60% - 强调文字颜色 6 2" xfId="226"/>
    <cellStyle name="好_2007年人员分部门统计表" xfId="227"/>
    <cellStyle name="6mal" xfId="228"/>
    <cellStyle name="Accent1" xfId="229"/>
    <cellStyle name="Accent1 - 40%" xfId="230"/>
    <cellStyle name="差_2006年基础数据" xfId="231"/>
    <cellStyle name="Accent1 - 60%" xfId="232"/>
    <cellStyle name="Accent1_公安安全支出补充表5.14" xfId="233"/>
    <cellStyle name="Percent [2]" xfId="234"/>
    <cellStyle name="Accent2" xfId="235"/>
    <cellStyle name="Accent2_公安安全支出补充表5.14" xfId="236"/>
    <cellStyle name="Accent3" xfId="237"/>
    <cellStyle name="差_2007年检察院案件数" xfId="238"/>
    <cellStyle name="Milliers_!!!GO" xfId="239"/>
    <cellStyle name="好_指标四" xfId="240"/>
    <cellStyle name="Accent3 - 20%" xfId="241"/>
    <cellStyle name="Mon閠aire [0]_!!!GO" xfId="242"/>
    <cellStyle name="好_0502通海县" xfId="243"/>
    <cellStyle name="Accent3 - 40%" xfId="244"/>
    <cellStyle name="Accent3 - 60%" xfId="245"/>
    <cellStyle name="好_2009年一般性转移支付标准工资_~4190974" xfId="246"/>
    <cellStyle name="Border" xfId="247"/>
    <cellStyle name="Accent4" xfId="248"/>
    <cellStyle name="Accent4 - 20%" xfId="249"/>
    <cellStyle name="Accent4 - 40%" xfId="250"/>
    <cellStyle name="Accent4 - 60%" xfId="251"/>
    <cellStyle name="捠壿 [0.00]_Region Orders (2)" xfId="252"/>
    <cellStyle name="Accent4_公安安全支出补充表5.14" xfId="253"/>
    <cellStyle name="Header1" xfId="254"/>
    <cellStyle name="好_建行" xfId="255"/>
    <cellStyle name="Accent5" xfId="256"/>
    <cellStyle name="好_2009年一般性转移支付标准工资_~5676413" xfId="257"/>
    <cellStyle name="Accent5 - 40%" xfId="258"/>
    <cellStyle name="千分位[0]_ 白土" xfId="259"/>
    <cellStyle name="Accent5 - 60%" xfId="260"/>
    <cellStyle name="常规 12" xfId="261"/>
    <cellStyle name="常规 10 11" xfId="262"/>
    <cellStyle name="Accent5_公安安全支出补充表5.14" xfId="263"/>
    <cellStyle name="Accent6" xfId="264"/>
    <cellStyle name="Accent6 - 40%" xfId="265"/>
    <cellStyle name="Accent6 - 60%" xfId="266"/>
    <cellStyle name="Accent6_公安安全支出补充表5.14" xfId="267"/>
    <cellStyle name="常规 4" xfId="268"/>
    <cellStyle name="昗弨_Pacific Region P&amp;L" xfId="269"/>
    <cellStyle name="Bad" xfId="270"/>
    <cellStyle name="Calc Currency (0)" xfId="271"/>
    <cellStyle name="PSHeading" xfId="272"/>
    <cellStyle name="差_530623_2006年县级财政报表附表" xfId="273"/>
    <cellStyle name="Calculation" xfId="274"/>
    <cellStyle name="Check Cell" xfId="275"/>
    <cellStyle name="常规 15" xfId="276"/>
    <cellStyle name="ColLevel_0" xfId="277"/>
    <cellStyle name="Comma [0]" xfId="278"/>
    <cellStyle name="통화_BOILER-CO1" xfId="279"/>
    <cellStyle name="comma zerodec" xfId="280"/>
    <cellStyle name="Comma_!!!GO" xfId="281"/>
    <cellStyle name="霓付 [0]_ +Foil &amp; -FOIL &amp; PAPER" xfId="282"/>
    <cellStyle name="comma-d" xfId="283"/>
    <cellStyle name="样式 1" xfId="284"/>
    <cellStyle name="Currency_!!!GO" xfId="285"/>
    <cellStyle name="分级显示列_1_Book1" xfId="286"/>
    <cellStyle name="常规 13" xfId="287"/>
    <cellStyle name="Currency1" xfId="288"/>
    <cellStyle name="差_云南省2008年中小学教职工情况（教育厅提供20090101加工整理）" xfId="289"/>
    <cellStyle name="好_指标五" xfId="290"/>
    <cellStyle name="货币 2" xfId="291"/>
    <cellStyle name="Date" xfId="292"/>
    <cellStyle name="Dezimal_laroux" xfId="293"/>
    <cellStyle name="Dollar (zero dec)" xfId="294"/>
    <cellStyle name="Explanatory Text" xfId="295"/>
    <cellStyle name="强调文字颜色 1 2" xfId="296"/>
    <cellStyle name="差_1110洱源县" xfId="297"/>
    <cellStyle name="Fixed" xfId="298"/>
    <cellStyle name="Followed Hyperlink_AheadBehind.xls Chart 23" xfId="299"/>
    <cellStyle name="好_基础数据分析" xfId="300"/>
    <cellStyle name="强调 1" xfId="301"/>
    <cellStyle name="标题 2 2" xfId="302"/>
    <cellStyle name="Grey" xfId="303"/>
    <cellStyle name="Header2" xfId="304"/>
    <cellStyle name="HEADING1" xfId="305"/>
    <cellStyle name="HEADING2" xfId="306"/>
    <cellStyle name="差_地方配套按人均增幅控制8.31（调整结案率后）xl" xfId="307"/>
    <cellStyle name="Input [yellow]" xfId="308"/>
    <cellStyle name="常规 2_02-2008决算报表格式" xfId="309"/>
    <cellStyle name="Input Cells" xfId="310"/>
    <cellStyle name="Linked Cell" xfId="311"/>
    <cellStyle name="归盒啦_95" xfId="312"/>
    <cellStyle name="检查单元格 2" xfId="313"/>
    <cellStyle name="Linked Cells" xfId="314"/>
    <cellStyle name="Millares [0]_96 Risk" xfId="315"/>
    <cellStyle name="Valuta_pldt" xfId="316"/>
    <cellStyle name="Millares_96 Risk" xfId="317"/>
    <cellStyle name="差_奖励补助测算7.25" xfId="318"/>
    <cellStyle name="Milliers [0]_!!!GO" xfId="319"/>
    <cellStyle name="烹拳 [0]_ +Foil &amp; -FOIL &amp; PAPER" xfId="320"/>
    <cellStyle name="Moneda [0]_96 Risk" xfId="321"/>
    <cellStyle name="差_县级基础数据" xfId="322"/>
    <cellStyle name="差_2009年一般性转移支付标准工资_奖励补助测算7.23" xfId="323"/>
    <cellStyle name="Moneda_96 Risk" xfId="324"/>
    <cellStyle name="New Times Roman" xfId="325"/>
    <cellStyle name="no dec" xfId="326"/>
    <cellStyle name="Non défini" xfId="327"/>
    <cellStyle name="Norma,_laroux_4_营业在建 (2)_E21" xfId="328"/>
    <cellStyle name="Normal_!!!GO" xfId="329"/>
    <cellStyle name="好_历年教师人数" xfId="330"/>
    <cellStyle name="差_2009年一般性转移支付标准工资_~5676413" xfId="331"/>
    <cellStyle name="Normal_Book1" xfId="332"/>
    <cellStyle name="Note" xfId="333"/>
    <cellStyle name="Output" xfId="334"/>
    <cellStyle name="Percent_!!!GO" xfId="335"/>
    <cellStyle name="标题 5" xfId="336"/>
    <cellStyle name="好_第一部分：综合全" xfId="337"/>
    <cellStyle name="Pourcentage_pldt" xfId="338"/>
    <cellStyle name="PSDate" xfId="339"/>
    <cellStyle name="常规 21" xfId="340"/>
    <cellStyle name="PSDec" xfId="341"/>
    <cellStyle name="差_00省级(打印)" xfId="342"/>
    <cellStyle name="PSSpacer" xfId="343"/>
    <cellStyle name="Red" xfId="344"/>
    <cellStyle name="RowLevel_0" xfId="345"/>
    <cellStyle name="差_2008年县级公安保障标准落实奖励经费分配测算" xfId="346"/>
    <cellStyle name="sstot" xfId="347"/>
    <cellStyle name="Standard_AREAS" xfId="348"/>
    <cellStyle name="t_HVAC Equipment (3)" xfId="349"/>
    <cellStyle name="常规 2" xfId="350"/>
    <cellStyle name="Title" xfId="351"/>
    <cellStyle name="Total" xfId="352"/>
    <cellStyle name="Tusental (0)_pldt" xfId="353"/>
    <cellStyle name="표준_0N-HANDLING " xfId="354"/>
    <cellStyle name="Tusental_pldt" xfId="355"/>
    <cellStyle name="Valuta (0)_pldt" xfId="356"/>
    <cellStyle name="烹拳_ +Foil &amp; -FOIL &amp; PAPER" xfId="357"/>
    <cellStyle name="Warning Text" xfId="358"/>
    <cellStyle name="百分比 2" xfId="359"/>
    <cellStyle name="百分比 3" xfId="360"/>
    <cellStyle name="捠壿_Region Orders (2)" xfId="361"/>
    <cellStyle name="编号" xfId="362"/>
    <cellStyle name="未定义" xfId="363"/>
    <cellStyle name="标题 1 2" xfId="364"/>
    <cellStyle name="标题 3 2" xfId="365"/>
    <cellStyle name="标题 4 2" xfId="366"/>
    <cellStyle name="好_Book1_2" xfId="367"/>
    <cellStyle name="千位分隔 3" xfId="368"/>
    <cellStyle name="标题1" xfId="369"/>
    <cellStyle name="好_00省级(打印)" xfId="370"/>
    <cellStyle name="差 2" xfId="371"/>
    <cellStyle name="差_~4190974" xfId="372"/>
    <cellStyle name="差_~5676413" xfId="373"/>
    <cellStyle name="差_00省级(定稿)" xfId="374"/>
    <cellStyle name="差_0502通海县" xfId="375"/>
    <cellStyle name="差_05玉溪" xfId="376"/>
    <cellStyle name="差_1003牟定县" xfId="377"/>
    <cellStyle name="千分位_ 白土" xfId="378"/>
    <cellStyle name="差_11大理" xfId="379"/>
    <cellStyle name="差_2、土地面积、人口、粮食产量基本情况" xfId="380"/>
    <cellStyle name="差_2006年水利统计指标统计表" xfId="381"/>
    <cellStyle name="差_2006年在职人员情况" xfId="382"/>
    <cellStyle name="差_业务工作量指标" xfId="383"/>
    <cellStyle name="好_县级基础数据" xfId="384"/>
    <cellStyle name="差_2007年可用财力" xfId="385"/>
    <cellStyle name="差_2007年人员分部门统计表" xfId="386"/>
    <cellStyle name="差_2008云南省分县市中小学教职工统计表（教育厅提供）" xfId="387"/>
    <cellStyle name="差_2009年一般性转移支付标准工资" xfId="388"/>
    <cellStyle name="差_下半年禁吸戒毒经费1000万元" xfId="389"/>
    <cellStyle name="差_2009年一般性转移支付标准工资_~4190974" xfId="390"/>
    <cellStyle name="差_2009年一般性转移支付标准工资_不用软件计算9.1不考虑经费管理评价xl" xfId="391"/>
    <cellStyle name="差_2009年一般性转移支付标准工资_地方配套按人均增幅控制8.30xl" xfId="392"/>
    <cellStyle name="差_2009年一般性转移支付标准工资_地方配套按人均增幅控制8.30一般预算平均增幅、人均可用财力平均增幅两次控制、社会治安系数调整、案件数调整xl" xfId="393"/>
    <cellStyle name="好_云南省2008年中小学教师人数统计表" xfId="394"/>
    <cellStyle name="差_2009年一般性转移支付标准工资_地方配套按人均增幅控制8.31（调整结案率后）xl" xfId="395"/>
    <cellStyle name="差_2009年一般性转移支付标准工资_奖励补助测算5.23新" xfId="396"/>
    <cellStyle name="差_2009年一般性转移支付标准工资_奖励补助测算5.24冯铸" xfId="397"/>
    <cellStyle name="差_云南省2008年中小学教师人数统计表" xfId="398"/>
    <cellStyle name="差_义务教育阶段教职工人数（教育厅提供最终）" xfId="399"/>
    <cellStyle name="差_2009年一般性转移支付标准工资_奖励补助测算7.25" xfId="400"/>
    <cellStyle name="差_2009年一般性转移支付标准工资_奖励补助测算7.25 (version 1) (version 1)" xfId="401"/>
    <cellStyle name="差_530629_2006年县级财政报表附表" xfId="402"/>
    <cellStyle name="一般_SGV" xfId="403"/>
    <cellStyle name="差_5334_2006年迪庆县级财政报表附表" xfId="404"/>
    <cellStyle name="差_Book1" xfId="405"/>
    <cellStyle name="差_地方配套按人均增幅控制8.30xl" xfId="406"/>
    <cellStyle name="好_地方配套按人均增幅控制8.31（调整结案率后）xl" xfId="407"/>
    <cellStyle name="差_Book1_1" xfId="408"/>
    <cellStyle name="差_Book1_2" xfId="409"/>
    <cellStyle name="好_2009年一般性转移支付标准工资_不用软件计算9.1不考虑经费管理评价xl" xfId="410"/>
    <cellStyle name="差_Book1_3" xfId="411"/>
    <cellStyle name="差_Book1_县公司" xfId="412"/>
    <cellStyle name="差_M01-2(州市补助收入)" xfId="413"/>
    <cellStyle name="差_M03" xfId="414"/>
    <cellStyle name="差_不用软件计算9.1不考虑经费管理评价xl" xfId="415"/>
    <cellStyle name="好_奖励补助测算5.22测试" xfId="416"/>
    <cellStyle name="差_财政供养人员" xfId="417"/>
    <cellStyle name="常规 11" xfId="418"/>
    <cellStyle name="差_财政支出对上级的依赖程度" xfId="419"/>
    <cellStyle name="好_Book2" xfId="420"/>
    <cellStyle name="强调文字颜色 6 2" xfId="421"/>
    <cellStyle name="差_城建部门" xfId="422"/>
    <cellStyle name="差_地方配套按人均增幅控制8.30一般预算平均增幅、人均可用财力平均增幅两次控制、社会治安系数调整、案件数调整xl" xfId="423"/>
    <cellStyle name="差_第五部分(才淼、饶永宏）" xfId="424"/>
    <cellStyle name="常规 12 11" xfId="425"/>
    <cellStyle name="差_第一部分：综合全" xfId="426"/>
    <cellStyle name="差_建行" xfId="427"/>
    <cellStyle name="差_高中教师人数（教育厅1.6日提供）" xfId="428"/>
    <cellStyle name="差_汇总" xfId="429"/>
    <cellStyle name="差_汇总-县级财政报表附表" xfId="430"/>
    <cellStyle name="分级显示行_1_13区汇总" xfId="431"/>
    <cellStyle name="差_基础数据分析" xfId="432"/>
    <cellStyle name="好_县公司" xfId="433"/>
    <cellStyle name="常规 9" xfId="434"/>
    <cellStyle name="差_检验表" xfId="435"/>
    <cellStyle name="差_检验表（调整后）" xfId="436"/>
    <cellStyle name="差_奖励补助测算7.23" xfId="437"/>
    <cellStyle name="差_历年教师人数" xfId="438"/>
    <cellStyle name="差_三季度－表二" xfId="439"/>
    <cellStyle name="差_卫生部门" xfId="440"/>
    <cellStyle name="差_文体广播部门" xfId="441"/>
    <cellStyle name="好_M01-2(州市补助收入)" xfId="442"/>
    <cellStyle name="差_下半年禁毒办案经费分配2544.3万元" xfId="443"/>
    <cellStyle name="貨幣 [0]_SGV" xfId="444"/>
    <cellStyle name="差_县级公安机关公用经费标准奖励测算方案（定稿）" xfId="445"/>
    <cellStyle name="好_1110洱源县" xfId="446"/>
    <cellStyle name="好_奖励补助测算7.25 (version 1) (version 1)" xfId="447"/>
    <cellStyle name="差_银行账户情况表_2010年12月" xfId="448"/>
    <cellStyle name="差_云南省2008年转移支付测算——州市本级考核部分及政策性测算" xfId="449"/>
    <cellStyle name="差_云南水利电力有限公司" xfId="450"/>
    <cellStyle name="常规 17" xfId="451"/>
    <cellStyle name="常规 19" xfId="452"/>
    <cellStyle name="常规 2 2 2" xfId="453"/>
    <cellStyle name="常规 2 7" xfId="454"/>
    <cellStyle name="常规 2 8" xfId="455"/>
    <cellStyle name="输入 2" xfId="456"/>
    <cellStyle name="常规 28" xfId="457"/>
    <cellStyle name="常规 33" xfId="458"/>
    <cellStyle name="常规 29" xfId="459"/>
    <cellStyle name="常规 7" xfId="460"/>
    <cellStyle name="常规 8" xfId="461"/>
    <cellStyle name="好 2" xfId="462"/>
    <cellStyle name="好_~4190974" xfId="463"/>
    <cellStyle name="好_2007年检察院案件数" xfId="464"/>
    <cellStyle name="好_~5676413" xfId="465"/>
    <cellStyle name="好_高中教师人数（教育厅1.6日提供）" xfId="466"/>
    <cellStyle name="好_银行账户情况表_2010年12月" xfId="467"/>
    <cellStyle name="好_2006年基础数据" xfId="468"/>
    <cellStyle name="好_2006年全省财力计算表（中央、决算）" xfId="469"/>
    <cellStyle name="好_2006年水利统计指标统计表" xfId="470"/>
    <cellStyle name="好_奖励补助测算5.24冯铸" xfId="471"/>
    <cellStyle name="好_2006年在职人员情况" xfId="472"/>
    <cellStyle name="好_2007年可用财力" xfId="473"/>
    <cellStyle name="好_2007年政法部门业务指标" xfId="474"/>
    <cellStyle name="㼿㼿㼿㼿㼿㼿" xfId="475"/>
    <cellStyle name="好_2008云南省分县市中小学教职工统计表（教育厅提供）" xfId="476"/>
    <cellStyle name="好_2009年一般性转移支付标准工资" xfId="477"/>
    <cellStyle name="霓付_ +Foil &amp; -FOIL &amp; PAPER" xfId="478"/>
    <cellStyle name="好_2009年一般性转移支付标准工资_地方配套按人均增幅控制8.31（调整结案率后）xl" xfId="479"/>
    <cellStyle name="好_2009年一般性转移支付标准工资_奖励补助测算5.22测试" xfId="480"/>
    <cellStyle name="好_2009年一般性转移支付标准工资_奖励补助测算5.23新" xfId="481"/>
    <cellStyle name="好_2009年一般性转移支付标准工资_奖励补助测算5.24冯铸" xfId="482"/>
    <cellStyle name="好_2009年一般性转移支付标准工资_奖励补助测算7.23" xfId="483"/>
    <cellStyle name="好_2009年一般性转移支付标准工资_奖励补助测算7.25" xfId="484"/>
    <cellStyle name="好_2009年一般性转移支付标准工资_奖励补助测算7.25 (version 1) (version 1)" xfId="485"/>
    <cellStyle name="好_卫生部门" xfId="486"/>
    <cellStyle name="好_530623_2006年县级财政报表附表" xfId="487"/>
    <cellStyle name="好_530629_2006年县级财政报表附表" xfId="488"/>
    <cellStyle name="好_5334_2006年迪庆县级财政报表附表" xfId="489"/>
    <cellStyle name="好_Book1" xfId="490"/>
    <cellStyle name="好_Book1_1" xfId="491"/>
    <cellStyle name="千位分隔 2" xfId="492"/>
    <cellStyle name="好_Book1_3" xfId="493"/>
    <cellStyle name="好_Book1_银行账户情况表_2010年12月" xfId="494"/>
    <cellStyle name="好_财政供养人员" xfId="495"/>
    <cellStyle name="好_财政支出对上级的依赖程度" xfId="496"/>
    <cellStyle name="汇总 2" xfId="497"/>
    <cellStyle name="好_城建部门" xfId="498"/>
    <cellStyle name="好_地方配套按人均增幅控制8.30xl" xfId="499"/>
    <cellStyle name="好_地方配套按人均增幅控制8.30一般预算平均增幅、人均可用财力平均增幅两次控制、社会治安系数调整、案件数调整xl" xfId="500"/>
    <cellStyle name="好_检验表（调整后）" xfId="501"/>
    <cellStyle name="好_奖励补助测算7.23" xfId="502"/>
    <cellStyle name="好_教师绩效工资测算表（离退休按各地上报数测算）2009年1月1日" xfId="503"/>
    <cellStyle name="好_教育厅提供义务教育及高中教师人数（2009年1月6日）" xfId="504"/>
    <cellStyle name="好_丽江汇总" xfId="505"/>
    <cellStyle name="好_云南水利电力有限公司" xfId="506"/>
    <cellStyle name="好_文体广播部门" xfId="507"/>
    <cellStyle name="好_下半年禁吸戒毒经费1000万元" xfId="508"/>
    <cellStyle name="好_县级公安机关公用经费标准奖励测算方案（定稿）" xfId="509"/>
    <cellStyle name="好_云南省2008年中小学教职工情况（教育厅提供20090101加工整理）" xfId="510"/>
    <cellStyle name="好_义务教育阶段教职工人数（教育厅提供最终）" xfId="511"/>
    <cellStyle name="好_云南农村义务教育统计表" xfId="512"/>
    <cellStyle name="好_云南省2008年转移支付测算——州市本级考核部分及政策性测算" xfId="513"/>
    <cellStyle name="后继超链接" xfId="514"/>
    <cellStyle name="货币 2 2" xfId="515"/>
    <cellStyle name="貨幣_SGV" xfId="516"/>
    <cellStyle name="解释性文本 2" xfId="517"/>
    <cellStyle name="借出原因" xfId="518"/>
    <cellStyle name="链接单元格 2" xfId="519"/>
    <cellStyle name="普通_ 白土" xfId="520"/>
    <cellStyle name="千位[0]_ 方正PC" xfId="521"/>
    <cellStyle name="千位_ 方正PC" xfId="522"/>
    <cellStyle name="钎霖_4岿角利" xfId="523"/>
    <cellStyle name="强调文字颜色 2 2" xfId="524"/>
    <cellStyle name="强调文字颜色 3 2" xfId="525"/>
    <cellStyle name="数量" xfId="526"/>
    <cellStyle name="数字" xfId="527"/>
    <cellStyle name="㼿㼿㼿㼿㼿㼿㼿㼿㼿㼿㼿?" xfId="528"/>
    <cellStyle name="小数" xfId="529"/>
    <cellStyle name="寘嬫愗傝 [0.00]_Region Orders (2)" xfId="530"/>
    <cellStyle name="寘嬫愗傝_Region Orders (2)" xfId="531"/>
    <cellStyle name="注释 2" xfId="532"/>
    <cellStyle name="통화 [0]_BOILER-CO1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27">
      <selection activeCell="L38" sqref="L38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14.875" style="13" customWidth="1"/>
    <col min="4" max="4" width="13.875" style="14" customWidth="1"/>
    <col min="5" max="5" width="8.00390625" style="12" customWidth="1"/>
    <col min="6" max="6" width="7.125" style="15" customWidth="1"/>
    <col min="7" max="7" width="4.125" style="12" customWidth="1"/>
    <col min="8" max="8" width="7.375" style="15" customWidth="1"/>
    <col min="9" max="9" width="6.875" style="15" customWidth="1"/>
    <col min="10" max="10" width="7.25390625" style="15" customWidth="1"/>
  </cols>
  <sheetData>
    <row r="1" spans="1:10" ht="30.75" customHeight="1">
      <c r="A1" s="16" t="s">
        <v>0</v>
      </c>
      <c r="B1" s="16"/>
      <c r="C1" s="16"/>
      <c r="D1" s="17"/>
      <c r="E1" s="16"/>
      <c r="F1" s="16"/>
      <c r="G1" s="16"/>
      <c r="H1" s="16"/>
      <c r="I1" s="16"/>
      <c r="J1" s="16"/>
    </row>
    <row r="2" spans="1:10" ht="24" customHeight="1">
      <c r="A2" s="18" t="s">
        <v>1</v>
      </c>
      <c r="B2" s="19" t="s">
        <v>2</v>
      </c>
      <c r="C2" s="20" t="s">
        <v>3</v>
      </c>
      <c r="D2" s="21" t="s">
        <v>4</v>
      </c>
      <c r="E2" s="22" t="s">
        <v>5</v>
      </c>
      <c r="F2" s="23" t="s">
        <v>6</v>
      </c>
      <c r="G2" s="22" t="s">
        <v>7</v>
      </c>
      <c r="H2" s="23" t="s">
        <v>8</v>
      </c>
      <c r="I2" s="23" t="s">
        <v>9</v>
      </c>
      <c r="J2" s="23" t="s">
        <v>10</v>
      </c>
    </row>
    <row r="3" spans="1:10" ht="14.25">
      <c r="A3" s="18"/>
      <c r="B3" s="24"/>
      <c r="C3" s="25"/>
      <c r="D3" s="26"/>
      <c r="E3" s="27"/>
      <c r="F3" s="28"/>
      <c r="G3" s="27"/>
      <c r="H3" s="28"/>
      <c r="I3" s="28"/>
      <c r="J3" s="28"/>
    </row>
    <row r="4" spans="1:10" s="11" customFormat="1" ht="34.5" customHeight="1">
      <c r="A4" s="29" t="s">
        <v>11</v>
      </c>
      <c r="B4" s="30" t="s">
        <v>12</v>
      </c>
      <c r="C4" s="31">
        <v>411522227928</v>
      </c>
      <c r="D4" s="32" t="s">
        <v>13</v>
      </c>
      <c r="E4" s="29" t="s">
        <v>14</v>
      </c>
      <c r="F4" s="33">
        <v>76.2</v>
      </c>
      <c r="G4" s="29"/>
      <c r="H4" s="34">
        <f aca="true" t="shared" si="0" ref="H4:H67">F4+G4</f>
        <v>76.2</v>
      </c>
      <c r="I4" s="34">
        <v>82</v>
      </c>
      <c r="J4" s="34">
        <f aca="true" t="shared" si="1" ref="J4:J67">H4*0.5+I4*0.5</f>
        <v>79.1</v>
      </c>
    </row>
    <row r="5" spans="1:10" s="11" customFormat="1" ht="34.5" customHeight="1">
      <c r="A5" s="29" t="s">
        <v>11</v>
      </c>
      <c r="B5" s="30" t="s">
        <v>15</v>
      </c>
      <c r="C5" s="35">
        <v>411522228009</v>
      </c>
      <c r="D5" s="32" t="s">
        <v>16</v>
      </c>
      <c r="E5" s="29" t="s">
        <v>17</v>
      </c>
      <c r="F5" s="33">
        <v>66.3</v>
      </c>
      <c r="G5" s="29"/>
      <c r="H5" s="34">
        <f t="shared" si="0"/>
        <v>66.3</v>
      </c>
      <c r="I5" s="34">
        <v>80</v>
      </c>
      <c r="J5" s="34">
        <f t="shared" si="1"/>
        <v>73.15</v>
      </c>
    </row>
    <row r="6" spans="1:10" s="11" customFormat="1" ht="34.5" customHeight="1">
      <c r="A6" s="29" t="s">
        <v>18</v>
      </c>
      <c r="B6" s="29" t="s">
        <v>19</v>
      </c>
      <c r="C6" s="35">
        <v>411522228005</v>
      </c>
      <c r="D6" s="32" t="s">
        <v>16</v>
      </c>
      <c r="E6" s="29" t="s">
        <v>17</v>
      </c>
      <c r="F6" s="33">
        <v>53.7</v>
      </c>
      <c r="G6" s="29"/>
      <c r="H6" s="34">
        <f t="shared" si="0"/>
        <v>53.7</v>
      </c>
      <c r="I6" s="34">
        <v>79.6</v>
      </c>
      <c r="J6" s="34">
        <f t="shared" si="1"/>
        <v>66.65</v>
      </c>
    </row>
    <row r="7" spans="1:10" s="11" customFormat="1" ht="34.5" customHeight="1">
      <c r="A7" s="29" t="s">
        <v>20</v>
      </c>
      <c r="B7" s="30" t="s">
        <v>21</v>
      </c>
      <c r="C7" s="35">
        <v>411522228011</v>
      </c>
      <c r="D7" s="32" t="s">
        <v>16</v>
      </c>
      <c r="E7" s="29" t="s">
        <v>17</v>
      </c>
      <c r="F7" s="33">
        <v>48.3</v>
      </c>
      <c r="G7" s="29"/>
      <c r="H7" s="34">
        <f t="shared" si="0"/>
        <v>48.3</v>
      </c>
      <c r="I7" s="34">
        <v>80.4</v>
      </c>
      <c r="J7" s="34">
        <f t="shared" si="1"/>
        <v>64.35</v>
      </c>
    </row>
    <row r="8" spans="1:10" s="11" customFormat="1" ht="34.5" customHeight="1">
      <c r="A8" s="29" t="s">
        <v>22</v>
      </c>
      <c r="B8" s="30" t="s">
        <v>23</v>
      </c>
      <c r="C8" s="35">
        <v>411522228010</v>
      </c>
      <c r="D8" s="32" t="s">
        <v>16</v>
      </c>
      <c r="E8" s="29" t="s">
        <v>17</v>
      </c>
      <c r="F8" s="33">
        <v>47.5</v>
      </c>
      <c r="G8" s="29"/>
      <c r="H8" s="34">
        <f t="shared" si="0"/>
        <v>47.5</v>
      </c>
      <c r="I8" s="34">
        <v>81</v>
      </c>
      <c r="J8" s="34">
        <f t="shared" si="1"/>
        <v>64.25</v>
      </c>
    </row>
    <row r="9" spans="1:10" s="11" customFormat="1" ht="34.5" customHeight="1">
      <c r="A9" s="29" t="s">
        <v>11</v>
      </c>
      <c r="B9" s="29" t="s">
        <v>24</v>
      </c>
      <c r="C9" s="35">
        <v>411522228016</v>
      </c>
      <c r="D9" s="32" t="s">
        <v>25</v>
      </c>
      <c r="E9" s="29" t="s">
        <v>26</v>
      </c>
      <c r="F9" s="33">
        <v>47.9</v>
      </c>
      <c r="G9" s="29"/>
      <c r="H9" s="34">
        <f t="shared" si="0"/>
        <v>47.9</v>
      </c>
      <c r="I9" s="34">
        <v>82.6</v>
      </c>
      <c r="J9" s="34">
        <f t="shared" si="1"/>
        <v>65.25</v>
      </c>
    </row>
    <row r="10" spans="1:10" s="11" customFormat="1" ht="34.5" customHeight="1">
      <c r="A10" s="29" t="s">
        <v>11</v>
      </c>
      <c r="B10" s="30" t="s">
        <v>27</v>
      </c>
      <c r="C10" s="36">
        <v>411522228101</v>
      </c>
      <c r="D10" s="32" t="s">
        <v>28</v>
      </c>
      <c r="E10" s="29" t="s">
        <v>29</v>
      </c>
      <c r="F10" s="33">
        <v>57</v>
      </c>
      <c r="G10" s="29"/>
      <c r="H10" s="34">
        <f t="shared" si="0"/>
        <v>57</v>
      </c>
      <c r="I10" s="34">
        <v>83.6</v>
      </c>
      <c r="J10" s="34">
        <f t="shared" si="1"/>
        <v>70.3</v>
      </c>
    </row>
    <row r="11" spans="1:10" s="11" customFormat="1" ht="34.5" customHeight="1">
      <c r="A11" s="29" t="s">
        <v>11</v>
      </c>
      <c r="B11" s="30" t="s">
        <v>30</v>
      </c>
      <c r="C11" s="36">
        <v>411522228123</v>
      </c>
      <c r="D11" s="32" t="s">
        <v>31</v>
      </c>
      <c r="E11" s="29" t="s">
        <v>32</v>
      </c>
      <c r="F11" s="33">
        <v>75.5</v>
      </c>
      <c r="G11" s="29"/>
      <c r="H11" s="34">
        <f t="shared" si="0"/>
        <v>75.5</v>
      </c>
      <c r="I11" s="34">
        <v>81.4</v>
      </c>
      <c r="J11" s="34">
        <f t="shared" si="1"/>
        <v>78.45</v>
      </c>
    </row>
    <row r="12" spans="1:10" s="11" customFormat="1" ht="34.5" customHeight="1">
      <c r="A12" s="29" t="s">
        <v>18</v>
      </c>
      <c r="B12" s="30" t="s">
        <v>33</v>
      </c>
      <c r="C12" s="36">
        <v>411522228129</v>
      </c>
      <c r="D12" s="32" t="s">
        <v>31</v>
      </c>
      <c r="E12" s="29" t="s">
        <v>32</v>
      </c>
      <c r="F12" s="33">
        <v>56.7</v>
      </c>
      <c r="G12" s="29"/>
      <c r="H12" s="34">
        <f t="shared" si="0"/>
        <v>56.7</v>
      </c>
      <c r="I12" s="34">
        <v>78</v>
      </c>
      <c r="J12" s="34">
        <f t="shared" si="1"/>
        <v>67.35</v>
      </c>
    </row>
    <row r="13" spans="1:10" s="11" customFormat="1" ht="34.5" customHeight="1">
      <c r="A13" s="29" t="s">
        <v>11</v>
      </c>
      <c r="B13" s="30" t="s">
        <v>34</v>
      </c>
      <c r="C13" s="35">
        <v>411522228206</v>
      </c>
      <c r="D13" s="32" t="s">
        <v>35</v>
      </c>
      <c r="E13" s="29" t="s">
        <v>36</v>
      </c>
      <c r="F13" s="33">
        <v>41.3</v>
      </c>
      <c r="G13" s="29"/>
      <c r="H13" s="34">
        <f t="shared" si="0"/>
        <v>41.3</v>
      </c>
      <c r="I13" s="34">
        <v>81.8</v>
      </c>
      <c r="J13" s="34">
        <f t="shared" si="1"/>
        <v>61.55</v>
      </c>
    </row>
    <row r="14" spans="1:10" s="11" customFormat="1" ht="34.5" customHeight="1">
      <c r="A14" s="29" t="s">
        <v>11</v>
      </c>
      <c r="B14" s="29" t="s">
        <v>37</v>
      </c>
      <c r="C14" s="35">
        <v>411522228209</v>
      </c>
      <c r="D14" s="32" t="s">
        <v>38</v>
      </c>
      <c r="E14" s="29" t="s">
        <v>39</v>
      </c>
      <c r="F14" s="33">
        <v>68.3</v>
      </c>
      <c r="G14" s="29"/>
      <c r="H14" s="34">
        <f t="shared" si="0"/>
        <v>68.3</v>
      </c>
      <c r="I14" s="34">
        <v>80.2</v>
      </c>
      <c r="J14" s="34">
        <f t="shared" si="1"/>
        <v>74.25</v>
      </c>
    </row>
    <row r="15" spans="1:10" s="11" customFormat="1" ht="34.5" customHeight="1">
      <c r="A15" s="29" t="s">
        <v>11</v>
      </c>
      <c r="B15" s="29" t="s">
        <v>40</v>
      </c>
      <c r="C15" s="35">
        <v>411522228215</v>
      </c>
      <c r="D15" s="32" t="s">
        <v>41</v>
      </c>
      <c r="E15" s="29" t="s">
        <v>42</v>
      </c>
      <c r="F15" s="33">
        <v>49.1</v>
      </c>
      <c r="G15" s="29"/>
      <c r="H15" s="34">
        <f t="shared" si="0"/>
        <v>49.1</v>
      </c>
      <c r="I15" s="34">
        <v>79.6</v>
      </c>
      <c r="J15" s="34">
        <f t="shared" si="1"/>
        <v>64.35</v>
      </c>
    </row>
    <row r="16" spans="1:10" s="11" customFormat="1" ht="34.5" customHeight="1">
      <c r="A16" s="29" t="s">
        <v>11</v>
      </c>
      <c r="B16" s="30" t="s">
        <v>43</v>
      </c>
      <c r="C16" s="36">
        <v>411522228324</v>
      </c>
      <c r="D16" s="32" t="s">
        <v>44</v>
      </c>
      <c r="E16" s="29" t="s">
        <v>45</v>
      </c>
      <c r="F16" s="33">
        <v>72</v>
      </c>
      <c r="G16" s="29"/>
      <c r="H16" s="34">
        <f t="shared" si="0"/>
        <v>72</v>
      </c>
      <c r="I16" s="34">
        <v>80.4</v>
      </c>
      <c r="J16" s="34">
        <f t="shared" si="1"/>
        <v>76.2</v>
      </c>
    </row>
    <row r="17" spans="1:10" s="12" customFormat="1" ht="34.5" customHeight="1">
      <c r="A17" s="29" t="s">
        <v>18</v>
      </c>
      <c r="B17" s="30" t="s">
        <v>46</v>
      </c>
      <c r="C17" s="35">
        <v>411522228227</v>
      </c>
      <c r="D17" s="32" t="s">
        <v>44</v>
      </c>
      <c r="E17" s="29" t="s">
        <v>45</v>
      </c>
      <c r="F17" s="33">
        <v>59.6</v>
      </c>
      <c r="G17" s="29"/>
      <c r="H17" s="34">
        <f t="shared" si="0"/>
        <v>59.6</v>
      </c>
      <c r="I17" s="34">
        <v>81.6</v>
      </c>
      <c r="J17" s="34">
        <f t="shared" si="1"/>
        <v>70.6</v>
      </c>
    </row>
    <row r="18" spans="1:10" s="11" customFormat="1" ht="34.5" customHeight="1">
      <c r="A18" s="29" t="s">
        <v>11</v>
      </c>
      <c r="B18" s="29" t="s">
        <v>47</v>
      </c>
      <c r="C18" s="36">
        <v>411522228325</v>
      </c>
      <c r="D18" s="32" t="s">
        <v>48</v>
      </c>
      <c r="E18" s="29" t="s">
        <v>49</v>
      </c>
      <c r="F18" s="33">
        <v>50.9</v>
      </c>
      <c r="G18" s="29"/>
      <c r="H18" s="34">
        <f t="shared" si="0"/>
        <v>50.9</v>
      </c>
      <c r="I18" s="34">
        <v>79.4</v>
      </c>
      <c r="J18" s="34">
        <f t="shared" si="1"/>
        <v>65.15</v>
      </c>
    </row>
    <row r="19" spans="1:10" s="11" customFormat="1" ht="34.5" customHeight="1">
      <c r="A19" s="29" t="s">
        <v>11</v>
      </c>
      <c r="B19" s="37" t="s">
        <v>50</v>
      </c>
      <c r="C19" s="38">
        <v>411522227611</v>
      </c>
      <c r="D19" s="39" t="s">
        <v>51</v>
      </c>
      <c r="E19" s="40" t="s">
        <v>52</v>
      </c>
      <c r="F19" s="33">
        <v>57.9</v>
      </c>
      <c r="G19" s="40"/>
      <c r="H19" s="34">
        <f t="shared" si="0"/>
        <v>57.9</v>
      </c>
      <c r="I19" s="34">
        <v>78.4</v>
      </c>
      <c r="J19" s="34">
        <f t="shared" si="1"/>
        <v>68.15</v>
      </c>
    </row>
    <row r="20" spans="1:10" s="11" customFormat="1" ht="34.5" customHeight="1">
      <c r="A20" s="29" t="s">
        <v>11</v>
      </c>
      <c r="B20" s="37" t="s">
        <v>53</v>
      </c>
      <c r="C20" s="38">
        <v>411522227705</v>
      </c>
      <c r="D20" s="39" t="s">
        <v>54</v>
      </c>
      <c r="E20" s="40" t="s">
        <v>55</v>
      </c>
      <c r="F20" s="33">
        <v>64.5</v>
      </c>
      <c r="G20" s="40"/>
      <c r="H20" s="34">
        <f t="shared" si="0"/>
        <v>64.5</v>
      </c>
      <c r="I20" s="34">
        <v>82.4</v>
      </c>
      <c r="J20" s="34">
        <f t="shared" si="1"/>
        <v>73.45</v>
      </c>
    </row>
    <row r="21" spans="1:10" s="11" customFormat="1" ht="34.5" customHeight="1">
      <c r="A21" s="29" t="s">
        <v>11</v>
      </c>
      <c r="B21" s="37" t="s">
        <v>56</v>
      </c>
      <c r="C21" s="31">
        <v>411522227519</v>
      </c>
      <c r="D21" s="39" t="s">
        <v>57</v>
      </c>
      <c r="E21" s="40" t="s">
        <v>58</v>
      </c>
      <c r="F21" s="33">
        <v>59.6</v>
      </c>
      <c r="G21" s="40"/>
      <c r="H21" s="34">
        <f t="shared" si="0"/>
        <v>59.6</v>
      </c>
      <c r="I21" s="34">
        <v>79.6</v>
      </c>
      <c r="J21" s="34">
        <f t="shared" si="1"/>
        <v>69.6</v>
      </c>
    </row>
    <row r="22" spans="1:10" s="11" customFormat="1" ht="34.5" customHeight="1">
      <c r="A22" s="29" t="s">
        <v>11</v>
      </c>
      <c r="B22" s="40" t="s">
        <v>59</v>
      </c>
      <c r="C22" s="31">
        <v>411522227520</v>
      </c>
      <c r="D22" s="39" t="s">
        <v>57</v>
      </c>
      <c r="E22" s="40" t="s">
        <v>60</v>
      </c>
      <c r="F22" s="33">
        <v>69.6</v>
      </c>
      <c r="G22" s="40"/>
      <c r="H22" s="34">
        <f t="shared" si="0"/>
        <v>69.6</v>
      </c>
      <c r="I22" s="34">
        <v>79.2</v>
      </c>
      <c r="J22" s="34">
        <f t="shared" si="1"/>
        <v>74.4</v>
      </c>
    </row>
    <row r="23" spans="1:10" s="11" customFormat="1" ht="34.5" customHeight="1">
      <c r="A23" s="29" t="s">
        <v>11</v>
      </c>
      <c r="B23" s="40" t="s">
        <v>61</v>
      </c>
      <c r="C23" s="31">
        <v>411522227524</v>
      </c>
      <c r="D23" s="39" t="s">
        <v>57</v>
      </c>
      <c r="E23" s="40" t="s">
        <v>62</v>
      </c>
      <c r="F23" s="33">
        <v>55.5</v>
      </c>
      <c r="G23" s="40"/>
      <c r="H23" s="34">
        <f t="shared" si="0"/>
        <v>55.5</v>
      </c>
      <c r="I23" s="34">
        <v>81.4</v>
      </c>
      <c r="J23" s="34">
        <f t="shared" si="1"/>
        <v>68.45</v>
      </c>
    </row>
    <row r="24" spans="1:10" s="11" customFormat="1" ht="34.5" customHeight="1">
      <c r="A24" s="29" t="s">
        <v>11</v>
      </c>
      <c r="B24" s="37" t="s">
        <v>63</v>
      </c>
      <c r="C24" s="38">
        <v>411522227604</v>
      </c>
      <c r="D24" s="39" t="s">
        <v>57</v>
      </c>
      <c r="E24" s="40" t="s">
        <v>64</v>
      </c>
      <c r="F24" s="33">
        <v>80.3</v>
      </c>
      <c r="G24" s="40"/>
      <c r="H24" s="34">
        <f t="shared" si="0"/>
        <v>80.3</v>
      </c>
      <c r="I24" s="34">
        <v>82.8</v>
      </c>
      <c r="J24" s="34">
        <f t="shared" si="1"/>
        <v>81.55</v>
      </c>
    </row>
    <row r="25" spans="1:10" s="11" customFormat="1" ht="34.5" customHeight="1">
      <c r="A25" s="29" t="s">
        <v>11</v>
      </c>
      <c r="B25" s="40" t="s">
        <v>65</v>
      </c>
      <c r="C25" s="38">
        <v>411522227709</v>
      </c>
      <c r="D25" s="39" t="s">
        <v>66</v>
      </c>
      <c r="E25" s="29" t="s">
        <v>67</v>
      </c>
      <c r="F25" s="33">
        <v>42.4</v>
      </c>
      <c r="G25" s="41"/>
      <c r="H25" s="34">
        <f t="shared" si="0"/>
        <v>42.4</v>
      </c>
      <c r="I25" s="34">
        <v>78.6</v>
      </c>
      <c r="J25" s="34">
        <f t="shared" si="1"/>
        <v>60.5</v>
      </c>
    </row>
    <row r="26" spans="1:10" s="12" customFormat="1" ht="34.5" customHeight="1">
      <c r="A26" s="29" t="s">
        <v>11</v>
      </c>
      <c r="B26" s="37" t="s">
        <v>68</v>
      </c>
      <c r="C26" s="36">
        <v>411522227411</v>
      </c>
      <c r="D26" s="39" t="s">
        <v>69</v>
      </c>
      <c r="E26" s="29" t="s">
        <v>70</v>
      </c>
      <c r="F26" s="33">
        <v>63.8</v>
      </c>
      <c r="G26" s="41"/>
      <c r="H26" s="34">
        <f t="shared" si="0"/>
        <v>63.8</v>
      </c>
      <c r="I26" s="34">
        <v>83</v>
      </c>
      <c r="J26" s="34">
        <f t="shared" si="1"/>
        <v>73.4</v>
      </c>
    </row>
    <row r="27" spans="1:10" s="12" customFormat="1" ht="34.5" customHeight="1">
      <c r="A27" s="29" t="s">
        <v>11</v>
      </c>
      <c r="B27" s="40" t="s">
        <v>71</v>
      </c>
      <c r="C27" s="36">
        <v>411522227416</v>
      </c>
      <c r="D27" s="39" t="s">
        <v>72</v>
      </c>
      <c r="E27" s="29" t="s">
        <v>73</v>
      </c>
      <c r="F27" s="33">
        <v>58.6</v>
      </c>
      <c r="G27" s="41"/>
      <c r="H27" s="34">
        <f t="shared" si="0"/>
        <v>58.6</v>
      </c>
      <c r="I27" s="34">
        <v>82.2</v>
      </c>
      <c r="J27" s="34">
        <f t="shared" si="1"/>
        <v>70.4</v>
      </c>
    </row>
    <row r="28" spans="1:10" s="11" customFormat="1" ht="34.5" customHeight="1">
      <c r="A28" s="29" t="s">
        <v>11</v>
      </c>
      <c r="B28" s="40" t="s">
        <v>74</v>
      </c>
      <c r="C28" s="36">
        <v>411522227424</v>
      </c>
      <c r="D28" s="39" t="s">
        <v>75</v>
      </c>
      <c r="E28" s="29" t="s">
        <v>76</v>
      </c>
      <c r="F28" s="33">
        <v>61.8</v>
      </c>
      <c r="G28" s="41"/>
      <c r="H28" s="34">
        <f t="shared" si="0"/>
        <v>61.8</v>
      </c>
      <c r="I28" s="34">
        <v>81.4</v>
      </c>
      <c r="J28" s="34">
        <f t="shared" si="1"/>
        <v>71.6</v>
      </c>
    </row>
    <row r="29" spans="1:10" s="11" customFormat="1" ht="34.5" customHeight="1">
      <c r="A29" s="29" t="s">
        <v>11</v>
      </c>
      <c r="B29" s="40" t="s">
        <v>77</v>
      </c>
      <c r="C29" s="36">
        <v>411522227428</v>
      </c>
      <c r="D29" s="39" t="s">
        <v>78</v>
      </c>
      <c r="E29" s="29" t="s">
        <v>79</v>
      </c>
      <c r="F29" s="33">
        <v>59.2</v>
      </c>
      <c r="G29" s="41"/>
      <c r="H29" s="34">
        <f t="shared" si="0"/>
        <v>59.2</v>
      </c>
      <c r="I29" s="34">
        <v>80.2</v>
      </c>
      <c r="J29" s="34">
        <f t="shared" si="1"/>
        <v>69.7</v>
      </c>
    </row>
    <row r="30" spans="1:10" s="11" customFormat="1" ht="34.5" customHeight="1">
      <c r="A30" s="29" t="s">
        <v>11</v>
      </c>
      <c r="B30" s="37" t="s">
        <v>80</v>
      </c>
      <c r="C30" s="31">
        <v>411522227505</v>
      </c>
      <c r="D30" s="39" t="s">
        <v>81</v>
      </c>
      <c r="E30" s="29" t="s">
        <v>82</v>
      </c>
      <c r="F30" s="33">
        <v>62.4</v>
      </c>
      <c r="G30" s="41"/>
      <c r="H30" s="34">
        <f t="shared" si="0"/>
        <v>62.4</v>
      </c>
      <c r="I30" s="34">
        <v>80.8</v>
      </c>
      <c r="J30" s="34">
        <f t="shared" si="1"/>
        <v>71.6</v>
      </c>
    </row>
    <row r="31" spans="1:10" s="11" customFormat="1" ht="34.5" customHeight="1">
      <c r="A31" s="29" t="s">
        <v>11</v>
      </c>
      <c r="B31" s="40" t="s">
        <v>83</v>
      </c>
      <c r="C31" s="38">
        <v>411522227718</v>
      </c>
      <c r="D31" s="39" t="s">
        <v>84</v>
      </c>
      <c r="E31" s="40" t="s">
        <v>85</v>
      </c>
      <c r="F31" s="33">
        <v>51.5</v>
      </c>
      <c r="G31" s="40"/>
      <c r="H31" s="34">
        <f t="shared" si="0"/>
        <v>51.5</v>
      </c>
      <c r="I31" s="34">
        <v>82.6</v>
      </c>
      <c r="J31" s="34">
        <f t="shared" si="1"/>
        <v>67.05</v>
      </c>
    </row>
    <row r="32" spans="1:10" s="12" customFormat="1" ht="34.5" customHeight="1">
      <c r="A32" s="29" t="s">
        <v>11</v>
      </c>
      <c r="B32" s="40" t="s">
        <v>86</v>
      </c>
      <c r="C32" s="38">
        <v>411522227720</v>
      </c>
      <c r="D32" s="39" t="s">
        <v>87</v>
      </c>
      <c r="E32" s="40" t="s">
        <v>88</v>
      </c>
      <c r="F32" s="33">
        <v>59.7</v>
      </c>
      <c r="G32" s="40"/>
      <c r="H32" s="34">
        <f t="shared" si="0"/>
        <v>59.7</v>
      </c>
      <c r="I32" s="34">
        <v>80.4</v>
      </c>
      <c r="J32" s="34">
        <f t="shared" si="1"/>
        <v>70.05000000000001</v>
      </c>
    </row>
    <row r="33" spans="1:10" s="11" customFormat="1" ht="34.5" customHeight="1">
      <c r="A33" s="29" t="s">
        <v>11</v>
      </c>
      <c r="B33" s="37" t="s">
        <v>89</v>
      </c>
      <c r="C33" s="31">
        <v>411522227905</v>
      </c>
      <c r="D33" s="39" t="s">
        <v>90</v>
      </c>
      <c r="E33" s="40" t="s">
        <v>91</v>
      </c>
      <c r="F33" s="33">
        <v>73.6</v>
      </c>
      <c r="G33" s="40"/>
      <c r="H33" s="34">
        <f t="shared" si="0"/>
        <v>73.6</v>
      </c>
      <c r="I33" s="34">
        <v>82.2</v>
      </c>
      <c r="J33" s="34">
        <f t="shared" si="1"/>
        <v>77.9</v>
      </c>
    </row>
    <row r="34" spans="1:10" s="11" customFormat="1" ht="34.5" customHeight="1">
      <c r="A34" s="29" t="s">
        <v>11</v>
      </c>
      <c r="B34" s="37" t="s">
        <v>92</v>
      </c>
      <c r="C34" s="31">
        <v>411522227909</v>
      </c>
      <c r="D34" s="39" t="s">
        <v>93</v>
      </c>
      <c r="E34" s="40" t="s">
        <v>94</v>
      </c>
      <c r="F34" s="33">
        <v>62</v>
      </c>
      <c r="G34" s="40"/>
      <c r="H34" s="34">
        <f t="shared" si="0"/>
        <v>62</v>
      </c>
      <c r="I34" s="34">
        <v>82</v>
      </c>
      <c r="J34" s="34">
        <f t="shared" si="1"/>
        <v>72</v>
      </c>
    </row>
    <row r="35" spans="1:10" s="11" customFormat="1" ht="34.5" customHeight="1">
      <c r="A35" s="29" t="s">
        <v>11</v>
      </c>
      <c r="B35" s="40" t="s">
        <v>95</v>
      </c>
      <c r="C35" s="31">
        <v>411522227915</v>
      </c>
      <c r="D35" s="39" t="s">
        <v>96</v>
      </c>
      <c r="E35" s="40" t="s">
        <v>97</v>
      </c>
      <c r="F35" s="33">
        <v>55.4</v>
      </c>
      <c r="G35" s="40"/>
      <c r="H35" s="34">
        <f t="shared" si="0"/>
        <v>55.4</v>
      </c>
      <c r="I35" s="34">
        <v>79.8</v>
      </c>
      <c r="J35" s="34">
        <f t="shared" si="1"/>
        <v>67.6</v>
      </c>
    </row>
    <row r="36" spans="1:10" s="11" customFormat="1" ht="34.5" customHeight="1">
      <c r="A36" s="29" t="s">
        <v>11</v>
      </c>
      <c r="B36" s="40" t="s">
        <v>98</v>
      </c>
      <c r="C36" s="38">
        <v>411522227726</v>
      </c>
      <c r="D36" s="39" t="s">
        <v>99</v>
      </c>
      <c r="E36" s="40" t="s">
        <v>100</v>
      </c>
      <c r="F36" s="33">
        <v>65.1</v>
      </c>
      <c r="G36" s="40"/>
      <c r="H36" s="34">
        <f t="shared" si="0"/>
        <v>65.1</v>
      </c>
      <c r="I36" s="34">
        <v>84.6</v>
      </c>
      <c r="J36" s="34">
        <f t="shared" si="1"/>
        <v>74.85</v>
      </c>
    </row>
    <row r="37" spans="1:10" s="11" customFormat="1" ht="34.5" customHeight="1">
      <c r="A37" s="29" t="s">
        <v>11</v>
      </c>
      <c r="B37" s="40" t="s">
        <v>101</v>
      </c>
      <c r="C37" s="38">
        <v>411522227729</v>
      </c>
      <c r="D37" s="39" t="s">
        <v>102</v>
      </c>
      <c r="E37" s="40" t="s">
        <v>103</v>
      </c>
      <c r="F37" s="33">
        <v>40.9</v>
      </c>
      <c r="G37" s="40"/>
      <c r="H37" s="34">
        <f t="shared" si="0"/>
        <v>40.9</v>
      </c>
      <c r="I37" s="34">
        <v>78.6</v>
      </c>
      <c r="J37" s="34">
        <f t="shared" si="1"/>
        <v>59.75</v>
      </c>
    </row>
    <row r="38" spans="1:10" s="11" customFormat="1" ht="34.5" customHeight="1">
      <c r="A38" s="29" t="s">
        <v>11</v>
      </c>
      <c r="B38" s="40" t="s">
        <v>104</v>
      </c>
      <c r="C38" s="38">
        <v>411522227802</v>
      </c>
      <c r="D38" s="39" t="s">
        <v>105</v>
      </c>
      <c r="E38" s="40" t="s">
        <v>106</v>
      </c>
      <c r="F38" s="33">
        <v>58.4</v>
      </c>
      <c r="G38" s="40"/>
      <c r="H38" s="34">
        <f t="shared" si="0"/>
        <v>58.4</v>
      </c>
      <c r="I38" s="34">
        <v>82</v>
      </c>
      <c r="J38" s="34">
        <f t="shared" si="1"/>
        <v>70.2</v>
      </c>
    </row>
    <row r="39" spans="1:10" s="11" customFormat="1" ht="34.5" customHeight="1">
      <c r="A39" s="29" t="s">
        <v>11</v>
      </c>
      <c r="B39" s="37" t="s">
        <v>107</v>
      </c>
      <c r="C39" s="38">
        <v>411522227813</v>
      </c>
      <c r="D39" s="39" t="s">
        <v>108</v>
      </c>
      <c r="E39" s="40" t="s">
        <v>109</v>
      </c>
      <c r="F39" s="33">
        <v>70.6</v>
      </c>
      <c r="G39" s="40"/>
      <c r="H39" s="34">
        <f t="shared" si="0"/>
        <v>70.6</v>
      </c>
      <c r="I39" s="34">
        <v>79</v>
      </c>
      <c r="J39" s="34">
        <f t="shared" si="1"/>
        <v>74.8</v>
      </c>
    </row>
    <row r="40" spans="1:10" s="11" customFormat="1" ht="34.5" customHeight="1">
      <c r="A40" s="29" t="s">
        <v>11</v>
      </c>
      <c r="B40" s="37" t="s">
        <v>110</v>
      </c>
      <c r="C40" s="38">
        <v>411522227822</v>
      </c>
      <c r="D40" s="39" t="s">
        <v>111</v>
      </c>
      <c r="E40" s="40" t="s">
        <v>112</v>
      </c>
      <c r="F40" s="33">
        <v>57.4</v>
      </c>
      <c r="G40" s="40"/>
      <c r="H40" s="34">
        <f t="shared" si="0"/>
        <v>57.4</v>
      </c>
      <c r="I40" s="34">
        <v>83.4</v>
      </c>
      <c r="J40" s="34">
        <f t="shared" si="1"/>
        <v>70.4</v>
      </c>
    </row>
    <row r="41" spans="1:10" s="11" customFormat="1" ht="34.5" customHeight="1">
      <c r="A41" s="29" t="s">
        <v>11</v>
      </c>
      <c r="B41" s="40" t="s">
        <v>113</v>
      </c>
      <c r="C41" s="38">
        <v>411522227713</v>
      </c>
      <c r="D41" s="39" t="s">
        <v>114</v>
      </c>
      <c r="E41" s="40" t="s">
        <v>115</v>
      </c>
      <c r="F41" s="33">
        <v>57.3</v>
      </c>
      <c r="G41" s="40"/>
      <c r="H41" s="34">
        <f t="shared" si="0"/>
        <v>57.3</v>
      </c>
      <c r="I41" s="34">
        <v>82.2</v>
      </c>
      <c r="J41" s="34">
        <f t="shared" si="1"/>
        <v>69.75</v>
      </c>
    </row>
    <row r="42" spans="1:10" s="11" customFormat="1" ht="34.5" customHeight="1">
      <c r="A42" s="29" t="s">
        <v>11</v>
      </c>
      <c r="B42" s="30" t="s">
        <v>116</v>
      </c>
      <c r="C42" s="42">
        <v>411522228528</v>
      </c>
      <c r="D42" s="32" t="s">
        <v>117</v>
      </c>
      <c r="E42" s="29" t="s">
        <v>118</v>
      </c>
      <c r="F42" s="43">
        <v>85.8</v>
      </c>
      <c r="G42" s="29"/>
      <c r="H42" s="44">
        <f t="shared" si="0"/>
        <v>85.8</v>
      </c>
      <c r="I42" s="44">
        <v>81.42</v>
      </c>
      <c r="J42" s="44">
        <f t="shared" si="1"/>
        <v>83.61</v>
      </c>
    </row>
    <row r="43" spans="1:10" s="11" customFormat="1" ht="34.5" customHeight="1">
      <c r="A43" s="29" t="s">
        <v>11</v>
      </c>
      <c r="B43" s="30" t="s">
        <v>119</v>
      </c>
      <c r="C43" s="35">
        <v>411522228618</v>
      </c>
      <c r="D43" s="32" t="s">
        <v>120</v>
      </c>
      <c r="E43" s="29" t="s">
        <v>121</v>
      </c>
      <c r="F43" s="43">
        <v>76.7</v>
      </c>
      <c r="G43" s="29"/>
      <c r="H43" s="44">
        <f t="shared" si="0"/>
        <v>76.7</v>
      </c>
      <c r="I43" s="44">
        <v>82.22</v>
      </c>
      <c r="J43" s="44">
        <f t="shared" si="1"/>
        <v>79.46000000000001</v>
      </c>
    </row>
    <row r="44" spans="1:10" s="11" customFormat="1" ht="34.5" customHeight="1">
      <c r="A44" s="29" t="s">
        <v>11</v>
      </c>
      <c r="B44" s="30" t="s">
        <v>122</v>
      </c>
      <c r="C44" s="35">
        <v>411522229105</v>
      </c>
      <c r="D44" s="45" t="s">
        <v>123</v>
      </c>
      <c r="E44" s="29" t="s">
        <v>124</v>
      </c>
      <c r="F44" s="43">
        <v>75.9</v>
      </c>
      <c r="G44" s="29"/>
      <c r="H44" s="44">
        <f t="shared" si="0"/>
        <v>75.9</v>
      </c>
      <c r="I44" s="44">
        <v>81.26</v>
      </c>
      <c r="J44" s="44">
        <f t="shared" si="1"/>
        <v>78.58000000000001</v>
      </c>
    </row>
    <row r="45" spans="1:10" s="12" customFormat="1" ht="34.5" customHeight="1">
      <c r="A45" s="29" t="s">
        <v>11</v>
      </c>
      <c r="B45" s="37" t="s">
        <v>125</v>
      </c>
      <c r="C45" s="46">
        <v>411522229520</v>
      </c>
      <c r="D45" s="39" t="s">
        <v>126</v>
      </c>
      <c r="E45" s="40" t="s">
        <v>127</v>
      </c>
      <c r="F45" s="47">
        <v>79.1</v>
      </c>
      <c r="G45" s="40"/>
      <c r="H45" s="34">
        <f t="shared" si="0"/>
        <v>79.1</v>
      </c>
      <c r="I45" s="34">
        <v>82.36</v>
      </c>
      <c r="J45" s="34">
        <f t="shared" si="1"/>
        <v>80.72999999999999</v>
      </c>
    </row>
    <row r="46" spans="1:10" s="11" customFormat="1" ht="34.5" customHeight="1">
      <c r="A46" s="29" t="s">
        <v>11</v>
      </c>
      <c r="B46" s="29" t="s">
        <v>128</v>
      </c>
      <c r="C46" s="48">
        <v>4115222214929</v>
      </c>
      <c r="D46" s="32" t="s">
        <v>129</v>
      </c>
      <c r="E46" s="29" t="s">
        <v>130</v>
      </c>
      <c r="F46" s="47">
        <v>78.6</v>
      </c>
      <c r="G46" s="29"/>
      <c r="H46" s="34">
        <f t="shared" si="0"/>
        <v>78.6</v>
      </c>
      <c r="I46" s="34">
        <v>83.44</v>
      </c>
      <c r="J46" s="34">
        <f t="shared" si="1"/>
        <v>81.02</v>
      </c>
    </row>
    <row r="47" spans="1:10" s="12" customFormat="1" ht="34.5" customHeight="1">
      <c r="A47" s="29" t="s">
        <v>18</v>
      </c>
      <c r="B47" s="29" t="s">
        <v>131</v>
      </c>
      <c r="C47" s="48">
        <v>4115222214928</v>
      </c>
      <c r="D47" s="32" t="s">
        <v>129</v>
      </c>
      <c r="E47" s="29" t="s">
        <v>130</v>
      </c>
      <c r="F47" s="47">
        <v>69.5</v>
      </c>
      <c r="G47" s="29"/>
      <c r="H47" s="34">
        <f t="shared" si="0"/>
        <v>69.5</v>
      </c>
      <c r="I47" s="34">
        <v>82.78</v>
      </c>
      <c r="J47" s="34">
        <f t="shared" si="1"/>
        <v>76.14</v>
      </c>
    </row>
    <row r="48" spans="1:10" s="11" customFormat="1" ht="34.5" customHeight="1">
      <c r="A48" s="29" t="s">
        <v>11</v>
      </c>
      <c r="B48" s="29" t="s">
        <v>132</v>
      </c>
      <c r="C48" s="48">
        <v>4115222215008</v>
      </c>
      <c r="D48" s="32" t="s">
        <v>133</v>
      </c>
      <c r="E48" s="29" t="s">
        <v>134</v>
      </c>
      <c r="F48" s="47">
        <v>64.7</v>
      </c>
      <c r="G48" s="29"/>
      <c r="H48" s="34">
        <f t="shared" si="0"/>
        <v>64.7</v>
      </c>
      <c r="I48" s="34">
        <v>81.94</v>
      </c>
      <c r="J48" s="34">
        <f t="shared" si="1"/>
        <v>73.32</v>
      </c>
    </row>
    <row r="49" spans="1:10" s="11" customFormat="1" ht="34.5" customHeight="1">
      <c r="A49" s="29" t="s">
        <v>18</v>
      </c>
      <c r="B49" s="29" t="s">
        <v>135</v>
      </c>
      <c r="C49" s="48">
        <v>4115222215014</v>
      </c>
      <c r="D49" s="32" t="s">
        <v>133</v>
      </c>
      <c r="E49" s="29" t="s">
        <v>134</v>
      </c>
      <c r="F49" s="47">
        <v>62.4</v>
      </c>
      <c r="G49" s="29"/>
      <c r="H49" s="34">
        <f t="shared" si="0"/>
        <v>62.4</v>
      </c>
      <c r="I49" s="34">
        <v>81.38</v>
      </c>
      <c r="J49" s="34">
        <f t="shared" si="1"/>
        <v>71.89</v>
      </c>
    </row>
    <row r="50" spans="1:10" s="11" customFormat="1" ht="34.5" customHeight="1">
      <c r="A50" s="29" t="s">
        <v>11</v>
      </c>
      <c r="B50" s="29" t="s">
        <v>136</v>
      </c>
      <c r="C50" s="48">
        <v>4115222215020</v>
      </c>
      <c r="D50" s="32" t="s">
        <v>137</v>
      </c>
      <c r="E50" s="29" t="s">
        <v>138</v>
      </c>
      <c r="F50" s="47">
        <v>64.8</v>
      </c>
      <c r="G50" s="29"/>
      <c r="H50" s="34">
        <f t="shared" si="0"/>
        <v>64.8</v>
      </c>
      <c r="I50" s="34">
        <v>79.2</v>
      </c>
      <c r="J50" s="34">
        <f t="shared" si="1"/>
        <v>72</v>
      </c>
    </row>
    <row r="51" spans="1:10" s="11" customFormat="1" ht="34.5" customHeight="1">
      <c r="A51" s="29" t="s">
        <v>18</v>
      </c>
      <c r="B51" s="29" t="s">
        <v>139</v>
      </c>
      <c r="C51" s="48">
        <v>4115222215026</v>
      </c>
      <c r="D51" s="32" t="s">
        <v>137</v>
      </c>
      <c r="E51" s="29" t="s">
        <v>138</v>
      </c>
      <c r="F51" s="47">
        <v>60.8</v>
      </c>
      <c r="G51" s="29"/>
      <c r="H51" s="34">
        <f t="shared" si="0"/>
        <v>60.8</v>
      </c>
      <c r="I51" s="34">
        <v>82.8</v>
      </c>
      <c r="J51" s="34">
        <f t="shared" si="1"/>
        <v>71.8</v>
      </c>
    </row>
    <row r="52" spans="1:10" s="11" customFormat="1" ht="34.5" customHeight="1">
      <c r="A52" s="29" t="s">
        <v>11</v>
      </c>
      <c r="B52" s="29" t="s">
        <v>140</v>
      </c>
      <c r="C52" s="42">
        <v>4115222215126</v>
      </c>
      <c r="D52" s="32" t="s">
        <v>141</v>
      </c>
      <c r="E52" s="29" t="s">
        <v>142</v>
      </c>
      <c r="F52" s="43">
        <v>88.8</v>
      </c>
      <c r="G52" s="29"/>
      <c r="H52" s="44">
        <f t="shared" si="0"/>
        <v>88.8</v>
      </c>
      <c r="I52" s="44">
        <v>81.68</v>
      </c>
      <c r="J52" s="44">
        <f t="shared" si="1"/>
        <v>85.24000000000001</v>
      </c>
    </row>
    <row r="53" spans="1:10" s="11" customFormat="1" ht="34.5" customHeight="1">
      <c r="A53" s="29" t="s">
        <v>18</v>
      </c>
      <c r="B53" s="29" t="s">
        <v>143</v>
      </c>
      <c r="C53" s="42">
        <v>4115222215322</v>
      </c>
      <c r="D53" s="32" t="s">
        <v>141</v>
      </c>
      <c r="E53" s="29" t="s">
        <v>142</v>
      </c>
      <c r="F53" s="43">
        <v>87</v>
      </c>
      <c r="G53" s="29"/>
      <c r="H53" s="44">
        <f t="shared" si="0"/>
        <v>87</v>
      </c>
      <c r="I53" s="44">
        <v>81.74</v>
      </c>
      <c r="J53" s="44">
        <f t="shared" si="1"/>
        <v>84.37</v>
      </c>
    </row>
    <row r="54" spans="1:10" s="11" customFormat="1" ht="34.5" customHeight="1">
      <c r="A54" s="29" t="s">
        <v>20</v>
      </c>
      <c r="B54" s="29" t="s">
        <v>144</v>
      </c>
      <c r="C54" s="42">
        <v>4115222215213</v>
      </c>
      <c r="D54" s="32" t="s">
        <v>141</v>
      </c>
      <c r="E54" s="29" t="s">
        <v>142</v>
      </c>
      <c r="F54" s="43">
        <v>77.6</v>
      </c>
      <c r="G54" s="29"/>
      <c r="H54" s="44">
        <f t="shared" si="0"/>
        <v>77.6</v>
      </c>
      <c r="I54" s="44">
        <v>81.38</v>
      </c>
      <c r="J54" s="44">
        <f t="shared" si="1"/>
        <v>79.49</v>
      </c>
    </row>
    <row r="55" spans="1:10" s="11" customFormat="1" ht="34.5" customHeight="1">
      <c r="A55" s="29" t="s">
        <v>22</v>
      </c>
      <c r="B55" s="29" t="s">
        <v>145</v>
      </c>
      <c r="C55" s="42">
        <v>4115222215510</v>
      </c>
      <c r="D55" s="32" t="s">
        <v>141</v>
      </c>
      <c r="E55" s="29" t="s">
        <v>142</v>
      </c>
      <c r="F55" s="43">
        <v>77.6</v>
      </c>
      <c r="G55" s="29"/>
      <c r="H55" s="44">
        <f t="shared" si="0"/>
        <v>77.6</v>
      </c>
      <c r="I55" s="44">
        <v>79.42</v>
      </c>
      <c r="J55" s="44">
        <f t="shared" si="1"/>
        <v>78.50999999999999</v>
      </c>
    </row>
    <row r="56" spans="1:10" s="11" customFormat="1" ht="34.5" customHeight="1">
      <c r="A56" s="29" t="s">
        <v>11</v>
      </c>
      <c r="B56" s="29" t="s">
        <v>146</v>
      </c>
      <c r="C56" s="48">
        <v>4115222215810</v>
      </c>
      <c r="D56" s="32" t="s">
        <v>147</v>
      </c>
      <c r="E56" s="29" t="s">
        <v>148</v>
      </c>
      <c r="F56" s="47">
        <v>80.4</v>
      </c>
      <c r="G56" s="29"/>
      <c r="H56" s="34">
        <f t="shared" si="0"/>
        <v>80.4</v>
      </c>
      <c r="I56" s="34">
        <v>81.1</v>
      </c>
      <c r="J56" s="34">
        <f t="shared" si="1"/>
        <v>80.75</v>
      </c>
    </row>
    <row r="57" spans="1:10" s="11" customFormat="1" ht="34.5" customHeight="1">
      <c r="A57" s="29" t="s">
        <v>18</v>
      </c>
      <c r="B57" s="29" t="s">
        <v>149</v>
      </c>
      <c r="C57" s="48">
        <v>4115222215830</v>
      </c>
      <c r="D57" s="32" t="s">
        <v>147</v>
      </c>
      <c r="E57" s="29" t="s">
        <v>148</v>
      </c>
      <c r="F57" s="47">
        <v>77.6</v>
      </c>
      <c r="G57" s="29"/>
      <c r="H57" s="34">
        <f t="shared" si="0"/>
        <v>77.6</v>
      </c>
      <c r="I57" s="34">
        <v>79.38</v>
      </c>
      <c r="J57" s="34">
        <f t="shared" si="1"/>
        <v>78.49</v>
      </c>
    </row>
    <row r="58" spans="1:10" s="11" customFormat="1" ht="34.5" customHeight="1">
      <c r="A58" s="29" t="s">
        <v>20</v>
      </c>
      <c r="B58" s="29" t="s">
        <v>150</v>
      </c>
      <c r="C58" s="48">
        <v>4115222215807</v>
      </c>
      <c r="D58" s="32" t="s">
        <v>147</v>
      </c>
      <c r="E58" s="29" t="s">
        <v>148</v>
      </c>
      <c r="F58" s="47">
        <v>71.5</v>
      </c>
      <c r="G58" s="29"/>
      <c r="H58" s="34">
        <f t="shared" si="0"/>
        <v>71.5</v>
      </c>
      <c r="I58" s="34">
        <v>81.02</v>
      </c>
      <c r="J58" s="34">
        <f t="shared" si="1"/>
        <v>76.25999999999999</v>
      </c>
    </row>
    <row r="59" spans="1:10" s="11" customFormat="1" ht="34.5" customHeight="1">
      <c r="A59" s="29" t="s">
        <v>11</v>
      </c>
      <c r="B59" s="40" t="s">
        <v>151</v>
      </c>
      <c r="C59" s="48">
        <v>4115222215923</v>
      </c>
      <c r="D59" s="39" t="s">
        <v>152</v>
      </c>
      <c r="E59" s="40" t="s">
        <v>153</v>
      </c>
      <c r="F59" s="47">
        <v>67.7</v>
      </c>
      <c r="G59" s="40"/>
      <c r="H59" s="34">
        <f t="shared" si="0"/>
        <v>67.7</v>
      </c>
      <c r="I59" s="34">
        <v>80.76</v>
      </c>
      <c r="J59" s="34">
        <f t="shared" si="1"/>
        <v>74.23</v>
      </c>
    </row>
    <row r="60" spans="1:10" s="11" customFormat="1" ht="34.5" customHeight="1">
      <c r="A60" s="29" t="s">
        <v>11</v>
      </c>
      <c r="B60" s="29" t="s">
        <v>154</v>
      </c>
      <c r="C60" s="42">
        <v>4115222215927</v>
      </c>
      <c r="D60" s="32" t="s">
        <v>155</v>
      </c>
      <c r="E60" s="29" t="s">
        <v>156</v>
      </c>
      <c r="F60" s="43">
        <v>77.5</v>
      </c>
      <c r="G60" s="29"/>
      <c r="H60" s="44">
        <f t="shared" si="0"/>
        <v>77.5</v>
      </c>
      <c r="I60" s="44">
        <v>80.54</v>
      </c>
      <c r="J60" s="44">
        <f t="shared" si="1"/>
        <v>79.02000000000001</v>
      </c>
    </row>
    <row r="61" spans="1:10" s="11" customFormat="1" ht="34.5" customHeight="1">
      <c r="A61" s="29" t="s">
        <v>11</v>
      </c>
      <c r="B61" s="29" t="s">
        <v>157</v>
      </c>
      <c r="C61" s="35">
        <v>4115222216009</v>
      </c>
      <c r="D61" s="32" t="s">
        <v>158</v>
      </c>
      <c r="E61" s="29" t="s">
        <v>159</v>
      </c>
      <c r="F61" s="43">
        <v>78.7</v>
      </c>
      <c r="G61" s="29"/>
      <c r="H61" s="44">
        <f t="shared" si="0"/>
        <v>78.7</v>
      </c>
      <c r="I61" s="44">
        <v>81.12</v>
      </c>
      <c r="J61" s="44">
        <f t="shared" si="1"/>
        <v>79.91</v>
      </c>
    </row>
    <row r="62" spans="1:10" s="11" customFormat="1" ht="34.5" customHeight="1">
      <c r="A62" s="29" t="s">
        <v>11</v>
      </c>
      <c r="B62" s="30" t="s">
        <v>160</v>
      </c>
      <c r="C62" s="35">
        <v>4115222216302</v>
      </c>
      <c r="D62" s="32" t="s">
        <v>161</v>
      </c>
      <c r="E62" s="29" t="s">
        <v>162</v>
      </c>
      <c r="F62" s="43">
        <v>79.4</v>
      </c>
      <c r="G62" s="29"/>
      <c r="H62" s="44">
        <f t="shared" si="0"/>
        <v>79.4</v>
      </c>
      <c r="I62" s="44">
        <v>80.9</v>
      </c>
      <c r="J62" s="44">
        <f t="shared" si="1"/>
        <v>80.15</v>
      </c>
    </row>
    <row r="63" spans="1:10" ht="34.5" customHeight="1">
      <c r="A63" s="29" t="s">
        <v>18</v>
      </c>
      <c r="B63" s="30" t="s">
        <v>163</v>
      </c>
      <c r="C63" s="35">
        <v>4115222216210</v>
      </c>
      <c r="D63" s="32" t="s">
        <v>161</v>
      </c>
      <c r="E63" s="29" t="s">
        <v>162</v>
      </c>
      <c r="F63" s="43">
        <v>73.1</v>
      </c>
      <c r="G63" s="29"/>
      <c r="H63" s="44">
        <f t="shared" si="0"/>
        <v>73.1</v>
      </c>
      <c r="I63" s="44">
        <v>83.12</v>
      </c>
      <c r="J63" s="44">
        <f t="shared" si="1"/>
        <v>78.11</v>
      </c>
    </row>
    <row r="64" spans="1:10" ht="34.5" customHeight="1">
      <c r="A64" s="29" t="s">
        <v>11</v>
      </c>
      <c r="B64" s="30" t="s">
        <v>164</v>
      </c>
      <c r="C64" s="35">
        <v>4115222216325</v>
      </c>
      <c r="D64" s="45" t="s">
        <v>165</v>
      </c>
      <c r="E64" s="29" t="s">
        <v>166</v>
      </c>
      <c r="F64" s="43">
        <v>72.8</v>
      </c>
      <c r="G64" s="29"/>
      <c r="H64" s="44">
        <f t="shared" si="0"/>
        <v>72.8</v>
      </c>
      <c r="I64" s="44">
        <v>82.02</v>
      </c>
      <c r="J64" s="44">
        <f t="shared" si="1"/>
        <v>77.41</v>
      </c>
    </row>
    <row r="65" spans="1:10" ht="34.5" customHeight="1">
      <c r="A65" s="29" t="s">
        <v>11</v>
      </c>
      <c r="B65" s="30" t="s">
        <v>167</v>
      </c>
      <c r="C65" s="35">
        <v>4115222216505</v>
      </c>
      <c r="D65" s="45" t="s">
        <v>168</v>
      </c>
      <c r="E65" s="29" t="s">
        <v>169</v>
      </c>
      <c r="F65" s="43">
        <v>79.4</v>
      </c>
      <c r="G65" s="29"/>
      <c r="H65" s="44">
        <f t="shared" si="0"/>
        <v>79.4</v>
      </c>
      <c r="I65" s="44">
        <v>79.88</v>
      </c>
      <c r="J65" s="44">
        <f t="shared" si="1"/>
        <v>79.64</v>
      </c>
    </row>
    <row r="66" spans="1:10" ht="34.5" customHeight="1">
      <c r="A66" s="29" t="s">
        <v>18</v>
      </c>
      <c r="B66" s="30" t="s">
        <v>170</v>
      </c>
      <c r="C66" s="42">
        <v>4115222216417</v>
      </c>
      <c r="D66" s="32" t="s">
        <v>168</v>
      </c>
      <c r="E66" s="29" t="s">
        <v>169</v>
      </c>
      <c r="F66" s="43">
        <v>71.9</v>
      </c>
      <c r="G66" s="29"/>
      <c r="H66" s="44">
        <f t="shared" si="0"/>
        <v>71.9</v>
      </c>
      <c r="I66" s="44">
        <v>82.7</v>
      </c>
      <c r="J66" s="44">
        <f t="shared" si="1"/>
        <v>77.30000000000001</v>
      </c>
    </row>
    <row r="67" spans="1:10" ht="34.5" customHeight="1">
      <c r="A67" s="29" t="s">
        <v>11</v>
      </c>
      <c r="B67" s="37" t="s">
        <v>171</v>
      </c>
      <c r="C67" s="31">
        <v>4115222216603</v>
      </c>
      <c r="D67" s="39" t="s">
        <v>172</v>
      </c>
      <c r="E67" s="40" t="s">
        <v>173</v>
      </c>
      <c r="F67" s="47">
        <v>69.2</v>
      </c>
      <c r="G67" s="40"/>
      <c r="H67" s="34">
        <f t="shared" si="0"/>
        <v>69.2</v>
      </c>
      <c r="I67" s="34">
        <v>80.68</v>
      </c>
      <c r="J67" s="34">
        <f t="shared" si="1"/>
        <v>74.94</v>
      </c>
    </row>
    <row r="68" spans="1:10" ht="34.5" customHeight="1">
      <c r="A68" s="29" t="s">
        <v>11</v>
      </c>
      <c r="B68" s="37" t="s">
        <v>174</v>
      </c>
      <c r="C68" s="46">
        <v>4115222214812</v>
      </c>
      <c r="D68" s="39" t="s">
        <v>175</v>
      </c>
      <c r="E68" s="40" t="s">
        <v>176</v>
      </c>
      <c r="F68" s="47">
        <v>70.7</v>
      </c>
      <c r="G68" s="40"/>
      <c r="H68" s="34">
        <f aca="true" t="shared" si="2" ref="H68:H131">F68+G68</f>
        <v>70.7</v>
      </c>
      <c r="I68" s="34">
        <v>82.1</v>
      </c>
      <c r="J68" s="34">
        <f aca="true" t="shared" si="3" ref="J68:J131">H68*0.5+I68*0.5</f>
        <v>76.4</v>
      </c>
    </row>
    <row r="69" spans="1:10" ht="34.5" customHeight="1">
      <c r="A69" s="29" t="s">
        <v>11</v>
      </c>
      <c r="B69" s="37" t="s">
        <v>177</v>
      </c>
      <c r="C69" s="46">
        <v>4115222214821</v>
      </c>
      <c r="D69" s="39" t="s">
        <v>178</v>
      </c>
      <c r="E69" s="40" t="s">
        <v>179</v>
      </c>
      <c r="F69" s="47">
        <v>65.6</v>
      </c>
      <c r="G69" s="40"/>
      <c r="H69" s="34">
        <f t="shared" si="2"/>
        <v>65.6</v>
      </c>
      <c r="I69" s="34">
        <v>79.64</v>
      </c>
      <c r="J69" s="34">
        <f t="shared" si="3"/>
        <v>72.62</v>
      </c>
    </row>
    <row r="70" spans="1:10" ht="34.5" customHeight="1">
      <c r="A70" s="29" t="s">
        <v>11</v>
      </c>
      <c r="B70" s="29" t="s">
        <v>180</v>
      </c>
      <c r="C70" s="49">
        <v>4115222211022</v>
      </c>
      <c r="D70" s="32" t="s">
        <v>181</v>
      </c>
      <c r="E70" s="29" t="s">
        <v>182</v>
      </c>
      <c r="F70" s="47">
        <v>60.9</v>
      </c>
      <c r="G70" s="29"/>
      <c r="H70" s="34">
        <f t="shared" si="2"/>
        <v>60.9</v>
      </c>
      <c r="I70" s="34">
        <v>81.96</v>
      </c>
      <c r="J70" s="34">
        <f t="shared" si="3"/>
        <v>71.42999999999999</v>
      </c>
    </row>
    <row r="71" spans="1:10" ht="34.5" customHeight="1">
      <c r="A71" s="29" t="s">
        <v>11</v>
      </c>
      <c r="B71" s="29" t="s">
        <v>183</v>
      </c>
      <c r="C71" s="49">
        <v>4115222211029</v>
      </c>
      <c r="D71" s="32" t="s">
        <v>184</v>
      </c>
      <c r="E71" s="29" t="s">
        <v>185</v>
      </c>
      <c r="F71" s="47">
        <v>67.2</v>
      </c>
      <c r="G71" s="29"/>
      <c r="H71" s="34">
        <f t="shared" si="2"/>
        <v>67.2</v>
      </c>
      <c r="I71" s="34">
        <v>79.38</v>
      </c>
      <c r="J71" s="34">
        <f t="shared" si="3"/>
        <v>73.28999999999999</v>
      </c>
    </row>
    <row r="72" spans="1:10" ht="34.5" customHeight="1">
      <c r="A72" s="29" t="s">
        <v>11</v>
      </c>
      <c r="B72" s="29" t="s">
        <v>186</v>
      </c>
      <c r="C72" s="36">
        <v>4115222211115</v>
      </c>
      <c r="D72" s="32" t="s">
        <v>187</v>
      </c>
      <c r="E72" s="29" t="s">
        <v>188</v>
      </c>
      <c r="F72" s="47">
        <v>75.9</v>
      </c>
      <c r="G72" s="29"/>
      <c r="H72" s="34">
        <f t="shared" si="2"/>
        <v>75.9</v>
      </c>
      <c r="I72" s="34">
        <v>77.6</v>
      </c>
      <c r="J72" s="34">
        <f t="shared" si="3"/>
        <v>76.75</v>
      </c>
    </row>
    <row r="73" spans="1:10" ht="34.5" customHeight="1">
      <c r="A73" s="29" t="s">
        <v>11</v>
      </c>
      <c r="B73" s="37" t="s">
        <v>189</v>
      </c>
      <c r="C73" s="50">
        <v>4115222213711</v>
      </c>
      <c r="D73" s="51" t="s">
        <v>190</v>
      </c>
      <c r="E73" s="40" t="s">
        <v>191</v>
      </c>
      <c r="F73" s="47">
        <v>77.3</v>
      </c>
      <c r="G73" s="40"/>
      <c r="H73" s="34">
        <f t="shared" si="2"/>
        <v>77.3</v>
      </c>
      <c r="I73" s="34">
        <v>79.34</v>
      </c>
      <c r="J73" s="34">
        <f t="shared" si="3"/>
        <v>78.32</v>
      </c>
    </row>
    <row r="74" spans="1:10" ht="34.5" customHeight="1">
      <c r="A74" s="29" t="s">
        <v>18</v>
      </c>
      <c r="B74" s="40" t="s">
        <v>192</v>
      </c>
      <c r="C74" s="50">
        <v>4115222213705</v>
      </c>
      <c r="D74" s="51" t="s">
        <v>190</v>
      </c>
      <c r="E74" s="40" t="s">
        <v>191</v>
      </c>
      <c r="F74" s="47">
        <v>69.2</v>
      </c>
      <c r="G74" s="40"/>
      <c r="H74" s="34">
        <f t="shared" si="2"/>
        <v>69.2</v>
      </c>
      <c r="I74" s="34">
        <v>82.9</v>
      </c>
      <c r="J74" s="34">
        <f t="shared" si="3"/>
        <v>76.05000000000001</v>
      </c>
    </row>
    <row r="75" spans="1:10" ht="34.5" customHeight="1">
      <c r="A75" s="29" t="s">
        <v>11</v>
      </c>
      <c r="B75" s="40" t="s">
        <v>193</v>
      </c>
      <c r="C75" s="50">
        <v>4115222213728</v>
      </c>
      <c r="D75" s="39" t="s">
        <v>194</v>
      </c>
      <c r="E75" s="40" t="s">
        <v>195</v>
      </c>
      <c r="F75" s="47">
        <v>88.8</v>
      </c>
      <c r="G75" s="40"/>
      <c r="H75" s="34">
        <f t="shared" si="2"/>
        <v>88.8</v>
      </c>
      <c r="I75" s="34">
        <v>78.32</v>
      </c>
      <c r="J75" s="34">
        <f t="shared" si="3"/>
        <v>83.56</v>
      </c>
    </row>
    <row r="76" spans="1:10" ht="34.5" customHeight="1">
      <c r="A76" s="29" t="s">
        <v>11</v>
      </c>
      <c r="B76" s="30" t="s">
        <v>196</v>
      </c>
      <c r="C76" s="35">
        <v>4115222213901</v>
      </c>
      <c r="D76" s="45" t="s">
        <v>197</v>
      </c>
      <c r="E76" s="29" t="s">
        <v>198</v>
      </c>
      <c r="F76" s="43">
        <v>70.1</v>
      </c>
      <c r="G76" s="29"/>
      <c r="H76" s="44">
        <f t="shared" si="2"/>
        <v>70.1</v>
      </c>
      <c r="I76" s="44">
        <v>82.86</v>
      </c>
      <c r="J76" s="44">
        <f t="shared" si="3"/>
        <v>76.47999999999999</v>
      </c>
    </row>
    <row r="77" spans="1:10" ht="34.5" customHeight="1">
      <c r="A77" s="29" t="s">
        <v>11</v>
      </c>
      <c r="B77" s="37" t="s">
        <v>199</v>
      </c>
      <c r="C77" s="46">
        <v>4115222213906</v>
      </c>
      <c r="D77" s="51" t="s">
        <v>200</v>
      </c>
      <c r="E77" s="40" t="s">
        <v>201</v>
      </c>
      <c r="F77" s="47">
        <v>70.1</v>
      </c>
      <c r="G77" s="40"/>
      <c r="H77" s="34">
        <f t="shared" si="2"/>
        <v>70.1</v>
      </c>
      <c r="I77" s="34">
        <v>82.22</v>
      </c>
      <c r="J77" s="34">
        <f t="shared" si="3"/>
        <v>76.16</v>
      </c>
    </row>
    <row r="78" spans="1:10" ht="34.5" customHeight="1">
      <c r="A78" s="29" t="s">
        <v>11</v>
      </c>
      <c r="B78" s="37" t="s">
        <v>202</v>
      </c>
      <c r="C78" s="46">
        <v>4115222213925</v>
      </c>
      <c r="D78" s="51" t="s">
        <v>203</v>
      </c>
      <c r="E78" s="40" t="s">
        <v>204</v>
      </c>
      <c r="F78" s="47">
        <v>77.3</v>
      </c>
      <c r="G78" s="40"/>
      <c r="H78" s="34">
        <f t="shared" si="2"/>
        <v>77.3</v>
      </c>
      <c r="I78" s="34">
        <v>78.44</v>
      </c>
      <c r="J78" s="34">
        <f t="shared" si="3"/>
        <v>77.87</v>
      </c>
    </row>
    <row r="79" spans="1:10" ht="34.5" customHeight="1">
      <c r="A79" s="29" t="s">
        <v>11</v>
      </c>
      <c r="B79" s="37" t="s">
        <v>205</v>
      </c>
      <c r="C79" s="49">
        <v>4115222214005</v>
      </c>
      <c r="D79" s="51" t="s">
        <v>206</v>
      </c>
      <c r="E79" s="40" t="s">
        <v>207</v>
      </c>
      <c r="F79" s="47">
        <v>87.8</v>
      </c>
      <c r="G79" s="40"/>
      <c r="H79" s="34">
        <f t="shared" si="2"/>
        <v>87.8</v>
      </c>
      <c r="I79" s="34">
        <v>79.84</v>
      </c>
      <c r="J79" s="34">
        <f t="shared" si="3"/>
        <v>83.82</v>
      </c>
    </row>
    <row r="80" spans="1:10" ht="34.5" customHeight="1">
      <c r="A80" s="29" t="s">
        <v>11</v>
      </c>
      <c r="B80" s="37" t="s">
        <v>208</v>
      </c>
      <c r="C80" s="49">
        <v>4115222214029</v>
      </c>
      <c r="D80" s="39" t="s">
        <v>209</v>
      </c>
      <c r="E80" s="40" t="s">
        <v>210</v>
      </c>
      <c r="F80" s="47">
        <v>68.3</v>
      </c>
      <c r="G80" s="40"/>
      <c r="H80" s="34">
        <f t="shared" si="2"/>
        <v>68.3</v>
      </c>
      <c r="I80" s="34">
        <v>82.36</v>
      </c>
      <c r="J80" s="34">
        <f t="shared" si="3"/>
        <v>75.33</v>
      </c>
    </row>
    <row r="81" spans="1:10" ht="34.5" customHeight="1">
      <c r="A81" s="29" t="s">
        <v>11</v>
      </c>
      <c r="B81" s="40" t="s">
        <v>211</v>
      </c>
      <c r="C81" s="46">
        <v>4115222214112</v>
      </c>
      <c r="D81" s="39" t="s">
        <v>212</v>
      </c>
      <c r="E81" s="40" t="s">
        <v>213</v>
      </c>
      <c r="F81" s="47">
        <v>67.4</v>
      </c>
      <c r="G81" s="40"/>
      <c r="H81" s="34">
        <f t="shared" si="2"/>
        <v>67.4</v>
      </c>
      <c r="I81" s="34">
        <v>81.72</v>
      </c>
      <c r="J81" s="34">
        <f t="shared" si="3"/>
        <v>74.56</v>
      </c>
    </row>
    <row r="82" spans="1:10" ht="34.5" customHeight="1">
      <c r="A82" s="29" t="s">
        <v>11</v>
      </c>
      <c r="B82" s="30" t="s">
        <v>214</v>
      </c>
      <c r="C82" s="35">
        <v>4115222214130</v>
      </c>
      <c r="D82" s="45" t="s">
        <v>215</v>
      </c>
      <c r="E82" s="29" t="s">
        <v>216</v>
      </c>
      <c r="F82" s="43">
        <v>85.8</v>
      </c>
      <c r="G82" s="29"/>
      <c r="H82" s="44">
        <f t="shared" si="2"/>
        <v>85.8</v>
      </c>
      <c r="I82" s="44">
        <v>78.22</v>
      </c>
      <c r="J82" s="44">
        <f t="shared" si="3"/>
        <v>82.00999999999999</v>
      </c>
    </row>
    <row r="83" spans="1:10" ht="34.5" customHeight="1">
      <c r="A83" s="29" t="s">
        <v>11</v>
      </c>
      <c r="B83" s="30" t="s">
        <v>217</v>
      </c>
      <c r="C83" s="35">
        <v>411522226808</v>
      </c>
      <c r="D83" s="45" t="s">
        <v>218</v>
      </c>
      <c r="E83" s="30" t="s">
        <v>219</v>
      </c>
      <c r="F83" s="43">
        <v>78.1</v>
      </c>
      <c r="G83" s="30"/>
      <c r="H83" s="44">
        <f t="shared" si="2"/>
        <v>78.1</v>
      </c>
      <c r="I83" s="44">
        <v>78.86</v>
      </c>
      <c r="J83" s="44">
        <f t="shared" si="3"/>
        <v>78.47999999999999</v>
      </c>
    </row>
    <row r="84" spans="1:10" ht="34.5" customHeight="1">
      <c r="A84" s="29" t="s">
        <v>18</v>
      </c>
      <c r="B84" s="30" t="s">
        <v>220</v>
      </c>
      <c r="C84" s="35">
        <v>411522226810</v>
      </c>
      <c r="D84" s="45" t="s">
        <v>218</v>
      </c>
      <c r="E84" s="30" t="s">
        <v>219</v>
      </c>
      <c r="F84" s="43">
        <v>68.6</v>
      </c>
      <c r="G84" s="30"/>
      <c r="H84" s="44">
        <f t="shared" si="2"/>
        <v>68.6</v>
      </c>
      <c r="I84" s="44">
        <v>81.16</v>
      </c>
      <c r="J84" s="44">
        <f t="shared" si="3"/>
        <v>74.88</v>
      </c>
    </row>
    <row r="85" spans="1:10" ht="34.5" customHeight="1">
      <c r="A85" s="29" t="s">
        <v>11</v>
      </c>
      <c r="B85" s="30" t="s">
        <v>221</v>
      </c>
      <c r="C85" s="35">
        <v>411522226824</v>
      </c>
      <c r="D85" s="45" t="s">
        <v>222</v>
      </c>
      <c r="E85" s="30" t="s">
        <v>223</v>
      </c>
      <c r="F85" s="43">
        <v>69.2</v>
      </c>
      <c r="G85" s="30"/>
      <c r="H85" s="44">
        <f t="shared" si="2"/>
        <v>69.2</v>
      </c>
      <c r="I85" s="44">
        <v>84.26</v>
      </c>
      <c r="J85" s="44">
        <f t="shared" si="3"/>
        <v>76.73</v>
      </c>
    </row>
    <row r="86" spans="1:10" ht="34.5" customHeight="1">
      <c r="A86" s="29" t="s">
        <v>11</v>
      </c>
      <c r="B86" s="30" t="s">
        <v>224</v>
      </c>
      <c r="C86" s="35">
        <v>411522226907</v>
      </c>
      <c r="D86" s="45" t="s">
        <v>225</v>
      </c>
      <c r="E86" s="30" t="s">
        <v>226</v>
      </c>
      <c r="F86" s="43">
        <v>83.3</v>
      </c>
      <c r="G86" s="30"/>
      <c r="H86" s="44">
        <f t="shared" si="2"/>
        <v>83.3</v>
      </c>
      <c r="I86" s="44">
        <v>80.8</v>
      </c>
      <c r="J86" s="44">
        <f t="shared" si="3"/>
        <v>82.05</v>
      </c>
    </row>
    <row r="87" spans="1:10" ht="34.5" customHeight="1">
      <c r="A87" s="29" t="s">
        <v>18</v>
      </c>
      <c r="B87" s="30" t="s">
        <v>227</v>
      </c>
      <c r="C87" s="35">
        <v>411522227208</v>
      </c>
      <c r="D87" s="45" t="s">
        <v>225</v>
      </c>
      <c r="E87" s="30" t="s">
        <v>226</v>
      </c>
      <c r="F87" s="43">
        <v>80.1</v>
      </c>
      <c r="G87" s="30"/>
      <c r="H87" s="44">
        <f t="shared" si="2"/>
        <v>80.1</v>
      </c>
      <c r="I87" s="44">
        <v>81.66</v>
      </c>
      <c r="J87" s="44">
        <f t="shared" si="3"/>
        <v>80.88</v>
      </c>
    </row>
    <row r="88" spans="1:10" ht="34.5" customHeight="1">
      <c r="A88" s="29" t="s">
        <v>20</v>
      </c>
      <c r="B88" s="30" t="s">
        <v>228</v>
      </c>
      <c r="C88" s="35">
        <v>411522226828</v>
      </c>
      <c r="D88" s="45" t="s">
        <v>225</v>
      </c>
      <c r="E88" s="30" t="s">
        <v>226</v>
      </c>
      <c r="F88" s="43">
        <v>77.9</v>
      </c>
      <c r="G88" s="30"/>
      <c r="H88" s="44">
        <f t="shared" si="2"/>
        <v>77.9</v>
      </c>
      <c r="I88" s="44">
        <v>81.16</v>
      </c>
      <c r="J88" s="44">
        <f t="shared" si="3"/>
        <v>79.53</v>
      </c>
    </row>
    <row r="89" spans="1:10" ht="34.5" customHeight="1">
      <c r="A89" s="29" t="s">
        <v>11</v>
      </c>
      <c r="B89" s="30" t="s">
        <v>229</v>
      </c>
      <c r="C89" s="35">
        <v>411522227308</v>
      </c>
      <c r="D89" s="45" t="s">
        <v>230</v>
      </c>
      <c r="E89" s="30" t="s">
        <v>231</v>
      </c>
      <c r="F89" s="43">
        <v>68.1</v>
      </c>
      <c r="G89" s="30"/>
      <c r="H89" s="44">
        <f t="shared" si="2"/>
        <v>68.1</v>
      </c>
      <c r="I89" s="44">
        <v>80.6</v>
      </c>
      <c r="J89" s="44">
        <f t="shared" si="3"/>
        <v>74.35</v>
      </c>
    </row>
    <row r="90" spans="1:10" ht="34.5" customHeight="1">
      <c r="A90" s="29" t="s">
        <v>11</v>
      </c>
      <c r="B90" s="30" t="s">
        <v>232</v>
      </c>
      <c r="C90" s="35">
        <v>411522227328</v>
      </c>
      <c r="D90" s="45" t="s">
        <v>233</v>
      </c>
      <c r="E90" s="30" t="s">
        <v>234</v>
      </c>
      <c r="F90" s="43">
        <v>67.8</v>
      </c>
      <c r="G90" s="30"/>
      <c r="H90" s="44">
        <f t="shared" si="2"/>
        <v>67.8</v>
      </c>
      <c r="I90" s="44">
        <v>83.6</v>
      </c>
      <c r="J90" s="44">
        <f t="shared" si="3"/>
        <v>75.69999999999999</v>
      </c>
    </row>
    <row r="91" spans="1:10" ht="34.5" customHeight="1">
      <c r="A91" s="29" t="s">
        <v>18</v>
      </c>
      <c r="B91" s="30" t="s">
        <v>235</v>
      </c>
      <c r="C91" s="35">
        <v>411522227326</v>
      </c>
      <c r="D91" s="45" t="s">
        <v>233</v>
      </c>
      <c r="E91" s="30" t="s">
        <v>234</v>
      </c>
      <c r="F91" s="43">
        <v>65.2</v>
      </c>
      <c r="G91" s="30"/>
      <c r="H91" s="44">
        <f t="shared" si="2"/>
        <v>65.2</v>
      </c>
      <c r="I91" s="44">
        <v>81.4</v>
      </c>
      <c r="J91" s="44">
        <f t="shared" si="3"/>
        <v>73.30000000000001</v>
      </c>
    </row>
    <row r="92" spans="1:10" ht="34.5" customHeight="1">
      <c r="A92" s="29" t="s">
        <v>11</v>
      </c>
      <c r="B92" s="30" t="s">
        <v>236</v>
      </c>
      <c r="C92" s="42">
        <v>4115222214207</v>
      </c>
      <c r="D92" s="45" t="s">
        <v>237</v>
      </c>
      <c r="E92" s="29" t="s">
        <v>238</v>
      </c>
      <c r="F92" s="43">
        <v>67.1</v>
      </c>
      <c r="G92" s="29"/>
      <c r="H92" s="44">
        <f t="shared" si="2"/>
        <v>67.1</v>
      </c>
      <c r="I92" s="44">
        <v>79</v>
      </c>
      <c r="J92" s="44">
        <f t="shared" si="3"/>
        <v>73.05</v>
      </c>
    </row>
    <row r="93" spans="1:10" ht="34.5" customHeight="1">
      <c r="A93" s="29" t="s">
        <v>11</v>
      </c>
      <c r="B93" s="30" t="s">
        <v>239</v>
      </c>
      <c r="C93" s="35">
        <v>4115222214701</v>
      </c>
      <c r="D93" s="45" t="s">
        <v>240</v>
      </c>
      <c r="E93" s="29" t="s">
        <v>241</v>
      </c>
      <c r="F93" s="43">
        <v>91.8</v>
      </c>
      <c r="G93" s="29"/>
      <c r="H93" s="44">
        <f t="shared" si="2"/>
        <v>91.8</v>
      </c>
      <c r="I93" s="44">
        <v>82.2</v>
      </c>
      <c r="J93" s="44">
        <f t="shared" si="3"/>
        <v>87</v>
      </c>
    </row>
    <row r="94" spans="1:10" ht="34.5" customHeight="1">
      <c r="A94" s="29" t="s">
        <v>18</v>
      </c>
      <c r="B94" s="29" t="s">
        <v>242</v>
      </c>
      <c r="C94" s="35">
        <v>4115222214510</v>
      </c>
      <c r="D94" s="45" t="s">
        <v>240</v>
      </c>
      <c r="E94" s="29" t="s">
        <v>241</v>
      </c>
      <c r="F94" s="43">
        <v>91</v>
      </c>
      <c r="G94" s="29"/>
      <c r="H94" s="44">
        <f t="shared" si="2"/>
        <v>91</v>
      </c>
      <c r="I94" s="44">
        <v>80.2</v>
      </c>
      <c r="J94" s="44">
        <f t="shared" si="3"/>
        <v>85.6</v>
      </c>
    </row>
    <row r="95" spans="1:10" ht="34.5" customHeight="1">
      <c r="A95" s="29" t="s">
        <v>11</v>
      </c>
      <c r="B95" s="52" t="s">
        <v>243</v>
      </c>
      <c r="C95" s="35">
        <v>4115222212305</v>
      </c>
      <c r="D95" s="53" t="s">
        <v>244</v>
      </c>
      <c r="E95" s="52" t="s">
        <v>245</v>
      </c>
      <c r="F95" s="43">
        <v>60.2</v>
      </c>
      <c r="G95" s="52"/>
      <c r="H95" s="44">
        <f t="shared" si="2"/>
        <v>60.2</v>
      </c>
      <c r="I95" s="44">
        <v>81.4</v>
      </c>
      <c r="J95" s="44">
        <f t="shared" si="3"/>
        <v>70.80000000000001</v>
      </c>
    </row>
    <row r="96" spans="1:10" ht="34.5" customHeight="1">
      <c r="A96" s="29" t="s">
        <v>11</v>
      </c>
      <c r="B96" s="52" t="s">
        <v>246</v>
      </c>
      <c r="C96" s="35">
        <v>4115222212319</v>
      </c>
      <c r="D96" s="53" t="s">
        <v>247</v>
      </c>
      <c r="E96" s="52" t="s">
        <v>248</v>
      </c>
      <c r="F96" s="47">
        <v>68.3</v>
      </c>
      <c r="G96" s="52"/>
      <c r="H96" s="34">
        <f t="shared" si="2"/>
        <v>68.3</v>
      </c>
      <c r="I96" s="34">
        <v>81</v>
      </c>
      <c r="J96" s="34">
        <f t="shared" si="3"/>
        <v>74.65</v>
      </c>
    </row>
    <row r="97" spans="1:10" ht="34.5" customHeight="1">
      <c r="A97" s="29" t="s">
        <v>11</v>
      </c>
      <c r="B97" s="52" t="s">
        <v>249</v>
      </c>
      <c r="C97" s="35">
        <v>4115222212320</v>
      </c>
      <c r="D97" s="53" t="s">
        <v>250</v>
      </c>
      <c r="E97" s="52" t="s">
        <v>251</v>
      </c>
      <c r="F97" s="47">
        <v>62.1</v>
      </c>
      <c r="G97" s="52"/>
      <c r="H97" s="34">
        <f t="shared" si="2"/>
        <v>62.1</v>
      </c>
      <c r="I97" s="34">
        <v>79.8</v>
      </c>
      <c r="J97" s="34">
        <f t="shared" si="3"/>
        <v>70.95</v>
      </c>
    </row>
    <row r="98" spans="1:10" ht="34.5" customHeight="1">
      <c r="A98" s="29" t="s">
        <v>11</v>
      </c>
      <c r="B98" s="52" t="s">
        <v>252</v>
      </c>
      <c r="C98" s="50">
        <v>4115222212718</v>
      </c>
      <c r="D98" s="53" t="s">
        <v>253</v>
      </c>
      <c r="E98" s="52" t="s">
        <v>254</v>
      </c>
      <c r="F98" s="47">
        <v>77</v>
      </c>
      <c r="G98" s="52"/>
      <c r="H98" s="34">
        <f t="shared" si="2"/>
        <v>77</v>
      </c>
      <c r="I98" s="34">
        <v>83.6</v>
      </c>
      <c r="J98" s="34">
        <f t="shared" si="3"/>
        <v>80.3</v>
      </c>
    </row>
    <row r="99" spans="1:10" ht="34.5" customHeight="1">
      <c r="A99" s="29" t="s">
        <v>18</v>
      </c>
      <c r="B99" s="52" t="s">
        <v>255</v>
      </c>
      <c r="C99" s="50">
        <v>4115222212605</v>
      </c>
      <c r="D99" s="53" t="s">
        <v>253</v>
      </c>
      <c r="E99" s="52" t="s">
        <v>254</v>
      </c>
      <c r="F99" s="47">
        <v>80.4</v>
      </c>
      <c r="G99" s="52"/>
      <c r="H99" s="34">
        <f t="shared" si="2"/>
        <v>80.4</v>
      </c>
      <c r="I99" s="34">
        <v>76.4</v>
      </c>
      <c r="J99" s="34">
        <f t="shared" si="3"/>
        <v>78.4</v>
      </c>
    </row>
    <row r="100" spans="1:10" ht="34.5" customHeight="1">
      <c r="A100" s="29" t="s">
        <v>20</v>
      </c>
      <c r="B100" s="52" t="s">
        <v>256</v>
      </c>
      <c r="C100" s="50">
        <v>4115222212920</v>
      </c>
      <c r="D100" s="53" t="s">
        <v>253</v>
      </c>
      <c r="E100" s="52" t="s">
        <v>254</v>
      </c>
      <c r="F100" s="47">
        <v>74.3</v>
      </c>
      <c r="G100" s="52"/>
      <c r="H100" s="34">
        <f t="shared" si="2"/>
        <v>74.3</v>
      </c>
      <c r="I100" s="34">
        <v>82</v>
      </c>
      <c r="J100" s="34">
        <f t="shared" si="3"/>
        <v>78.15</v>
      </c>
    </row>
    <row r="101" spans="1:10" ht="34.5" customHeight="1">
      <c r="A101" s="29" t="s">
        <v>11</v>
      </c>
      <c r="B101" s="29" t="s">
        <v>257</v>
      </c>
      <c r="C101" s="36">
        <v>4115222211124</v>
      </c>
      <c r="D101" s="32" t="s">
        <v>258</v>
      </c>
      <c r="E101" s="29" t="s">
        <v>259</v>
      </c>
      <c r="F101" s="47">
        <v>74</v>
      </c>
      <c r="G101" s="29"/>
      <c r="H101" s="34">
        <f t="shared" si="2"/>
        <v>74</v>
      </c>
      <c r="I101" s="34">
        <v>79.6</v>
      </c>
      <c r="J101" s="34">
        <f t="shared" si="3"/>
        <v>76.8</v>
      </c>
    </row>
    <row r="102" spans="1:10" ht="34.5" customHeight="1">
      <c r="A102" s="29" t="s">
        <v>11</v>
      </c>
      <c r="B102" s="30" t="s">
        <v>260</v>
      </c>
      <c r="C102" s="36">
        <v>4115222211202</v>
      </c>
      <c r="D102" s="32" t="s">
        <v>261</v>
      </c>
      <c r="E102" s="29" t="s">
        <v>262</v>
      </c>
      <c r="F102" s="47">
        <v>73.2</v>
      </c>
      <c r="G102" s="29"/>
      <c r="H102" s="34">
        <f t="shared" si="2"/>
        <v>73.2</v>
      </c>
      <c r="I102" s="34">
        <v>82.4</v>
      </c>
      <c r="J102" s="34">
        <f t="shared" si="3"/>
        <v>77.80000000000001</v>
      </c>
    </row>
    <row r="103" spans="1:10" ht="34.5" customHeight="1">
      <c r="A103" s="29" t="s">
        <v>11</v>
      </c>
      <c r="B103" s="29" t="s">
        <v>263</v>
      </c>
      <c r="C103" s="35">
        <v>4115222211217</v>
      </c>
      <c r="D103" s="32" t="s">
        <v>264</v>
      </c>
      <c r="E103" s="29" t="s">
        <v>265</v>
      </c>
      <c r="F103" s="43">
        <v>64.4</v>
      </c>
      <c r="G103" s="29"/>
      <c r="H103" s="44">
        <f t="shared" si="2"/>
        <v>64.4</v>
      </c>
      <c r="I103" s="44">
        <v>83.8</v>
      </c>
      <c r="J103" s="44">
        <f t="shared" si="3"/>
        <v>74.1</v>
      </c>
    </row>
    <row r="104" spans="1:10" ht="34.5" customHeight="1">
      <c r="A104" s="29" t="s">
        <v>11</v>
      </c>
      <c r="B104" s="29" t="s">
        <v>266</v>
      </c>
      <c r="C104" s="42">
        <v>4115222211427</v>
      </c>
      <c r="D104" s="32" t="s">
        <v>267</v>
      </c>
      <c r="E104" s="29" t="s">
        <v>268</v>
      </c>
      <c r="F104" s="43">
        <v>85.8</v>
      </c>
      <c r="G104" s="29"/>
      <c r="H104" s="44">
        <f t="shared" si="2"/>
        <v>85.8</v>
      </c>
      <c r="I104" s="44">
        <v>78.2</v>
      </c>
      <c r="J104" s="44">
        <f t="shared" si="3"/>
        <v>82</v>
      </c>
    </row>
    <row r="105" spans="1:10" ht="34.5" customHeight="1">
      <c r="A105" s="29" t="s">
        <v>18</v>
      </c>
      <c r="B105" s="29" t="s">
        <v>269</v>
      </c>
      <c r="C105" s="35">
        <v>4115222211230</v>
      </c>
      <c r="D105" s="32" t="s">
        <v>267</v>
      </c>
      <c r="E105" s="29" t="s">
        <v>268</v>
      </c>
      <c r="F105" s="43">
        <v>75.8</v>
      </c>
      <c r="G105" s="29"/>
      <c r="H105" s="44">
        <f t="shared" si="2"/>
        <v>75.8</v>
      </c>
      <c r="I105" s="44">
        <v>81.8</v>
      </c>
      <c r="J105" s="44">
        <f t="shared" si="3"/>
        <v>78.8</v>
      </c>
    </row>
    <row r="106" spans="1:10" ht="34.5" customHeight="1">
      <c r="A106" s="29" t="s">
        <v>11</v>
      </c>
      <c r="B106" s="29" t="s">
        <v>270</v>
      </c>
      <c r="C106" s="42">
        <v>4115222211510</v>
      </c>
      <c r="D106" s="32" t="s">
        <v>271</v>
      </c>
      <c r="E106" s="29" t="s">
        <v>272</v>
      </c>
      <c r="F106" s="43">
        <v>75.9</v>
      </c>
      <c r="G106" s="29"/>
      <c r="H106" s="44">
        <f t="shared" si="2"/>
        <v>75.9</v>
      </c>
      <c r="I106" s="44">
        <v>82.6</v>
      </c>
      <c r="J106" s="44">
        <f t="shared" si="3"/>
        <v>79.25</v>
      </c>
    </row>
    <row r="107" spans="1:10" ht="34.5" customHeight="1">
      <c r="A107" s="29" t="s">
        <v>11</v>
      </c>
      <c r="B107" s="54" t="s">
        <v>273</v>
      </c>
      <c r="C107" s="55">
        <v>4115222213230</v>
      </c>
      <c r="D107" s="56" t="s">
        <v>274</v>
      </c>
      <c r="E107" s="57" t="s">
        <v>275</v>
      </c>
      <c r="F107" s="43">
        <v>75.2</v>
      </c>
      <c r="G107" s="57"/>
      <c r="H107" s="44">
        <f t="shared" si="2"/>
        <v>75.2</v>
      </c>
      <c r="I107" s="44">
        <v>80.2</v>
      </c>
      <c r="J107" s="44">
        <f t="shared" si="3"/>
        <v>77.7</v>
      </c>
    </row>
    <row r="108" spans="1:10" ht="34.5" customHeight="1">
      <c r="A108" s="29" t="s">
        <v>18</v>
      </c>
      <c r="B108" s="54" t="s">
        <v>276</v>
      </c>
      <c r="C108" s="55">
        <v>4115222213104</v>
      </c>
      <c r="D108" s="56" t="s">
        <v>274</v>
      </c>
      <c r="E108" s="57" t="s">
        <v>275</v>
      </c>
      <c r="F108" s="43">
        <v>74.5</v>
      </c>
      <c r="G108" s="57"/>
      <c r="H108" s="44">
        <f t="shared" si="2"/>
        <v>74.5</v>
      </c>
      <c r="I108" s="44">
        <v>79.8</v>
      </c>
      <c r="J108" s="44">
        <f t="shared" si="3"/>
        <v>77.15</v>
      </c>
    </row>
    <row r="109" spans="1:10" ht="34.5" customHeight="1">
      <c r="A109" s="29" t="s">
        <v>20</v>
      </c>
      <c r="B109" s="54" t="s">
        <v>277</v>
      </c>
      <c r="C109" s="55">
        <v>4115222213112</v>
      </c>
      <c r="D109" s="56" t="s">
        <v>274</v>
      </c>
      <c r="E109" s="57" t="s">
        <v>275</v>
      </c>
      <c r="F109" s="43">
        <v>71.9</v>
      </c>
      <c r="G109" s="57"/>
      <c r="H109" s="44">
        <f t="shared" si="2"/>
        <v>71.9</v>
      </c>
      <c r="I109" s="44">
        <v>82</v>
      </c>
      <c r="J109" s="44">
        <f t="shared" si="3"/>
        <v>76.95</v>
      </c>
    </row>
    <row r="110" spans="1:10" ht="34.5" customHeight="1">
      <c r="A110" s="29" t="s">
        <v>11</v>
      </c>
      <c r="B110" s="52" t="s">
        <v>278</v>
      </c>
      <c r="C110" s="50">
        <v>4115222213505</v>
      </c>
      <c r="D110" s="53" t="s">
        <v>279</v>
      </c>
      <c r="E110" s="57" t="s">
        <v>280</v>
      </c>
      <c r="F110" s="47">
        <v>71.4</v>
      </c>
      <c r="G110" s="57"/>
      <c r="H110" s="34">
        <f t="shared" si="2"/>
        <v>71.4</v>
      </c>
      <c r="I110" s="34">
        <v>79.2</v>
      </c>
      <c r="J110" s="34">
        <f t="shared" si="3"/>
        <v>75.30000000000001</v>
      </c>
    </row>
    <row r="111" spans="1:10" ht="34.5" customHeight="1">
      <c r="A111" s="29" t="s">
        <v>18</v>
      </c>
      <c r="B111" s="52" t="s">
        <v>281</v>
      </c>
      <c r="C111" s="50">
        <v>4115222213504</v>
      </c>
      <c r="D111" s="53" t="s">
        <v>279</v>
      </c>
      <c r="E111" s="57" t="s">
        <v>280</v>
      </c>
      <c r="F111" s="47">
        <v>69.6</v>
      </c>
      <c r="G111" s="57"/>
      <c r="H111" s="34">
        <f t="shared" si="2"/>
        <v>69.6</v>
      </c>
      <c r="I111" s="34">
        <v>80.4</v>
      </c>
      <c r="J111" s="34">
        <f t="shared" si="3"/>
        <v>75</v>
      </c>
    </row>
    <row r="112" spans="1:10" ht="34.5" customHeight="1">
      <c r="A112" s="29" t="s">
        <v>11</v>
      </c>
      <c r="B112" s="52" t="s">
        <v>282</v>
      </c>
      <c r="C112" s="50">
        <v>4115222213618</v>
      </c>
      <c r="D112" s="53" t="s">
        <v>283</v>
      </c>
      <c r="E112" s="57" t="s">
        <v>284</v>
      </c>
      <c r="F112" s="47">
        <v>76.7</v>
      </c>
      <c r="G112" s="57"/>
      <c r="H112" s="34">
        <f t="shared" si="2"/>
        <v>76.7</v>
      </c>
      <c r="I112" s="34">
        <v>80.4</v>
      </c>
      <c r="J112" s="34">
        <f t="shared" si="3"/>
        <v>78.55000000000001</v>
      </c>
    </row>
    <row r="113" spans="1:10" ht="34.5" customHeight="1">
      <c r="A113" s="29" t="s">
        <v>11</v>
      </c>
      <c r="B113" s="52" t="s">
        <v>285</v>
      </c>
      <c r="C113" s="50">
        <v>4115222213628</v>
      </c>
      <c r="D113" s="53" t="s">
        <v>286</v>
      </c>
      <c r="E113" s="57" t="s">
        <v>287</v>
      </c>
      <c r="F113" s="47">
        <v>62.9</v>
      </c>
      <c r="G113" s="57"/>
      <c r="H113" s="34">
        <f t="shared" si="2"/>
        <v>62.9</v>
      </c>
      <c r="I113" s="34">
        <v>81.6</v>
      </c>
      <c r="J113" s="34">
        <f t="shared" si="3"/>
        <v>72.25</v>
      </c>
    </row>
    <row r="114" spans="1:10" ht="34.5" customHeight="1">
      <c r="A114" s="29" t="s">
        <v>11</v>
      </c>
      <c r="B114" s="52" t="s">
        <v>288</v>
      </c>
      <c r="C114" s="50">
        <v>4115222213702</v>
      </c>
      <c r="D114" s="53" t="s">
        <v>289</v>
      </c>
      <c r="E114" s="57" t="s">
        <v>290</v>
      </c>
      <c r="F114" s="47">
        <v>73.2</v>
      </c>
      <c r="G114" s="57"/>
      <c r="H114" s="34">
        <f t="shared" si="2"/>
        <v>73.2</v>
      </c>
      <c r="I114" s="34">
        <v>80.6</v>
      </c>
      <c r="J114" s="34">
        <f t="shared" si="3"/>
        <v>76.9</v>
      </c>
    </row>
    <row r="115" spans="1:10" ht="34.5" customHeight="1">
      <c r="A115" s="29" t="s">
        <v>11</v>
      </c>
      <c r="B115" s="40" t="s">
        <v>291</v>
      </c>
      <c r="C115" s="46">
        <v>411522229824</v>
      </c>
      <c r="D115" s="39" t="s">
        <v>292</v>
      </c>
      <c r="E115" s="40" t="s">
        <v>293</v>
      </c>
      <c r="F115" s="47">
        <v>69.9</v>
      </c>
      <c r="G115" s="40"/>
      <c r="H115" s="34">
        <f t="shared" si="2"/>
        <v>69.9</v>
      </c>
      <c r="I115" s="34">
        <v>81.2</v>
      </c>
      <c r="J115" s="34">
        <f t="shared" si="3"/>
        <v>75.55000000000001</v>
      </c>
    </row>
    <row r="116" spans="1:10" ht="34.5" customHeight="1">
      <c r="A116" s="29" t="s">
        <v>11</v>
      </c>
      <c r="B116" s="37" t="s">
        <v>294</v>
      </c>
      <c r="C116" s="49">
        <v>411522229907</v>
      </c>
      <c r="D116" s="51" t="s">
        <v>295</v>
      </c>
      <c r="E116" s="40" t="s">
        <v>296</v>
      </c>
      <c r="F116" s="47">
        <v>78.8</v>
      </c>
      <c r="G116" s="40"/>
      <c r="H116" s="34">
        <f t="shared" si="2"/>
        <v>78.8</v>
      </c>
      <c r="I116" s="34">
        <v>80.2</v>
      </c>
      <c r="J116" s="34">
        <f t="shared" si="3"/>
        <v>79.5</v>
      </c>
    </row>
    <row r="117" spans="1:10" ht="34.5" customHeight="1">
      <c r="A117" s="29" t="s">
        <v>11</v>
      </c>
      <c r="B117" s="29" t="s">
        <v>297</v>
      </c>
      <c r="C117" s="35">
        <v>4115222210005</v>
      </c>
      <c r="D117" s="32" t="s">
        <v>298</v>
      </c>
      <c r="E117" s="29" t="s">
        <v>299</v>
      </c>
      <c r="F117" s="43">
        <v>78.5</v>
      </c>
      <c r="G117" s="29"/>
      <c r="H117" s="44">
        <f t="shared" si="2"/>
        <v>78.5</v>
      </c>
      <c r="I117" s="44">
        <v>79.82</v>
      </c>
      <c r="J117" s="44">
        <f t="shared" si="3"/>
        <v>79.16</v>
      </c>
    </row>
    <row r="118" spans="1:10" ht="34.5" customHeight="1">
      <c r="A118" s="29" t="s">
        <v>11</v>
      </c>
      <c r="B118" s="30" t="s">
        <v>300</v>
      </c>
      <c r="C118" s="35">
        <v>4115222210012</v>
      </c>
      <c r="D118" s="45" t="s">
        <v>301</v>
      </c>
      <c r="E118" s="29" t="s">
        <v>302</v>
      </c>
      <c r="F118" s="43">
        <v>62</v>
      </c>
      <c r="G118" s="29"/>
      <c r="H118" s="44">
        <f t="shared" si="2"/>
        <v>62</v>
      </c>
      <c r="I118" s="44">
        <v>80.76</v>
      </c>
      <c r="J118" s="44">
        <f t="shared" si="3"/>
        <v>71.38</v>
      </c>
    </row>
    <row r="119" spans="1:10" ht="34.5" customHeight="1">
      <c r="A119" s="29" t="s">
        <v>11</v>
      </c>
      <c r="B119" s="30" t="s">
        <v>303</v>
      </c>
      <c r="C119" s="35">
        <v>4115222210123</v>
      </c>
      <c r="D119" s="32" t="s">
        <v>304</v>
      </c>
      <c r="E119" s="29" t="s">
        <v>305</v>
      </c>
      <c r="F119" s="43">
        <v>74.8</v>
      </c>
      <c r="G119" s="29"/>
      <c r="H119" s="44">
        <f t="shared" si="2"/>
        <v>74.8</v>
      </c>
      <c r="I119" s="44">
        <v>80.88</v>
      </c>
      <c r="J119" s="44">
        <f t="shared" si="3"/>
        <v>77.84</v>
      </c>
    </row>
    <row r="120" spans="1:10" ht="34.5" customHeight="1">
      <c r="A120" s="29" t="s">
        <v>11</v>
      </c>
      <c r="B120" s="29" t="s">
        <v>306</v>
      </c>
      <c r="C120" s="35">
        <v>4115222216617</v>
      </c>
      <c r="D120" s="32" t="s">
        <v>307</v>
      </c>
      <c r="E120" s="29" t="s">
        <v>308</v>
      </c>
      <c r="F120" s="43">
        <v>65.6</v>
      </c>
      <c r="G120" s="29"/>
      <c r="H120" s="44">
        <f t="shared" si="2"/>
        <v>65.6</v>
      </c>
      <c r="I120" s="44">
        <v>80.72</v>
      </c>
      <c r="J120" s="44">
        <f t="shared" si="3"/>
        <v>73.16</v>
      </c>
    </row>
    <row r="121" spans="1:10" ht="34.5" customHeight="1">
      <c r="A121" s="29" t="s">
        <v>11</v>
      </c>
      <c r="B121" s="29" t="s">
        <v>309</v>
      </c>
      <c r="C121" s="42">
        <v>411522226405</v>
      </c>
      <c r="D121" s="45" t="s">
        <v>310</v>
      </c>
      <c r="E121" s="29" t="s">
        <v>311</v>
      </c>
      <c r="F121" s="43">
        <v>77.9</v>
      </c>
      <c r="G121" s="58">
        <v>10</v>
      </c>
      <c r="H121" s="44">
        <f t="shared" si="2"/>
        <v>87.9</v>
      </c>
      <c r="I121" s="44">
        <v>78.16</v>
      </c>
      <c r="J121" s="44">
        <f t="shared" si="3"/>
        <v>83.03</v>
      </c>
    </row>
    <row r="122" spans="1:10" ht="34.5" customHeight="1">
      <c r="A122" s="29" t="s">
        <v>11</v>
      </c>
      <c r="B122" s="29" t="s">
        <v>312</v>
      </c>
      <c r="C122" s="42">
        <v>411522226415</v>
      </c>
      <c r="D122" s="32" t="s">
        <v>313</v>
      </c>
      <c r="E122" s="29" t="s">
        <v>314</v>
      </c>
      <c r="F122" s="43">
        <v>78.7</v>
      </c>
      <c r="G122" s="58"/>
      <c r="H122" s="44">
        <f t="shared" si="2"/>
        <v>78.7</v>
      </c>
      <c r="I122" s="44">
        <v>81.5</v>
      </c>
      <c r="J122" s="44">
        <f t="shared" si="3"/>
        <v>80.1</v>
      </c>
    </row>
    <row r="123" spans="1:10" ht="34.5" customHeight="1">
      <c r="A123" s="29" t="s">
        <v>11</v>
      </c>
      <c r="B123" s="30" t="s">
        <v>315</v>
      </c>
      <c r="C123" s="42">
        <v>411522226429</v>
      </c>
      <c r="D123" s="32" t="s">
        <v>316</v>
      </c>
      <c r="E123" s="29" t="s">
        <v>317</v>
      </c>
      <c r="F123" s="43">
        <v>80.4</v>
      </c>
      <c r="G123" s="58"/>
      <c r="H123" s="44">
        <f t="shared" si="2"/>
        <v>80.4</v>
      </c>
      <c r="I123" s="44">
        <v>81.88</v>
      </c>
      <c r="J123" s="44">
        <f t="shared" si="3"/>
        <v>81.14</v>
      </c>
    </row>
    <row r="124" spans="1:10" ht="34.5" customHeight="1">
      <c r="A124" s="29" t="s">
        <v>11</v>
      </c>
      <c r="B124" s="40" t="s">
        <v>318</v>
      </c>
      <c r="C124" s="31">
        <v>411522226505</v>
      </c>
      <c r="D124" s="39" t="s">
        <v>319</v>
      </c>
      <c r="E124" s="29" t="s">
        <v>320</v>
      </c>
      <c r="F124" s="33">
        <v>68.5</v>
      </c>
      <c r="G124" s="41"/>
      <c r="H124" s="34">
        <f t="shared" si="2"/>
        <v>68.5</v>
      </c>
      <c r="I124" s="34">
        <v>82.64</v>
      </c>
      <c r="J124" s="34">
        <f t="shared" si="3"/>
        <v>75.57</v>
      </c>
    </row>
    <row r="125" spans="1:10" ht="34.5" customHeight="1">
      <c r="A125" s="29" t="s">
        <v>11</v>
      </c>
      <c r="B125" s="37" t="s">
        <v>321</v>
      </c>
      <c r="C125" s="31">
        <v>411522226524</v>
      </c>
      <c r="D125" s="59" t="s">
        <v>322</v>
      </c>
      <c r="E125" s="29" t="s">
        <v>323</v>
      </c>
      <c r="F125" s="33">
        <v>77.7</v>
      </c>
      <c r="G125" s="41"/>
      <c r="H125" s="34">
        <f t="shared" si="2"/>
        <v>77.7</v>
      </c>
      <c r="I125" s="34">
        <v>81.3</v>
      </c>
      <c r="J125" s="34">
        <f t="shared" si="3"/>
        <v>79.5</v>
      </c>
    </row>
    <row r="126" spans="1:10" ht="34.5" customHeight="1">
      <c r="A126" s="29" t="s">
        <v>11</v>
      </c>
      <c r="B126" s="30" t="s">
        <v>324</v>
      </c>
      <c r="C126" s="31">
        <v>411522226610</v>
      </c>
      <c r="D126" s="32" t="s">
        <v>325</v>
      </c>
      <c r="E126" s="29" t="s">
        <v>326</v>
      </c>
      <c r="F126" s="33">
        <v>67.6</v>
      </c>
      <c r="G126" s="29" t="s">
        <v>327</v>
      </c>
      <c r="H126" s="34">
        <f t="shared" si="2"/>
        <v>77.6</v>
      </c>
      <c r="I126" s="34">
        <v>81.6</v>
      </c>
      <c r="J126" s="34">
        <f t="shared" si="3"/>
        <v>79.6</v>
      </c>
    </row>
    <row r="127" spans="1:10" ht="34.5" customHeight="1">
      <c r="A127" s="29" t="s">
        <v>18</v>
      </c>
      <c r="B127" s="30" t="s">
        <v>328</v>
      </c>
      <c r="C127" s="31">
        <v>411522226604</v>
      </c>
      <c r="D127" s="32" t="s">
        <v>325</v>
      </c>
      <c r="E127" s="29" t="s">
        <v>326</v>
      </c>
      <c r="F127" s="33">
        <v>69</v>
      </c>
      <c r="G127" s="29"/>
      <c r="H127" s="34">
        <f t="shared" si="2"/>
        <v>69</v>
      </c>
      <c r="I127" s="34">
        <v>79.54</v>
      </c>
      <c r="J127" s="34">
        <f t="shared" si="3"/>
        <v>74.27000000000001</v>
      </c>
    </row>
    <row r="128" spans="1:10" ht="34.5" customHeight="1">
      <c r="A128" s="29" t="s">
        <v>11</v>
      </c>
      <c r="B128" s="30" t="s">
        <v>329</v>
      </c>
      <c r="C128" s="31">
        <v>411522226623</v>
      </c>
      <c r="D128" s="32" t="s">
        <v>330</v>
      </c>
      <c r="E128" s="29" t="s">
        <v>331</v>
      </c>
      <c r="F128" s="33">
        <v>78.4</v>
      </c>
      <c r="G128" s="29"/>
      <c r="H128" s="34">
        <f t="shared" si="2"/>
        <v>78.4</v>
      </c>
      <c r="I128" s="34">
        <v>81.56</v>
      </c>
      <c r="J128" s="34">
        <f t="shared" si="3"/>
        <v>79.98</v>
      </c>
    </row>
    <row r="129" spans="1:10" ht="34.5" customHeight="1">
      <c r="A129" s="29" t="s">
        <v>18</v>
      </c>
      <c r="B129" s="30" t="s">
        <v>332</v>
      </c>
      <c r="C129" s="36">
        <v>411522226707</v>
      </c>
      <c r="D129" s="32" t="s">
        <v>330</v>
      </c>
      <c r="E129" s="29" t="s">
        <v>331</v>
      </c>
      <c r="F129" s="33">
        <v>75.7</v>
      </c>
      <c r="G129" s="29"/>
      <c r="H129" s="34">
        <f t="shared" si="2"/>
        <v>75.7</v>
      </c>
      <c r="I129" s="34">
        <v>80.76</v>
      </c>
      <c r="J129" s="34">
        <f t="shared" si="3"/>
        <v>78.23</v>
      </c>
    </row>
    <row r="130" spans="1:10" ht="34.5" customHeight="1">
      <c r="A130" s="29" t="s">
        <v>11</v>
      </c>
      <c r="B130" s="60" t="s">
        <v>333</v>
      </c>
      <c r="C130" s="46">
        <v>4115222210208</v>
      </c>
      <c r="D130" s="61" t="s">
        <v>334</v>
      </c>
      <c r="E130" s="60" t="s">
        <v>335</v>
      </c>
      <c r="F130" s="47">
        <v>67.6</v>
      </c>
      <c r="G130" s="60"/>
      <c r="H130" s="34">
        <f t="shared" si="2"/>
        <v>67.6</v>
      </c>
      <c r="I130" s="34">
        <v>82.76</v>
      </c>
      <c r="J130" s="34">
        <f t="shared" si="3"/>
        <v>75.18</v>
      </c>
    </row>
    <row r="131" spans="1:10" ht="34.5" customHeight="1">
      <c r="A131" s="29" t="s">
        <v>11</v>
      </c>
      <c r="B131" s="37" t="s">
        <v>336</v>
      </c>
      <c r="C131" s="46">
        <v>4115222210218</v>
      </c>
      <c r="D131" s="51" t="s">
        <v>337</v>
      </c>
      <c r="E131" s="60" t="s">
        <v>338</v>
      </c>
      <c r="F131" s="47">
        <v>64</v>
      </c>
      <c r="G131" s="40"/>
      <c r="H131" s="34">
        <f t="shared" si="2"/>
        <v>64</v>
      </c>
      <c r="I131" s="34">
        <v>82.3</v>
      </c>
      <c r="J131" s="34">
        <f t="shared" si="3"/>
        <v>73.15</v>
      </c>
    </row>
    <row r="132" spans="1:10" ht="34.5" customHeight="1">
      <c r="A132" s="29" t="s">
        <v>11</v>
      </c>
      <c r="B132" s="30" t="s">
        <v>339</v>
      </c>
      <c r="C132" s="35">
        <v>4115222210224</v>
      </c>
      <c r="D132" s="32" t="s">
        <v>340</v>
      </c>
      <c r="E132" s="29" t="s">
        <v>341</v>
      </c>
      <c r="F132" s="43">
        <v>74.4</v>
      </c>
      <c r="G132" s="29"/>
      <c r="H132" s="44">
        <f aca="true" t="shared" si="4" ref="H132:H155">F132+G132</f>
        <v>74.4</v>
      </c>
      <c r="I132" s="44">
        <v>80.5</v>
      </c>
      <c r="J132" s="44">
        <f aca="true" t="shared" si="5" ref="J132:J155">H132*0.5+I132*0.5</f>
        <v>77.45</v>
      </c>
    </row>
    <row r="133" spans="1:10" ht="34.5" customHeight="1">
      <c r="A133" s="29" t="s">
        <v>18</v>
      </c>
      <c r="B133" s="30" t="s">
        <v>342</v>
      </c>
      <c r="C133" s="35">
        <v>4115222210228</v>
      </c>
      <c r="D133" s="32" t="s">
        <v>340</v>
      </c>
      <c r="E133" s="29" t="s">
        <v>341</v>
      </c>
      <c r="F133" s="43">
        <v>71.2</v>
      </c>
      <c r="G133" s="29"/>
      <c r="H133" s="44">
        <f t="shared" si="4"/>
        <v>71.2</v>
      </c>
      <c r="I133" s="44">
        <v>81.02</v>
      </c>
      <c r="J133" s="44">
        <f t="shared" si="5"/>
        <v>76.11</v>
      </c>
    </row>
    <row r="134" spans="1:10" ht="34.5" customHeight="1">
      <c r="A134" s="29" t="s">
        <v>11</v>
      </c>
      <c r="B134" s="30" t="s">
        <v>343</v>
      </c>
      <c r="C134" s="42">
        <v>4115222210305</v>
      </c>
      <c r="D134" s="32" t="s">
        <v>344</v>
      </c>
      <c r="E134" s="29" t="s">
        <v>345</v>
      </c>
      <c r="F134" s="43">
        <v>67</v>
      </c>
      <c r="G134" s="29"/>
      <c r="H134" s="44">
        <f t="shared" si="4"/>
        <v>67</v>
      </c>
      <c r="I134" s="44">
        <v>83.18</v>
      </c>
      <c r="J134" s="44">
        <f t="shared" si="5"/>
        <v>75.09</v>
      </c>
    </row>
    <row r="135" spans="1:10" ht="34.5" customHeight="1">
      <c r="A135" s="29" t="s">
        <v>11</v>
      </c>
      <c r="B135" s="37" t="s">
        <v>346</v>
      </c>
      <c r="C135" s="46">
        <v>4115222210509</v>
      </c>
      <c r="D135" s="39" t="s">
        <v>347</v>
      </c>
      <c r="E135" s="40" t="s">
        <v>348</v>
      </c>
      <c r="F135" s="47">
        <v>70.4</v>
      </c>
      <c r="G135" s="40" t="s">
        <v>349</v>
      </c>
      <c r="H135" s="34">
        <f t="shared" si="4"/>
        <v>82.4</v>
      </c>
      <c r="I135" s="34">
        <v>79.96</v>
      </c>
      <c r="J135" s="34">
        <f t="shared" si="5"/>
        <v>81.18</v>
      </c>
    </row>
    <row r="136" spans="1:10" ht="34.5" customHeight="1">
      <c r="A136" s="29" t="s">
        <v>18</v>
      </c>
      <c r="B136" s="37" t="s">
        <v>350</v>
      </c>
      <c r="C136" s="46">
        <v>4115222210622</v>
      </c>
      <c r="D136" s="39" t="s">
        <v>347</v>
      </c>
      <c r="E136" s="40" t="s">
        <v>348</v>
      </c>
      <c r="F136" s="47">
        <v>76</v>
      </c>
      <c r="G136" s="40"/>
      <c r="H136" s="34">
        <f t="shared" si="4"/>
        <v>76</v>
      </c>
      <c r="I136" s="34">
        <v>82.4</v>
      </c>
      <c r="J136" s="34">
        <f t="shared" si="5"/>
        <v>79.2</v>
      </c>
    </row>
    <row r="137" spans="1:10" ht="34.5" customHeight="1">
      <c r="A137" s="29" t="s">
        <v>20</v>
      </c>
      <c r="B137" s="37" t="s">
        <v>351</v>
      </c>
      <c r="C137" s="46">
        <v>4115222210409</v>
      </c>
      <c r="D137" s="39" t="s">
        <v>347</v>
      </c>
      <c r="E137" s="40" t="s">
        <v>348</v>
      </c>
      <c r="F137" s="47">
        <v>77.3</v>
      </c>
      <c r="G137" s="40"/>
      <c r="H137" s="34">
        <f t="shared" si="4"/>
        <v>77.3</v>
      </c>
      <c r="I137" s="34">
        <v>79.96</v>
      </c>
      <c r="J137" s="34">
        <f t="shared" si="5"/>
        <v>78.63</v>
      </c>
    </row>
    <row r="138" spans="1:10" ht="34.5" customHeight="1">
      <c r="A138" s="29" t="s">
        <v>22</v>
      </c>
      <c r="B138" s="37" t="s">
        <v>352</v>
      </c>
      <c r="C138" s="46">
        <v>4115222210811</v>
      </c>
      <c r="D138" s="39" t="s">
        <v>347</v>
      </c>
      <c r="E138" s="40" t="s">
        <v>348</v>
      </c>
      <c r="F138" s="47">
        <v>73.8</v>
      </c>
      <c r="G138" s="40"/>
      <c r="H138" s="34">
        <f t="shared" si="4"/>
        <v>73.8</v>
      </c>
      <c r="I138" s="34">
        <v>82.66</v>
      </c>
      <c r="J138" s="34">
        <f t="shared" si="5"/>
        <v>78.22999999999999</v>
      </c>
    </row>
    <row r="139" spans="1:10" ht="34.5" customHeight="1">
      <c r="A139" s="29" t="s">
        <v>11</v>
      </c>
      <c r="B139" s="29" t="s">
        <v>353</v>
      </c>
      <c r="C139" s="35">
        <v>4115222210930</v>
      </c>
      <c r="D139" s="45" t="s">
        <v>354</v>
      </c>
      <c r="E139" s="29" t="s">
        <v>355</v>
      </c>
      <c r="F139" s="43">
        <v>66.6</v>
      </c>
      <c r="G139" s="29"/>
      <c r="H139" s="44">
        <f t="shared" si="4"/>
        <v>66.6</v>
      </c>
      <c r="I139" s="44">
        <v>79.44</v>
      </c>
      <c r="J139" s="44">
        <f t="shared" si="5"/>
        <v>73.02</v>
      </c>
    </row>
    <row r="140" spans="1:10" ht="34.5" customHeight="1">
      <c r="A140" s="29" t="s">
        <v>18</v>
      </c>
      <c r="B140" s="30" t="s">
        <v>356</v>
      </c>
      <c r="C140" s="42">
        <v>4115222211005</v>
      </c>
      <c r="D140" s="45" t="s">
        <v>354</v>
      </c>
      <c r="E140" s="29" t="s">
        <v>355</v>
      </c>
      <c r="F140" s="43">
        <v>67.7</v>
      </c>
      <c r="G140" s="29"/>
      <c r="H140" s="44">
        <f t="shared" si="4"/>
        <v>67.7</v>
      </c>
      <c r="I140" s="44">
        <v>77.08</v>
      </c>
      <c r="J140" s="44">
        <f t="shared" si="5"/>
        <v>72.39</v>
      </c>
    </row>
    <row r="141" spans="1:10" ht="34.5" customHeight="1">
      <c r="A141" s="29" t="s">
        <v>11</v>
      </c>
      <c r="B141" s="30" t="s">
        <v>357</v>
      </c>
      <c r="C141" s="42">
        <v>4115222211010</v>
      </c>
      <c r="D141" s="32" t="s">
        <v>358</v>
      </c>
      <c r="E141" s="29" t="s">
        <v>359</v>
      </c>
      <c r="F141" s="43">
        <v>68.9</v>
      </c>
      <c r="G141" s="29"/>
      <c r="H141" s="44">
        <f t="shared" si="4"/>
        <v>68.9</v>
      </c>
      <c r="I141" s="44">
        <v>80.1</v>
      </c>
      <c r="J141" s="44">
        <f t="shared" si="5"/>
        <v>74.5</v>
      </c>
    </row>
    <row r="142" spans="1:10" ht="34.5" customHeight="1">
      <c r="A142" s="29" t="s">
        <v>11</v>
      </c>
      <c r="B142" s="30" t="s">
        <v>360</v>
      </c>
      <c r="C142" s="48">
        <v>4115222211530</v>
      </c>
      <c r="D142" s="32" t="s">
        <v>361</v>
      </c>
      <c r="E142" s="29" t="s">
        <v>362</v>
      </c>
      <c r="F142" s="47">
        <v>71.6</v>
      </c>
      <c r="G142" s="29"/>
      <c r="H142" s="34">
        <f t="shared" si="4"/>
        <v>71.6</v>
      </c>
      <c r="I142" s="34">
        <v>81.38</v>
      </c>
      <c r="J142" s="34">
        <f t="shared" si="5"/>
        <v>76.49</v>
      </c>
    </row>
    <row r="143" spans="1:10" ht="34.5" customHeight="1">
      <c r="A143" s="29" t="s">
        <v>11</v>
      </c>
      <c r="B143" s="30" t="s">
        <v>363</v>
      </c>
      <c r="C143" s="35">
        <v>4115222211712</v>
      </c>
      <c r="D143" s="32" t="s">
        <v>364</v>
      </c>
      <c r="E143" s="29" t="s">
        <v>365</v>
      </c>
      <c r="F143" s="47">
        <v>78.1</v>
      </c>
      <c r="G143" s="29"/>
      <c r="H143" s="34">
        <f t="shared" si="4"/>
        <v>78.1</v>
      </c>
      <c r="I143" s="34">
        <v>81.3</v>
      </c>
      <c r="J143" s="34">
        <f t="shared" si="5"/>
        <v>79.69999999999999</v>
      </c>
    </row>
    <row r="144" spans="1:10" ht="34.5" customHeight="1">
      <c r="A144" s="29" t="s">
        <v>18</v>
      </c>
      <c r="B144" s="30" t="s">
        <v>366</v>
      </c>
      <c r="C144" s="35">
        <v>4115222211823</v>
      </c>
      <c r="D144" s="32" t="s">
        <v>364</v>
      </c>
      <c r="E144" s="29" t="s">
        <v>365</v>
      </c>
      <c r="F144" s="47">
        <v>72.5</v>
      </c>
      <c r="G144" s="29"/>
      <c r="H144" s="34">
        <f t="shared" si="4"/>
        <v>72.5</v>
      </c>
      <c r="I144" s="34">
        <v>82.16</v>
      </c>
      <c r="J144" s="34">
        <f t="shared" si="5"/>
        <v>77.33</v>
      </c>
    </row>
    <row r="145" spans="1:10" ht="34.5" customHeight="1">
      <c r="A145" s="29" t="s">
        <v>20</v>
      </c>
      <c r="B145" s="29" t="s">
        <v>367</v>
      </c>
      <c r="C145" s="36">
        <v>4115222211610</v>
      </c>
      <c r="D145" s="32" t="s">
        <v>364</v>
      </c>
      <c r="E145" s="29" t="s">
        <v>365</v>
      </c>
      <c r="F145" s="47">
        <v>71.7</v>
      </c>
      <c r="G145" s="29"/>
      <c r="H145" s="34">
        <f t="shared" si="4"/>
        <v>71.7</v>
      </c>
      <c r="I145" s="34">
        <v>82.24</v>
      </c>
      <c r="J145" s="34">
        <f t="shared" si="5"/>
        <v>76.97</v>
      </c>
    </row>
    <row r="146" spans="1:10" ht="34.5" customHeight="1">
      <c r="A146" s="29" t="s">
        <v>11</v>
      </c>
      <c r="B146" s="29" t="s">
        <v>368</v>
      </c>
      <c r="C146" s="35">
        <v>411522228330</v>
      </c>
      <c r="D146" s="32" t="s">
        <v>369</v>
      </c>
      <c r="E146" s="29" t="s">
        <v>370</v>
      </c>
      <c r="F146" s="43">
        <v>65.4</v>
      </c>
      <c r="G146" s="29"/>
      <c r="H146" s="44">
        <f t="shared" si="4"/>
        <v>65.4</v>
      </c>
      <c r="I146" s="44">
        <v>82.62</v>
      </c>
      <c r="J146" s="44">
        <f t="shared" si="5"/>
        <v>74.01</v>
      </c>
    </row>
    <row r="147" spans="1:10" ht="34.5" customHeight="1">
      <c r="A147" s="29" t="s">
        <v>18</v>
      </c>
      <c r="B147" s="29" t="s">
        <v>371</v>
      </c>
      <c r="C147" s="42">
        <v>411522228423</v>
      </c>
      <c r="D147" s="32" t="s">
        <v>369</v>
      </c>
      <c r="E147" s="29" t="s">
        <v>370</v>
      </c>
      <c r="F147" s="43">
        <v>59.1</v>
      </c>
      <c r="G147" s="29"/>
      <c r="H147" s="44">
        <f t="shared" si="4"/>
        <v>59.1</v>
      </c>
      <c r="I147" s="44">
        <v>81.78</v>
      </c>
      <c r="J147" s="44">
        <f t="shared" si="5"/>
        <v>70.44</v>
      </c>
    </row>
    <row r="148" spans="1:10" ht="34.5" customHeight="1">
      <c r="A148" s="29" t="s">
        <v>20</v>
      </c>
      <c r="B148" s="29" t="s">
        <v>372</v>
      </c>
      <c r="C148" s="35">
        <v>411522228329</v>
      </c>
      <c r="D148" s="32" t="s">
        <v>369</v>
      </c>
      <c r="E148" s="29" t="s">
        <v>370</v>
      </c>
      <c r="F148" s="43">
        <v>56.5</v>
      </c>
      <c r="G148" s="29"/>
      <c r="H148" s="44">
        <f t="shared" si="4"/>
        <v>56.5</v>
      </c>
      <c r="I148" s="44">
        <v>82.56</v>
      </c>
      <c r="J148" s="44">
        <f t="shared" si="5"/>
        <v>69.53</v>
      </c>
    </row>
    <row r="149" spans="1:10" ht="34.5" customHeight="1">
      <c r="A149" s="29" t="s">
        <v>22</v>
      </c>
      <c r="B149" s="29" t="s">
        <v>373</v>
      </c>
      <c r="C149" s="42">
        <v>411522228417</v>
      </c>
      <c r="D149" s="32" t="s">
        <v>369</v>
      </c>
      <c r="E149" s="29" t="s">
        <v>370</v>
      </c>
      <c r="F149" s="43">
        <v>54.1</v>
      </c>
      <c r="G149" s="29"/>
      <c r="H149" s="44">
        <f t="shared" si="4"/>
        <v>54.1</v>
      </c>
      <c r="I149" s="44">
        <v>80.8</v>
      </c>
      <c r="J149" s="44">
        <f t="shared" si="5"/>
        <v>67.45</v>
      </c>
    </row>
    <row r="150" spans="1:10" ht="34.5" customHeight="1">
      <c r="A150" s="29" t="s">
        <v>374</v>
      </c>
      <c r="B150" s="29" t="s">
        <v>375</v>
      </c>
      <c r="C150" s="42">
        <v>411522228410</v>
      </c>
      <c r="D150" s="32" t="s">
        <v>369</v>
      </c>
      <c r="E150" s="29" t="s">
        <v>370</v>
      </c>
      <c r="F150" s="43">
        <v>53.5</v>
      </c>
      <c r="G150" s="29"/>
      <c r="H150" s="44">
        <f t="shared" si="4"/>
        <v>53.5</v>
      </c>
      <c r="I150" s="44">
        <v>80.72</v>
      </c>
      <c r="J150" s="44">
        <f t="shared" si="5"/>
        <v>67.11</v>
      </c>
    </row>
    <row r="151" spans="1:10" ht="34.5" customHeight="1">
      <c r="A151" s="29" t="s">
        <v>376</v>
      </c>
      <c r="B151" s="29" t="s">
        <v>377</v>
      </c>
      <c r="C151" s="42">
        <v>411522228422</v>
      </c>
      <c r="D151" s="32" t="s">
        <v>369</v>
      </c>
      <c r="E151" s="29" t="s">
        <v>370</v>
      </c>
      <c r="F151" s="43">
        <v>51.6</v>
      </c>
      <c r="G151" s="29"/>
      <c r="H151" s="44">
        <f t="shared" si="4"/>
        <v>51.6</v>
      </c>
      <c r="I151" s="44">
        <v>81.12</v>
      </c>
      <c r="J151" s="44">
        <f t="shared" si="5"/>
        <v>66.36</v>
      </c>
    </row>
    <row r="152" spans="1:10" ht="34.5" customHeight="1">
      <c r="A152" s="29" t="s">
        <v>378</v>
      </c>
      <c r="B152" s="29" t="s">
        <v>379</v>
      </c>
      <c r="C152" s="42">
        <v>411522228407</v>
      </c>
      <c r="D152" s="32" t="s">
        <v>369</v>
      </c>
      <c r="E152" s="29" t="s">
        <v>370</v>
      </c>
      <c r="F152" s="43">
        <v>50.2</v>
      </c>
      <c r="G152" s="29"/>
      <c r="H152" s="44">
        <f t="shared" si="4"/>
        <v>50.2</v>
      </c>
      <c r="I152" s="44">
        <v>81.2</v>
      </c>
      <c r="J152" s="44">
        <f t="shared" si="5"/>
        <v>65.7</v>
      </c>
    </row>
    <row r="153" spans="1:10" ht="34.5" customHeight="1">
      <c r="A153" s="29" t="s">
        <v>380</v>
      </c>
      <c r="B153" s="29" t="s">
        <v>381</v>
      </c>
      <c r="C153" s="42">
        <v>411522228425</v>
      </c>
      <c r="D153" s="32" t="s">
        <v>369</v>
      </c>
      <c r="E153" s="29" t="s">
        <v>370</v>
      </c>
      <c r="F153" s="43">
        <v>50.7</v>
      </c>
      <c r="G153" s="29"/>
      <c r="H153" s="44">
        <f t="shared" si="4"/>
        <v>50.7</v>
      </c>
      <c r="I153" s="44">
        <v>79.5</v>
      </c>
      <c r="J153" s="44">
        <f t="shared" si="5"/>
        <v>65.1</v>
      </c>
    </row>
    <row r="154" spans="1:10" ht="34.5" customHeight="1">
      <c r="A154" s="29" t="s">
        <v>382</v>
      </c>
      <c r="B154" s="29" t="s">
        <v>383</v>
      </c>
      <c r="C154" s="42">
        <v>411522228408</v>
      </c>
      <c r="D154" s="32" t="s">
        <v>369</v>
      </c>
      <c r="E154" s="29" t="s">
        <v>370</v>
      </c>
      <c r="F154" s="43">
        <v>50.5</v>
      </c>
      <c r="G154" s="29"/>
      <c r="H154" s="44">
        <f t="shared" si="4"/>
        <v>50.5</v>
      </c>
      <c r="I154" s="44">
        <v>79.32</v>
      </c>
      <c r="J154" s="44">
        <f t="shared" si="5"/>
        <v>64.91</v>
      </c>
    </row>
    <row r="155" spans="1:10" ht="34.5" customHeight="1">
      <c r="A155" s="29" t="s">
        <v>327</v>
      </c>
      <c r="B155" s="29" t="s">
        <v>384</v>
      </c>
      <c r="C155" s="42">
        <v>411522228411</v>
      </c>
      <c r="D155" s="32" t="s">
        <v>369</v>
      </c>
      <c r="E155" s="29" t="s">
        <v>370</v>
      </c>
      <c r="F155" s="43">
        <v>49.1</v>
      </c>
      <c r="G155" s="29"/>
      <c r="H155" s="44">
        <f t="shared" si="4"/>
        <v>49.1</v>
      </c>
      <c r="I155" s="44">
        <v>79.78</v>
      </c>
      <c r="J155" s="44">
        <f t="shared" si="5"/>
        <v>64.44</v>
      </c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385</v>
      </c>
    </row>
    <row r="2" ht="13.5">
      <c r="A2" s="2" t="s">
        <v>386</v>
      </c>
    </row>
    <row r="3" spans="1:3" ht="13.5">
      <c r="A3" s="3" t="s">
        <v>387</v>
      </c>
      <c r="C3" s="4" t="s">
        <v>388</v>
      </c>
    </row>
    <row r="4" ht="12.75">
      <c r="A4" s="3">
        <v>3</v>
      </c>
    </row>
    <row r="6" ht="13.5"/>
    <row r="7" ht="12.75">
      <c r="A7" s="5" t="s">
        <v>389</v>
      </c>
    </row>
    <row r="8" ht="12.75">
      <c r="A8" s="6" t="s">
        <v>390</v>
      </c>
    </row>
    <row r="9" ht="12.75">
      <c r="A9" s="7" t="s">
        <v>391</v>
      </c>
    </row>
    <row r="10" ht="12.75">
      <c r="A10" s="6" t="s">
        <v>392</v>
      </c>
    </row>
    <row r="11" ht="13.5">
      <c r="A11" s="8" t="s">
        <v>393</v>
      </c>
    </row>
    <row r="13" ht="13.5"/>
    <row r="14" ht="13.5">
      <c r="A14" s="4" t="s">
        <v>394</v>
      </c>
    </row>
    <row r="16" ht="13.5"/>
    <row r="17" ht="13.5">
      <c r="C17" s="4" t="s">
        <v>395</v>
      </c>
    </row>
    <row r="20" ht="12.75">
      <c r="A20" s="9" t="s">
        <v>396</v>
      </c>
    </row>
    <row r="26" ht="13.5">
      <c r="C26" s="10" t="s">
        <v>397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2022-09-03T06:54:00Z</cp:lastPrinted>
  <dcterms:created xsi:type="dcterms:W3CDTF">1996-12-17T01:32:42Z</dcterms:created>
  <dcterms:modified xsi:type="dcterms:W3CDTF">2022-09-06T01:50:07Z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044ED9B297364A3B9FBD95B7D6D6C6EE</vt:lpwstr>
  </property>
</Properties>
</file>