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Sheet1!$A$1:$E$362</definedName>
  </definedNames>
  <calcPr calcId="144525"/>
</workbook>
</file>

<file path=xl/sharedStrings.xml><?xml version="1.0" encoding="utf-8"?>
<sst xmlns="http://schemas.openxmlformats.org/spreadsheetml/2006/main" count="758" uniqueCount="289">
  <si>
    <t>2022年度蒙城县县级公立医院公开招聘工作人员资格复审合格拟进入面试人员名单</t>
  </si>
  <si>
    <t>序号</t>
  </si>
  <si>
    <t>报考单位</t>
  </si>
  <si>
    <t>报考岗位</t>
  </si>
  <si>
    <t>准考证号</t>
  </si>
  <si>
    <t>备注</t>
  </si>
  <si>
    <t>蒙城县第一人民医院</t>
  </si>
  <si>
    <t>递补</t>
  </si>
  <si>
    <t>蒙城县第二人民医院</t>
  </si>
  <si>
    <t>22020106221</t>
  </si>
  <si>
    <t>22020106303</t>
  </si>
  <si>
    <t>22020106209</t>
  </si>
  <si>
    <t>22020106304</t>
  </si>
  <si>
    <t>22020106305</t>
  </si>
  <si>
    <t>22020106130</t>
  </si>
  <si>
    <t>22020106204</t>
  </si>
  <si>
    <t>22020106307</t>
  </si>
  <si>
    <t>22020106220</t>
  </si>
  <si>
    <t>22020106216</t>
  </si>
  <si>
    <t>22020106227</t>
  </si>
  <si>
    <t>22020106208</t>
  </si>
  <si>
    <t>22020106222</t>
  </si>
  <si>
    <t>22020106223</t>
  </si>
  <si>
    <t>22020106218</t>
  </si>
  <si>
    <t>22020106205</t>
  </si>
  <si>
    <t>22020106308</t>
  </si>
  <si>
    <t>22020106306</t>
  </si>
  <si>
    <t>22020106217</t>
  </si>
  <si>
    <t>22020106219</t>
  </si>
  <si>
    <t>22020106309</t>
  </si>
  <si>
    <t>22020106202</t>
  </si>
  <si>
    <t>22020306319</t>
  </si>
  <si>
    <t>22020306316</t>
  </si>
  <si>
    <t>22020306314</t>
  </si>
  <si>
    <t>22020306310</t>
  </si>
  <si>
    <t>22020406402</t>
  </si>
  <si>
    <t>22020406327</t>
  </si>
  <si>
    <t>22020406413</t>
  </si>
  <si>
    <t>22020406412</t>
  </si>
  <si>
    <t>22020406415</t>
  </si>
  <si>
    <t>22020406411</t>
  </si>
  <si>
    <t>22020406404</t>
  </si>
  <si>
    <t>22020605106</t>
  </si>
  <si>
    <t>22020605105</t>
  </si>
  <si>
    <t>22020705719</t>
  </si>
  <si>
    <t>22020705721</t>
  </si>
  <si>
    <t>22020805702</t>
  </si>
  <si>
    <t>22020805705</t>
  </si>
  <si>
    <t>22020805710</t>
  </si>
  <si>
    <t>22020805703</t>
  </si>
  <si>
    <t>22020805701</t>
  </si>
  <si>
    <t>22020906522</t>
  </si>
  <si>
    <t>22020906524</t>
  </si>
  <si>
    <t>22020906521</t>
  </si>
  <si>
    <t>22020906529</t>
  </si>
  <si>
    <t>22020906514</t>
  </si>
  <si>
    <t>22020906523</t>
  </si>
  <si>
    <t>22020906513</t>
  </si>
  <si>
    <t>22020906515</t>
  </si>
  <si>
    <t>22021006602</t>
  </si>
  <si>
    <t>22021006603</t>
  </si>
  <si>
    <t>22021105203</t>
  </si>
  <si>
    <t>22021105218</t>
  </si>
  <si>
    <t>22021105217</t>
  </si>
  <si>
    <t>22021105211</t>
  </si>
  <si>
    <t>22021105225</t>
  </si>
  <si>
    <t>22021105220</t>
  </si>
  <si>
    <t>22021205823</t>
  </si>
  <si>
    <t>22021205825</t>
  </si>
  <si>
    <t>22021205811</t>
  </si>
  <si>
    <t>22021205812</t>
  </si>
  <si>
    <t>22021205809</t>
  </si>
  <si>
    <t>22021205810</t>
  </si>
  <si>
    <t>22021205824</t>
  </si>
  <si>
    <t>22021205803</t>
  </si>
  <si>
    <t>22021205822</t>
  </si>
  <si>
    <t>22021205827</t>
  </si>
  <si>
    <t>22021205806</t>
  </si>
  <si>
    <t>22021302905</t>
  </si>
  <si>
    <t>22021303814</t>
  </si>
  <si>
    <t>22021303809</t>
  </si>
  <si>
    <t>22021302928</t>
  </si>
  <si>
    <t>22021303205</t>
  </si>
  <si>
    <t>22021303011</t>
  </si>
  <si>
    <t>22021302511</t>
  </si>
  <si>
    <t>22021302716</t>
  </si>
  <si>
    <t>22021303725</t>
  </si>
  <si>
    <t>22021303202</t>
  </si>
  <si>
    <t>22021303721</t>
  </si>
  <si>
    <t>22021303604</t>
  </si>
  <si>
    <t>22021303212</t>
  </si>
  <si>
    <t>22021302507</t>
  </si>
  <si>
    <t>22021303710</t>
  </si>
  <si>
    <t>22021303017</t>
  </si>
  <si>
    <t>22021302812</t>
  </si>
  <si>
    <t>22021303010</t>
  </si>
  <si>
    <t>22021303705</t>
  </si>
  <si>
    <t>22021303021</t>
  </si>
  <si>
    <t>22021302429</t>
  </si>
  <si>
    <t>22021303806</t>
  </si>
  <si>
    <t>22021303009</t>
  </si>
  <si>
    <t>22021302627</t>
  </si>
  <si>
    <t>22021303329</t>
  </si>
  <si>
    <t>22021303514</t>
  </si>
  <si>
    <t>22021302718</t>
  </si>
  <si>
    <t>22021302614</t>
  </si>
  <si>
    <t>22021302526</t>
  </si>
  <si>
    <t>22021303406</t>
  </si>
  <si>
    <t>22021303127</t>
  </si>
  <si>
    <t>22021303216</t>
  </si>
  <si>
    <t>22021303311</t>
  </si>
  <si>
    <t>22021303415</t>
  </si>
  <si>
    <t>22021303014</t>
  </si>
  <si>
    <t>22021303102</t>
  </si>
  <si>
    <t>22021302912</t>
  </si>
  <si>
    <t>22021302810</t>
  </si>
  <si>
    <t>22021303620</t>
  </si>
  <si>
    <t>22021303206</t>
  </si>
  <si>
    <t>22021303722</t>
  </si>
  <si>
    <t>22021303018</t>
  </si>
  <si>
    <t>22021302622</t>
  </si>
  <si>
    <t>22021303429</t>
  </si>
  <si>
    <t>22021302924</t>
  </si>
  <si>
    <t>22021404006</t>
  </si>
  <si>
    <t>22021404211</t>
  </si>
  <si>
    <t>22021404214</t>
  </si>
  <si>
    <t>22021404002</t>
  </si>
  <si>
    <t>22021404019</t>
  </si>
  <si>
    <t>22021404025</t>
  </si>
  <si>
    <t>22021404109</t>
  </si>
  <si>
    <t>22021404220</t>
  </si>
  <si>
    <t>22021404217</t>
  </si>
  <si>
    <t>22021403919</t>
  </si>
  <si>
    <t>22021403912</t>
  </si>
  <si>
    <t>22021506627</t>
  </si>
  <si>
    <t>22021506626</t>
  </si>
  <si>
    <t>22021506629</t>
  </si>
  <si>
    <t>22021607014</t>
  </si>
  <si>
    <t>22021607019</t>
  </si>
  <si>
    <t>22021607015</t>
  </si>
  <si>
    <t>22021607012</t>
  </si>
  <si>
    <t>22021607018</t>
  </si>
  <si>
    <t>22021707028</t>
  </si>
  <si>
    <t>22021707026</t>
  </si>
  <si>
    <t>22021707025</t>
  </si>
  <si>
    <t>22021707023</t>
  </si>
  <si>
    <t>22021707027</t>
  </si>
  <si>
    <t>22021807006</t>
  </si>
  <si>
    <t>22021807005</t>
  </si>
  <si>
    <t>22021807001</t>
  </si>
  <si>
    <t>22021807007</t>
  </si>
  <si>
    <t>22021807003</t>
  </si>
  <si>
    <t>22021807009</t>
  </si>
  <si>
    <t>22021906929</t>
  </si>
  <si>
    <t>22021906919</t>
  </si>
  <si>
    <t>22021906825</t>
  </si>
  <si>
    <t>22021906904</t>
  </si>
  <si>
    <t>22021906816</t>
  </si>
  <si>
    <t>22021906827</t>
  </si>
  <si>
    <t>22022006713</t>
  </si>
  <si>
    <t>22022006712</t>
  </si>
  <si>
    <t>22022006711</t>
  </si>
  <si>
    <t>22022106721</t>
  </si>
  <si>
    <t>22022106718</t>
  </si>
  <si>
    <t>22022106717</t>
  </si>
  <si>
    <t>蒙城县中医院</t>
  </si>
  <si>
    <t>220301</t>
  </si>
  <si>
    <t>22030105108</t>
  </si>
  <si>
    <t>22030105109</t>
  </si>
  <si>
    <t>22030105124</t>
  </si>
  <si>
    <t>22030105115</t>
  </si>
  <si>
    <t>22030105107</t>
  </si>
  <si>
    <t>22030105120</t>
  </si>
  <si>
    <t>22030105130</t>
  </si>
  <si>
    <t>22030105125</t>
  </si>
  <si>
    <t>22030105123</t>
  </si>
  <si>
    <t>220302</t>
  </si>
  <si>
    <t>22030205724</t>
  </si>
  <si>
    <t>22030205723</t>
  </si>
  <si>
    <t>220303</t>
  </si>
  <si>
    <t>22030305725</t>
  </si>
  <si>
    <t>22030305729</t>
  </si>
  <si>
    <t>22030305727</t>
  </si>
  <si>
    <t>220304</t>
  </si>
  <si>
    <t>22030406420</t>
  </si>
  <si>
    <t>22030406421</t>
  </si>
  <si>
    <t>220309</t>
  </si>
  <si>
    <t>22030906625</t>
  </si>
  <si>
    <t>22030906622</t>
  </si>
  <si>
    <t>220310</t>
  </si>
  <si>
    <t>22031005830</t>
  </si>
  <si>
    <t>22031005902</t>
  </si>
  <si>
    <t>220311</t>
  </si>
  <si>
    <t>22031106607</t>
  </si>
  <si>
    <t>22031106615</t>
  </si>
  <si>
    <t>22031106606</t>
  </si>
  <si>
    <t>22031106610</t>
  </si>
  <si>
    <t>22031106614</t>
  </si>
  <si>
    <t>22031106616</t>
  </si>
  <si>
    <t>220312</t>
  </si>
  <si>
    <t>22031205402</t>
  </si>
  <si>
    <t>22031205328</t>
  </si>
  <si>
    <t>22031205310</t>
  </si>
  <si>
    <t>22031205403</t>
  </si>
  <si>
    <t>22031205323</t>
  </si>
  <si>
    <t>22031205229</t>
  </si>
  <si>
    <t>22031205303</t>
  </si>
  <si>
    <t>22031205404</t>
  </si>
  <si>
    <t>220313</t>
  </si>
  <si>
    <t>22031305407</t>
  </si>
  <si>
    <t>220314</t>
  </si>
  <si>
    <t>22031405411</t>
  </si>
  <si>
    <t>22031405414</t>
  </si>
  <si>
    <t>22031405413</t>
  </si>
  <si>
    <t>22031405412</t>
  </si>
  <si>
    <t>220315</t>
  </si>
  <si>
    <t>22031505914</t>
  </si>
  <si>
    <t>22031505917</t>
  </si>
  <si>
    <t>22031505916</t>
  </si>
  <si>
    <t>220318</t>
  </si>
  <si>
    <t>22031804314</t>
  </si>
  <si>
    <t>22031804306</t>
  </si>
  <si>
    <t>22031804322</t>
  </si>
  <si>
    <t>22031804302</t>
  </si>
  <si>
    <t>22031804310</t>
  </si>
  <si>
    <t>22031804321</t>
  </si>
  <si>
    <t>22031804308</t>
  </si>
  <si>
    <t>22031804313</t>
  </si>
  <si>
    <t>220319</t>
  </si>
  <si>
    <t>22031905417</t>
  </si>
  <si>
    <t>22031905418</t>
  </si>
  <si>
    <t>220320</t>
  </si>
  <si>
    <t>22032004809</t>
  </si>
  <si>
    <t>22032004515</t>
  </si>
  <si>
    <t>22032004414</t>
  </si>
  <si>
    <t>22032004426</t>
  </si>
  <si>
    <t>22032004630</t>
  </si>
  <si>
    <t>22032005003</t>
  </si>
  <si>
    <t>22032005008</t>
  </si>
  <si>
    <t>22032004806</t>
  </si>
  <si>
    <t>22032005014</t>
  </si>
  <si>
    <t>22032004808</t>
  </si>
  <si>
    <t>22032004710</t>
  </si>
  <si>
    <t>22032004614</t>
  </si>
  <si>
    <t>22032004930</t>
  </si>
  <si>
    <t>22032004913</t>
  </si>
  <si>
    <t>22032004616</t>
  </si>
  <si>
    <t>22032004729</t>
  </si>
  <si>
    <t>22032004802</t>
  </si>
  <si>
    <t>22032004905</t>
  </si>
  <si>
    <t>22032004627</t>
  </si>
  <si>
    <t>22032004912</t>
  </si>
  <si>
    <t>22032005009</t>
  </si>
  <si>
    <t>22032004909</t>
  </si>
  <si>
    <t>22032004608</t>
  </si>
  <si>
    <t>22032004518</t>
  </si>
  <si>
    <t>22032004819</t>
  </si>
  <si>
    <t>22032004801</t>
  </si>
  <si>
    <t>22032004918</t>
  </si>
  <si>
    <t>22032004818</t>
  </si>
  <si>
    <t>22032004911</t>
  </si>
  <si>
    <t>22032004715</t>
  </si>
  <si>
    <t>220321</t>
  </si>
  <si>
    <t>22032105613</t>
  </si>
  <si>
    <t>22032105603</t>
  </si>
  <si>
    <t>22032105425</t>
  </si>
  <si>
    <t>22032105511</t>
  </si>
  <si>
    <t>22032105602</t>
  </si>
  <si>
    <t>22032105521</t>
  </si>
  <si>
    <t>22032105513</t>
  </si>
  <si>
    <t>22032105501</t>
  </si>
  <si>
    <t>22032105605</t>
  </si>
  <si>
    <t>22032105423</t>
  </si>
  <si>
    <t>22032105617</t>
  </si>
  <si>
    <t>22032105424</t>
  </si>
  <si>
    <t>22032105614</t>
  </si>
  <si>
    <t>22032105524</t>
  </si>
  <si>
    <t>22032105609</t>
  </si>
  <si>
    <t>22032105516</t>
  </si>
  <si>
    <t>22032105520</t>
  </si>
  <si>
    <t>22032105421</t>
  </si>
  <si>
    <t>22032105604</t>
  </si>
  <si>
    <t>22032105525</t>
  </si>
  <si>
    <t>22032105420</t>
  </si>
  <si>
    <t>22032105512</t>
  </si>
  <si>
    <t>22032105610</t>
  </si>
  <si>
    <t>22032105629</t>
  </si>
  <si>
    <t>22032105606</t>
  </si>
  <si>
    <t>22032105622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</si>
</sst>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2"/>
      <name val="宋体"/>
      <charset val="134"/>
    </font>
    <font>
      <b/>
      <sz val="18"/>
      <name val="黑体"/>
      <charset val="134"/>
    </font>
    <font>
      <b/>
      <sz val="11"/>
      <name val="宋体"/>
      <charset val="134"/>
    </font>
    <font>
      <sz val="11"/>
      <name val="宋体"/>
      <charset val="134"/>
    </font>
    <font>
      <sz val="11"/>
      <name val="宋体"/>
      <charset val="134"/>
      <scheme val="minor"/>
    </font>
    <font>
      <sz val="10"/>
      <name val="宋体"/>
      <charset val="134"/>
    </font>
    <font>
      <sz val="10"/>
      <color theme="1"/>
      <name val="宋体"/>
      <charset val="134"/>
      <scheme val="minor"/>
    </font>
    <font>
      <sz val="11"/>
      <color rgb="FF9C0006"/>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4" applyNumberFormat="0" applyFont="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5" borderId="0" applyNumberFormat="0" applyBorder="0" applyAlignment="0" applyProtection="0">
      <alignment vertical="center"/>
    </xf>
    <xf numFmtId="0" fontId="16" fillId="0" borderId="6" applyNumberFormat="0" applyFill="0" applyAlignment="0" applyProtection="0">
      <alignment vertical="center"/>
    </xf>
    <xf numFmtId="0" fontId="11" fillId="9" borderId="0" applyNumberFormat="0" applyBorder="0" applyAlignment="0" applyProtection="0">
      <alignment vertical="center"/>
    </xf>
    <xf numFmtId="0" fontId="21" fillId="7" borderId="7" applyNumberFormat="0" applyAlignment="0" applyProtection="0">
      <alignment vertical="center"/>
    </xf>
    <xf numFmtId="0" fontId="13" fillId="7" borderId="3" applyNumberFormat="0" applyAlignment="0" applyProtection="0">
      <alignment vertical="center"/>
    </xf>
    <xf numFmtId="0" fontId="22" fillId="18" borderId="8" applyNumberFormat="0" applyAlignment="0" applyProtection="0">
      <alignment vertical="center"/>
    </xf>
    <xf numFmtId="0" fontId="9" fillId="19"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9" fillId="20" borderId="0" applyNumberFormat="0" applyBorder="0" applyAlignment="0" applyProtection="0">
      <alignment vertical="center"/>
    </xf>
    <xf numFmtId="0" fontId="11" fillId="17"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1" fillId="13" borderId="0" applyNumberFormat="0" applyBorder="0" applyAlignment="0" applyProtection="0">
      <alignment vertical="center"/>
    </xf>
    <xf numFmtId="0" fontId="11" fillId="27"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11" fillId="29" borderId="0" applyNumberFormat="0" applyBorder="0" applyAlignment="0" applyProtection="0">
      <alignment vertical="center"/>
    </xf>
    <xf numFmtId="0" fontId="9" fillId="8"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2"/>
  <sheetViews>
    <sheetView tabSelected="1" workbookViewId="0">
      <selection activeCell="J14" sqref="J14"/>
    </sheetView>
  </sheetViews>
  <sheetFormatPr defaultColWidth="9" defaultRowHeight="13.5" outlineLevelCol="4"/>
  <cols>
    <col min="2" max="2" width="23.875" customWidth="1"/>
    <col min="3" max="3" width="15.5" customWidth="1"/>
    <col min="4" max="4" width="13.5" customWidth="1"/>
  </cols>
  <sheetData>
    <row r="1" s="1" customFormat="1" ht="77" customHeight="1" spans="1:5">
      <c r="A1" s="2" t="s">
        <v>0</v>
      </c>
      <c r="B1" s="2"/>
      <c r="C1" s="2"/>
      <c r="D1" s="2"/>
      <c r="E1" s="2"/>
    </row>
    <row r="2" s="1" customFormat="1" ht="35" customHeight="1" spans="1:5">
      <c r="A2" s="3" t="s">
        <v>1</v>
      </c>
      <c r="B2" s="3" t="s">
        <v>2</v>
      </c>
      <c r="C2" s="3" t="s">
        <v>3</v>
      </c>
      <c r="D2" s="3" t="s">
        <v>4</v>
      </c>
      <c r="E2" s="3" t="s">
        <v>5</v>
      </c>
    </row>
    <row r="3" s="1" customFormat="1" ht="18" customHeight="1" spans="1:5">
      <c r="A3" s="4">
        <v>1</v>
      </c>
      <c r="B3" s="4" t="s">
        <v>6</v>
      </c>
      <c r="C3" s="4" t="str">
        <f t="shared" ref="C3:C10" si="0">"220101"</f>
        <v>220101</v>
      </c>
      <c r="D3" s="4" t="str">
        <f>"22010106025"</f>
        <v>22010106025</v>
      </c>
      <c r="E3" s="4"/>
    </row>
    <row r="4" s="1" customFormat="1" ht="18" customHeight="1" spans="1:5">
      <c r="A4" s="4">
        <v>2</v>
      </c>
      <c r="B4" s="4" t="s">
        <v>6</v>
      </c>
      <c r="C4" s="4" t="str">
        <f t="shared" si="0"/>
        <v>220101</v>
      </c>
      <c r="D4" s="4" t="str">
        <f>"22010106001"</f>
        <v>22010106001</v>
      </c>
      <c r="E4" s="4"/>
    </row>
    <row r="5" s="1" customFormat="1" ht="18" customHeight="1" spans="1:5">
      <c r="A5" s="4">
        <v>3</v>
      </c>
      <c r="B5" s="4" t="s">
        <v>6</v>
      </c>
      <c r="C5" s="4" t="str">
        <f t="shared" si="0"/>
        <v>220101</v>
      </c>
      <c r="D5" s="4" t="str">
        <f>"22010105925"</f>
        <v>22010105925</v>
      </c>
      <c r="E5" s="4"/>
    </row>
    <row r="6" s="1" customFormat="1" ht="18" customHeight="1" spans="1:5">
      <c r="A6" s="4">
        <v>4</v>
      </c>
      <c r="B6" s="4" t="s">
        <v>6</v>
      </c>
      <c r="C6" s="4" t="str">
        <f t="shared" si="0"/>
        <v>220101</v>
      </c>
      <c r="D6" s="4" t="str">
        <f>"22010106029"</f>
        <v>22010106029</v>
      </c>
      <c r="E6" s="4"/>
    </row>
    <row r="7" s="1" customFormat="1" ht="18" customHeight="1" spans="1:5">
      <c r="A7" s="4">
        <v>5</v>
      </c>
      <c r="B7" s="4" t="s">
        <v>6</v>
      </c>
      <c r="C7" s="4" t="str">
        <f t="shared" si="0"/>
        <v>220101</v>
      </c>
      <c r="D7" s="4" t="str">
        <f>"22010106108"</f>
        <v>22010106108</v>
      </c>
      <c r="E7" s="4"/>
    </row>
    <row r="8" s="1" customFormat="1" ht="18" customHeight="1" spans="1:5">
      <c r="A8" s="4">
        <v>6</v>
      </c>
      <c r="B8" s="4" t="s">
        <v>6</v>
      </c>
      <c r="C8" s="4" t="str">
        <f t="shared" si="0"/>
        <v>220101</v>
      </c>
      <c r="D8" s="4" t="str">
        <f>"22010106015"</f>
        <v>22010106015</v>
      </c>
      <c r="E8" s="4"/>
    </row>
    <row r="9" s="1" customFormat="1" ht="18" customHeight="1" spans="1:5">
      <c r="A9" s="4">
        <v>7</v>
      </c>
      <c r="B9" s="4" t="s">
        <v>6</v>
      </c>
      <c r="C9" s="4" t="str">
        <f t="shared" si="0"/>
        <v>220101</v>
      </c>
      <c r="D9" s="4" t="str">
        <f>"22010105930"</f>
        <v>22010105930</v>
      </c>
      <c r="E9" s="4"/>
    </row>
    <row r="10" s="1" customFormat="1" ht="18" customHeight="1" spans="1:5">
      <c r="A10" s="4">
        <v>8</v>
      </c>
      <c r="B10" s="4" t="s">
        <v>6</v>
      </c>
      <c r="C10" s="4" t="str">
        <f t="shared" si="0"/>
        <v>220101</v>
      </c>
      <c r="D10" s="4" t="str">
        <f>"22010106022"</f>
        <v>22010106022</v>
      </c>
      <c r="E10" s="4"/>
    </row>
    <row r="11" s="1" customFormat="1" ht="18" customHeight="1" spans="1:5">
      <c r="A11" s="4">
        <v>9</v>
      </c>
      <c r="B11" s="4" t="s">
        <v>6</v>
      </c>
      <c r="C11" s="4" t="str">
        <f>"220103"</f>
        <v>220103</v>
      </c>
      <c r="D11" s="4" t="str">
        <f>"22010306127"</f>
        <v>22010306127</v>
      </c>
      <c r="E11" s="4"/>
    </row>
    <row r="12" s="1" customFormat="1" ht="18" customHeight="1" spans="1:5">
      <c r="A12" s="4">
        <v>10</v>
      </c>
      <c r="B12" s="4" t="s">
        <v>6</v>
      </c>
      <c r="C12" s="4" t="str">
        <f>"220105"</f>
        <v>220105</v>
      </c>
      <c r="D12" s="4" t="str">
        <f>"22010505911"</f>
        <v>22010505911</v>
      </c>
      <c r="E12" s="4"/>
    </row>
    <row r="13" s="1" customFormat="1" ht="18" customHeight="1" spans="1:5">
      <c r="A13" s="4">
        <v>11</v>
      </c>
      <c r="B13" s="4" t="s">
        <v>6</v>
      </c>
      <c r="C13" s="4" t="str">
        <f>"220105"</f>
        <v>220105</v>
      </c>
      <c r="D13" s="4" t="str">
        <f>"22010505912"</f>
        <v>22010505912</v>
      </c>
      <c r="E13" s="4"/>
    </row>
    <row r="14" s="1" customFormat="1" ht="18" customHeight="1" spans="1:5">
      <c r="A14" s="4">
        <v>12</v>
      </c>
      <c r="B14" s="4" t="s">
        <v>6</v>
      </c>
      <c r="C14" s="4" t="str">
        <f>"220106"</f>
        <v>220106</v>
      </c>
      <c r="D14" s="4" t="str">
        <f>"22010601005"</f>
        <v>22010601005</v>
      </c>
      <c r="E14" s="4"/>
    </row>
    <row r="15" s="1" customFormat="1" ht="18" customHeight="1" spans="1:5">
      <c r="A15" s="4">
        <v>13</v>
      </c>
      <c r="B15" s="4" t="s">
        <v>6</v>
      </c>
      <c r="C15" s="4" t="str">
        <f>"220106"</f>
        <v>220106</v>
      </c>
      <c r="D15" s="4" t="str">
        <f>"22010600518"</f>
        <v>22010600518</v>
      </c>
      <c r="E15" s="4"/>
    </row>
    <row r="16" s="1" customFormat="1" ht="18" customHeight="1" spans="1:5">
      <c r="A16" s="4">
        <v>14</v>
      </c>
      <c r="B16" s="4" t="s">
        <v>6</v>
      </c>
      <c r="C16" s="4" t="str">
        <f t="shared" ref="C16:C54" si="1">"220106"</f>
        <v>220106</v>
      </c>
      <c r="D16" s="4" t="str">
        <f>"22010600830"</f>
        <v>22010600830</v>
      </c>
      <c r="E16" s="4"/>
    </row>
    <row r="17" s="1" customFormat="1" ht="18" customHeight="1" spans="1:5">
      <c r="A17" s="4">
        <v>15</v>
      </c>
      <c r="B17" s="4" t="s">
        <v>6</v>
      </c>
      <c r="C17" s="4" t="str">
        <f t="shared" si="1"/>
        <v>220106</v>
      </c>
      <c r="D17" s="4" t="str">
        <f>"22010600205"</f>
        <v>22010600205</v>
      </c>
      <c r="E17" s="4"/>
    </row>
    <row r="18" s="1" customFormat="1" ht="18" customHeight="1" spans="1:5">
      <c r="A18" s="4">
        <v>16</v>
      </c>
      <c r="B18" s="4" t="s">
        <v>6</v>
      </c>
      <c r="C18" s="4" t="str">
        <f t="shared" si="1"/>
        <v>220106</v>
      </c>
      <c r="D18" s="4" t="str">
        <f>"22010600621"</f>
        <v>22010600621</v>
      </c>
      <c r="E18" s="4"/>
    </row>
    <row r="19" s="1" customFormat="1" ht="18" customHeight="1" spans="1:5">
      <c r="A19" s="4">
        <v>17</v>
      </c>
      <c r="B19" s="4" t="s">
        <v>6</v>
      </c>
      <c r="C19" s="4" t="str">
        <f t="shared" si="1"/>
        <v>220106</v>
      </c>
      <c r="D19" s="4" t="str">
        <f>"22010600509"</f>
        <v>22010600509</v>
      </c>
      <c r="E19" s="4"/>
    </row>
    <row r="20" s="1" customFormat="1" ht="18" customHeight="1" spans="1:5">
      <c r="A20" s="4">
        <v>18</v>
      </c>
      <c r="B20" s="4" t="s">
        <v>6</v>
      </c>
      <c r="C20" s="4" t="str">
        <f t="shared" si="1"/>
        <v>220106</v>
      </c>
      <c r="D20" s="4" t="str">
        <f>"22010600202"</f>
        <v>22010600202</v>
      </c>
      <c r="E20" s="4"/>
    </row>
    <row r="21" s="1" customFormat="1" ht="18" customHeight="1" spans="1:5">
      <c r="A21" s="4">
        <v>19</v>
      </c>
      <c r="B21" s="4" t="s">
        <v>6</v>
      </c>
      <c r="C21" s="4" t="str">
        <f t="shared" si="1"/>
        <v>220106</v>
      </c>
      <c r="D21" s="4" t="str">
        <f>"22010600101"</f>
        <v>22010600101</v>
      </c>
      <c r="E21" s="4"/>
    </row>
    <row r="22" s="1" customFormat="1" ht="18" customHeight="1" spans="1:5">
      <c r="A22" s="4">
        <v>20</v>
      </c>
      <c r="B22" s="4" t="s">
        <v>6</v>
      </c>
      <c r="C22" s="4" t="str">
        <f t="shared" si="1"/>
        <v>220106</v>
      </c>
      <c r="D22" s="4" t="str">
        <f>"22010600310"</f>
        <v>22010600310</v>
      </c>
      <c r="E22" s="4"/>
    </row>
    <row r="23" s="1" customFormat="1" ht="18" customHeight="1" spans="1:5">
      <c r="A23" s="4">
        <v>21</v>
      </c>
      <c r="B23" s="4" t="s">
        <v>6</v>
      </c>
      <c r="C23" s="4" t="str">
        <f t="shared" si="1"/>
        <v>220106</v>
      </c>
      <c r="D23" s="4" t="str">
        <f>"22010600713"</f>
        <v>22010600713</v>
      </c>
      <c r="E23" s="4"/>
    </row>
    <row r="24" s="1" customFormat="1" ht="18" customHeight="1" spans="1:5">
      <c r="A24" s="4">
        <v>22</v>
      </c>
      <c r="B24" s="4" t="s">
        <v>6</v>
      </c>
      <c r="C24" s="4" t="str">
        <f t="shared" si="1"/>
        <v>220106</v>
      </c>
      <c r="D24" s="4" t="str">
        <f>"22010600321"</f>
        <v>22010600321</v>
      </c>
      <c r="E24" s="4"/>
    </row>
    <row r="25" s="1" customFormat="1" ht="18" customHeight="1" spans="1:5">
      <c r="A25" s="4">
        <v>23</v>
      </c>
      <c r="B25" s="4" t="s">
        <v>6</v>
      </c>
      <c r="C25" s="4" t="str">
        <f t="shared" si="1"/>
        <v>220106</v>
      </c>
      <c r="D25" s="4" t="str">
        <f>"22010601011"</f>
        <v>22010601011</v>
      </c>
      <c r="E25" s="4"/>
    </row>
    <row r="26" s="1" customFormat="1" ht="18" customHeight="1" spans="1:5">
      <c r="A26" s="4">
        <v>24</v>
      </c>
      <c r="B26" s="4" t="s">
        <v>6</v>
      </c>
      <c r="C26" s="4" t="str">
        <f t="shared" si="1"/>
        <v>220106</v>
      </c>
      <c r="D26" s="4" t="str">
        <f>"22010601128"</f>
        <v>22010601128</v>
      </c>
      <c r="E26" s="4"/>
    </row>
    <row r="27" s="1" customFormat="1" ht="18" customHeight="1" spans="1:5">
      <c r="A27" s="4">
        <v>25</v>
      </c>
      <c r="B27" s="4" t="s">
        <v>6</v>
      </c>
      <c r="C27" s="4" t="str">
        <f t="shared" si="1"/>
        <v>220106</v>
      </c>
      <c r="D27" s="4" t="str">
        <f>"22010600816"</f>
        <v>22010600816</v>
      </c>
      <c r="E27" s="4"/>
    </row>
    <row r="28" s="1" customFormat="1" ht="18" customHeight="1" spans="1:5">
      <c r="A28" s="4">
        <v>26</v>
      </c>
      <c r="B28" s="4" t="s">
        <v>6</v>
      </c>
      <c r="C28" s="4" t="str">
        <f t="shared" si="1"/>
        <v>220106</v>
      </c>
      <c r="D28" s="4" t="str">
        <f>"22010600709"</f>
        <v>22010600709</v>
      </c>
      <c r="E28" s="4"/>
    </row>
    <row r="29" s="1" customFormat="1" ht="18" customHeight="1" spans="1:5">
      <c r="A29" s="4">
        <v>27</v>
      </c>
      <c r="B29" s="4" t="s">
        <v>6</v>
      </c>
      <c r="C29" s="4" t="str">
        <f t="shared" si="1"/>
        <v>220106</v>
      </c>
      <c r="D29" s="4" t="str">
        <f>"22010600721"</f>
        <v>22010600721</v>
      </c>
      <c r="E29" s="4"/>
    </row>
    <row r="30" s="1" customFormat="1" ht="18" customHeight="1" spans="1:5">
      <c r="A30" s="4">
        <v>28</v>
      </c>
      <c r="B30" s="4" t="s">
        <v>6</v>
      </c>
      <c r="C30" s="4" t="str">
        <f t="shared" si="1"/>
        <v>220106</v>
      </c>
      <c r="D30" s="4" t="str">
        <f>"22010601012"</f>
        <v>22010601012</v>
      </c>
      <c r="E30" s="4"/>
    </row>
    <row r="31" s="1" customFormat="1" ht="18" customHeight="1" spans="1:5">
      <c r="A31" s="4">
        <v>29</v>
      </c>
      <c r="B31" s="4" t="s">
        <v>6</v>
      </c>
      <c r="C31" s="4" t="str">
        <f t="shared" si="1"/>
        <v>220106</v>
      </c>
      <c r="D31" s="4" t="str">
        <f>"22010600813"</f>
        <v>22010600813</v>
      </c>
      <c r="E31" s="4"/>
    </row>
    <row r="32" s="1" customFormat="1" ht="18" customHeight="1" spans="1:5">
      <c r="A32" s="4">
        <v>30</v>
      </c>
      <c r="B32" s="4" t="s">
        <v>6</v>
      </c>
      <c r="C32" s="4" t="str">
        <f t="shared" si="1"/>
        <v>220106</v>
      </c>
      <c r="D32" s="4" t="str">
        <f>"22010601313"</f>
        <v>22010601313</v>
      </c>
      <c r="E32" s="4"/>
    </row>
    <row r="33" s="1" customFormat="1" ht="18" customHeight="1" spans="1:5">
      <c r="A33" s="4">
        <v>31</v>
      </c>
      <c r="B33" s="4" t="s">
        <v>6</v>
      </c>
      <c r="C33" s="4" t="str">
        <f t="shared" si="1"/>
        <v>220106</v>
      </c>
      <c r="D33" s="4" t="str">
        <f>"22010601116"</f>
        <v>22010601116</v>
      </c>
      <c r="E33" s="4"/>
    </row>
    <row r="34" s="1" customFormat="1" ht="18" customHeight="1" spans="1:5">
      <c r="A34" s="4">
        <v>32</v>
      </c>
      <c r="B34" s="4" t="s">
        <v>6</v>
      </c>
      <c r="C34" s="4" t="str">
        <f t="shared" si="1"/>
        <v>220106</v>
      </c>
      <c r="D34" s="4" t="str">
        <f>"22010600524"</f>
        <v>22010600524</v>
      </c>
      <c r="E34" s="4"/>
    </row>
    <row r="35" s="1" customFormat="1" ht="18" customHeight="1" spans="1:5">
      <c r="A35" s="4">
        <v>33</v>
      </c>
      <c r="B35" s="4" t="s">
        <v>6</v>
      </c>
      <c r="C35" s="4" t="str">
        <f t="shared" si="1"/>
        <v>220106</v>
      </c>
      <c r="D35" s="4" t="str">
        <f>"22010601019"</f>
        <v>22010601019</v>
      </c>
      <c r="E35" s="4"/>
    </row>
    <row r="36" s="1" customFormat="1" ht="18" customHeight="1" spans="1:5">
      <c r="A36" s="4">
        <v>34</v>
      </c>
      <c r="B36" s="4" t="s">
        <v>6</v>
      </c>
      <c r="C36" s="4" t="str">
        <f t="shared" si="1"/>
        <v>220106</v>
      </c>
      <c r="D36" s="4" t="str">
        <f>"22010600720"</f>
        <v>22010600720</v>
      </c>
      <c r="E36" s="4"/>
    </row>
    <row r="37" s="1" customFormat="1" ht="18" customHeight="1" spans="1:5">
      <c r="A37" s="4">
        <v>35</v>
      </c>
      <c r="B37" s="4" t="s">
        <v>6</v>
      </c>
      <c r="C37" s="4" t="str">
        <f t="shared" si="1"/>
        <v>220106</v>
      </c>
      <c r="D37" s="4" t="str">
        <f>"22010600918"</f>
        <v>22010600918</v>
      </c>
      <c r="E37" s="4"/>
    </row>
    <row r="38" s="1" customFormat="1" ht="18" customHeight="1" spans="1:5">
      <c r="A38" s="4">
        <v>36</v>
      </c>
      <c r="B38" s="4" t="s">
        <v>6</v>
      </c>
      <c r="C38" s="4" t="str">
        <f t="shared" si="1"/>
        <v>220106</v>
      </c>
      <c r="D38" s="4" t="str">
        <f>"22010600221"</f>
        <v>22010600221</v>
      </c>
      <c r="E38" s="4"/>
    </row>
    <row r="39" s="1" customFormat="1" ht="18" customHeight="1" spans="1:5">
      <c r="A39" s="4">
        <v>37</v>
      </c>
      <c r="B39" s="4" t="s">
        <v>6</v>
      </c>
      <c r="C39" s="4" t="str">
        <f t="shared" si="1"/>
        <v>220106</v>
      </c>
      <c r="D39" s="4" t="str">
        <f>"22010601104"</f>
        <v>22010601104</v>
      </c>
      <c r="E39" s="4"/>
    </row>
    <row r="40" s="1" customFormat="1" ht="18" customHeight="1" spans="1:5">
      <c r="A40" s="4">
        <v>38</v>
      </c>
      <c r="B40" s="4" t="s">
        <v>6</v>
      </c>
      <c r="C40" s="4" t="str">
        <f t="shared" si="1"/>
        <v>220106</v>
      </c>
      <c r="D40" s="4" t="str">
        <f>"22010600912"</f>
        <v>22010600912</v>
      </c>
      <c r="E40" s="4"/>
    </row>
    <row r="41" s="1" customFormat="1" ht="18" customHeight="1" spans="1:5">
      <c r="A41" s="4">
        <v>39</v>
      </c>
      <c r="B41" s="4" t="s">
        <v>6</v>
      </c>
      <c r="C41" s="4" t="str">
        <f t="shared" si="1"/>
        <v>220106</v>
      </c>
      <c r="D41" s="4" t="str">
        <f>"22010600615"</f>
        <v>22010600615</v>
      </c>
      <c r="E41" s="4"/>
    </row>
    <row r="42" s="1" customFormat="1" ht="18" customHeight="1" spans="1:5">
      <c r="A42" s="4">
        <v>40</v>
      </c>
      <c r="B42" s="4" t="s">
        <v>6</v>
      </c>
      <c r="C42" s="4" t="str">
        <f t="shared" si="1"/>
        <v>220106</v>
      </c>
      <c r="D42" s="4" t="str">
        <f>"22010601105"</f>
        <v>22010601105</v>
      </c>
      <c r="E42" s="4"/>
    </row>
    <row r="43" s="1" customFormat="1" ht="18" customHeight="1" spans="1:5">
      <c r="A43" s="4">
        <v>41</v>
      </c>
      <c r="B43" s="4" t="s">
        <v>6</v>
      </c>
      <c r="C43" s="4" t="str">
        <f t="shared" si="1"/>
        <v>220106</v>
      </c>
      <c r="D43" s="4" t="str">
        <f>"22010600605"</f>
        <v>22010600605</v>
      </c>
      <c r="E43" s="4"/>
    </row>
    <row r="44" s="1" customFormat="1" ht="18" customHeight="1" spans="1:5">
      <c r="A44" s="4">
        <v>42</v>
      </c>
      <c r="B44" s="4" t="s">
        <v>6</v>
      </c>
      <c r="C44" s="4" t="str">
        <f t="shared" si="1"/>
        <v>220106</v>
      </c>
      <c r="D44" s="4" t="str">
        <f>"22010600630"</f>
        <v>22010600630</v>
      </c>
      <c r="E44" s="4"/>
    </row>
    <row r="45" s="1" customFormat="1" ht="18" customHeight="1" spans="1:5">
      <c r="A45" s="4">
        <v>43</v>
      </c>
      <c r="B45" s="4" t="s">
        <v>6</v>
      </c>
      <c r="C45" s="4" t="str">
        <f t="shared" si="1"/>
        <v>220106</v>
      </c>
      <c r="D45" s="4" t="str">
        <f>"22010600303"</f>
        <v>22010600303</v>
      </c>
      <c r="E45" s="4"/>
    </row>
    <row r="46" s="1" customFormat="1" ht="18" customHeight="1" spans="1:5">
      <c r="A46" s="4">
        <v>44</v>
      </c>
      <c r="B46" s="4" t="s">
        <v>6</v>
      </c>
      <c r="C46" s="4" t="str">
        <f t="shared" si="1"/>
        <v>220106</v>
      </c>
      <c r="D46" s="4" t="str">
        <f>"22010601303"</f>
        <v>22010601303</v>
      </c>
      <c r="E46" s="4"/>
    </row>
    <row r="47" s="1" customFormat="1" ht="18" customHeight="1" spans="1:5">
      <c r="A47" s="4">
        <v>45</v>
      </c>
      <c r="B47" s="4" t="s">
        <v>6</v>
      </c>
      <c r="C47" s="4" t="str">
        <f t="shared" si="1"/>
        <v>220106</v>
      </c>
      <c r="D47" s="4" t="str">
        <f>"22010600911"</f>
        <v>22010600911</v>
      </c>
      <c r="E47" s="4"/>
    </row>
    <row r="48" s="1" customFormat="1" ht="18" customHeight="1" spans="1:5">
      <c r="A48" s="4">
        <v>46</v>
      </c>
      <c r="B48" s="4" t="s">
        <v>6</v>
      </c>
      <c r="C48" s="4" t="str">
        <f t="shared" si="1"/>
        <v>220106</v>
      </c>
      <c r="D48" s="4" t="str">
        <f>"22010600226"</f>
        <v>22010600226</v>
      </c>
      <c r="E48" s="4"/>
    </row>
    <row r="49" s="1" customFormat="1" ht="18" customHeight="1" spans="1:5">
      <c r="A49" s="4">
        <v>47</v>
      </c>
      <c r="B49" s="4" t="s">
        <v>6</v>
      </c>
      <c r="C49" s="4" t="str">
        <f t="shared" si="1"/>
        <v>220106</v>
      </c>
      <c r="D49" s="4" t="str">
        <f>"22010601022"</f>
        <v>22010601022</v>
      </c>
      <c r="E49" s="4"/>
    </row>
    <row r="50" s="1" customFormat="1" ht="18" customHeight="1" spans="1:5">
      <c r="A50" s="4">
        <v>48</v>
      </c>
      <c r="B50" s="4" t="s">
        <v>6</v>
      </c>
      <c r="C50" s="4" t="str">
        <f t="shared" si="1"/>
        <v>220106</v>
      </c>
      <c r="D50" s="4" t="str">
        <f>"22010600804"</f>
        <v>22010600804</v>
      </c>
      <c r="E50" s="4" t="s">
        <v>7</v>
      </c>
    </row>
    <row r="51" s="1" customFormat="1" ht="18" customHeight="1" spans="1:5">
      <c r="A51" s="4">
        <v>49</v>
      </c>
      <c r="B51" s="4" t="s">
        <v>6</v>
      </c>
      <c r="C51" s="4" t="str">
        <f t="shared" si="1"/>
        <v>220106</v>
      </c>
      <c r="D51" s="4" t="str">
        <f>"22010600429"</f>
        <v>22010600429</v>
      </c>
      <c r="E51" s="4" t="s">
        <v>7</v>
      </c>
    </row>
    <row r="52" s="1" customFormat="1" ht="18" customHeight="1" spans="1:5">
      <c r="A52" s="4">
        <v>50</v>
      </c>
      <c r="B52" s="4" t="s">
        <v>6</v>
      </c>
      <c r="C52" s="4" t="str">
        <f t="shared" si="1"/>
        <v>220106</v>
      </c>
      <c r="D52" s="4" t="str">
        <f>"22010600928"</f>
        <v>22010600928</v>
      </c>
      <c r="E52" s="4" t="s">
        <v>7</v>
      </c>
    </row>
    <row r="53" s="1" customFormat="1" ht="18" customHeight="1" spans="1:5">
      <c r="A53" s="4">
        <v>51</v>
      </c>
      <c r="B53" s="4" t="s">
        <v>6</v>
      </c>
      <c r="C53" s="4" t="str">
        <f t="shared" ref="C53:C83" si="2">"220107"</f>
        <v>220107</v>
      </c>
      <c r="D53" s="4" t="str">
        <f>"22010701914"</f>
        <v>22010701914</v>
      </c>
      <c r="E53" s="4"/>
    </row>
    <row r="54" s="1" customFormat="1" ht="18" customHeight="1" spans="1:5">
      <c r="A54" s="4">
        <v>52</v>
      </c>
      <c r="B54" s="4" t="s">
        <v>6</v>
      </c>
      <c r="C54" s="4" t="str">
        <f t="shared" si="2"/>
        <v>220107</v>
      </c>
      <c r="D54" s="4" t="str">
        <f>"22010701623"</f>
        <v>22010701623</v>
      </c>
      <c r="E54" s="4"/>
    </row>
    <row r="55" s="1" customFormat="1" ht="18" customHeight="1" spans="1:5">
      <c r="A55" s="4">
        <v>53</v>
      </c>
      <c r="B55" s="4" t="s">
        <v>6</v>
      </c>
      <c r="C55" s="4" t="str">
        <f t="shared" si="2"/>
        <v>220107</v>
      </c>
      <c r="D55" s="4" t="str">
        <f>"22010702208"</f>
        <v>22010702208</v>
      </c>
      <c r="E55" s="4"/>
    </row>
    <row r="56" s="1" customFormat="1" ht="18" customHeight="1" spans="1:5">
      <c r="A56" s="4">
        <v>54</v>
      </c>
      <c r="B56" s="4" t="s">
        <v>6</v>
      </c>
      <c r="C56" s="4" t="str">
        <f t="shared" si="2"/>
        <v>220107</v>
      </c>
      <c r="D56" s="4" t="str">
        <f>"22010701918"</f>
        <v>22010701918</v>
      </c>
      <c r="E56" s="4"/>
    </row>
    <row r="57" s="1" customFormat="1" ht="18" customHeight="1" spans="1:5">
      <c r="A57" s="4">
        <v>55</v>
      </c>
      <c r="B57" s="4" t="s">
        <v>6</v>
      </c>
      <c r="C57" s="4" t="str">
        <f t="shared" si="2"/>
        <v>220107</v>
      </c>
      <c r="D57" s="4" t="str">
        <f>"22010701804"</f>
        <v>22010701804</v>
      </c>
      <c r="E57" s="4"/>
    </row>
    <row r="58" s="1" customFormat="1" ht="18" customHeight="1" spans="1:5">
      <c r="A58" s="4">
        <v>56</v>
      </c>
      <c r="B58" s="4" t="s">
        <v>6</v>
      </c>
      <c r="C58" s="4" t="str">
        <f t="shared" si="2"/>
        <v>220107</v>
      </c>
      <c r="D58" s="4" t="str">
        <f>"22010701828"</f>
        <v>22010701828</v>
      </c>
      <c r="E58" s="4"/>
    </row>
    <row r="59" s="1" customFormat="1" ht="18" customHeight="1" spans="1:5">
      <c r="A59" s="4">
        <v>57</v>
      </c>
      <c r="B59" s="4" t="s">
        <v>6</v>
      </c>
      <c r="C59" s="4" t="str">
        <f t="shared" si="2"/>
        <v>220107</v>
      </c>
      <c r="D59" s="4" t="str">
        <f>"22010701903"</f>
        <v>22010701903</v>
      </c>
      <c r="E59" s="4"/>
    </row>
    <row r="60" s="1" customFormat="1" ht="18" customHeight="1" spans="1:5">
      <c r="A60" s="4">
        <v>58</v>
      </c>
      <c r="B60" s="4" t="s">
        <v>6</v>
      </c>
      <c r="C60" s="4" t="str">
        <f t="shared" si="2"/>
        <v>220107</v>
      </c>
      <c r="D60" s="4" t="str">
        <f>"22010702217"</f>
        <v>22010702217</v>
      </c>
      <c r="E60" s="4"/>
    </row>
    <row r="61" s="1" customFormat="1" ht="18" customHeight="1" spans="1:5">
      <c r="A61" s="4">
        <v>59</v>
      </c>
      <c r="B61" s="4" t="s">
        <v>6</v>
      </c>
      <c r="C61" s="4" t="str">
        <f t="shared" si="2"/>
        <v>220107</v>
      </c>
      <c r="D61" s="4" t="str">
        <f>"22010702021"</f>
        <v>22010702021</v>
      </c>
      <c r="E61" s="4"/>
    </row>
    <row r="62" s="1" customFormat="1" ht="18" customHeight="1" spans="1:5">
      <c r="A62" s="4">
        <v>60</v>
      </c>
      <c r="B62" s="4" t="s">
        <v>6</v>
      </c>
      <c r="C62" s="4" t="str">
        <f t="shared" si="2"/>
        <v>220107</v>
      </c>
      <c r="D62" s="4" t="str">
        <f>"22010701906"</f>
        <v>22010701906</v>
      </c>
      <c r="E62" s="4"/>
    </row>
    <row r="63" s="1" customFormat="1" ht="18" customHeight="1" spans="1:5">
      <c r="A63" s="4">
        <v>61</v>
      </c>
      <c r="B63" s="4" t="s">
        <v>6</v>
      </c>
      <c r="C63" s="4" t="str">
        <f t="shared" si="2"/>
        <v>220107</v>
      </c>
      <c r="D63" s="4" t="str">
        <f>"22010702125"</f>
        <v>22010702125</v>
      </c>
      <c r="E63" s="4"/>
    </row>
    <row r="64" s="1" customFormat="1" ht="18" customHeight="1" spans="1:5">
      <c r="A64" s="4">
        <v>62</v>
      </c>
      <c r="B64" s="4" t="s">
        <v>6</v>
      </c>
      <c r="C64" s="4" t="str">
        <f t="shared" si="2"/>
        <v>220107</v>
      </c>
      <c r="D64" s="4" t="str">
        <f>"22010701627"</f>
        <v>22010701627</v>
      </c>
      <c r="E64" s="4"/>
    </row>
    <row r="65" s="1" customFormat="1" ht="18" customHeight="1" spans="1:5">
      <c r="A65" s="4">
        <v>63</v>
      </c>
      <c r="B65" s="4" t="s">
        <v>6</v>
      </c>
      <c r="C65" s="4" t="str">
        <f t="shared" si="2"/>
        <v>220107</v>
      </c>
      <c r="D65" s="4" t="str">
        <f>"22010702229"</f>
        <v>22010702229</v>
      </c>
      <c r="E65" s="4"/>
    </row>
    <row r="66" s="1" customFormat="1" ht="18" customHeight="1" spans="1:5">
      <c r="A66" s="4">
        <v>64</v>
      </c>
      <c r="B66" s="4" t="s">
        <v>6</v>
      </c>
      <c r="C66" s="4" t="str">
        <f t="shared" si="2"/>
        <v>220107</v>
      </c>
      <c r="D66" s="4" t="str">
        <f>"22010701621"</f>
        <v>22010701621</v>
      </c>
      <c r="E66" s="4"/>
    </row>
    <row r="67" s="1" customFormat="1" ht="18" customHeight="1" spans="1:5">
      <c r="A67" s="4">
        <v>65</v>
      </c>
      <c r="B67" s="4" t="s">
        <v>6</v>
      </c>
      <c r="C67" s="4" t="str">
        <f t="shared" si="2"/>
        <v>220107</v>
      </c>
      <c r="D67" s="4" t="str">
        <f>"22010701719"</f>
        <v>22010701719</v>
      </c>
      <c r="E67" s="4"/>
    </row>
    <row r="68" s="1" customFormat="1" ht="18" customHeight="1" spans="1:5">
      <c r="A68" s="4">
        <v>66</v>
      </c>
      <c r="B68" s="4" t="s">
        <v>6</v>
      </c>
      <c r="C68" s="4" t="str">
        <f t="shared" si="2"/>
        <v>220107</v>
      </c>
      <c r="D68" s="4" t="str">
        <f>"22010701913"</f>
        <v>22010701913</v>
      </c>
      <c r="E68" s="4"/>
    </row>
    <row r="69" s="1" customFormat="1" ht="18" customHeight="1" spans="1:5">
      <c r="A69" s="4">
        <v>67</v>
      </c>
      <c r="B69" s="4" t="s">
        <v>6</v>
      </c>
      <c r="C69" s="4" t="str">
        <f t="shared" si="2"/>
        <v>220107</v>
      </c>
      <c r="D69" s="4" t="str">
        <f>"22010702108"</f>
        <v>22010702108</v>
      </c>
      <c r="E69" s="4"/>
    </row>
    <row r="70" s="1" customFormat="1" ht="18" customHeight="1" spans="1:5">
      <c r="A70" s="4">
        <v>68</v>
      </c>
      <c r="B70" s="4" t="s">
        <v>6</v>
      </c>
      <c r="C70" s="4" t="str">
        <f t="shared" si="2"/>
        <v>220107</v>
      </c>
      <c r="D70" s="4" t="str">
        <f>"22010701815"</f>
        <v>22010701815</v>
      </c>
      <c r="E70" s="4"/>
    </row>
    <row r="71" s="1" customFormat="1" ht="18" customHeight="1" spans="1:5">
      <c r="A71" s="4">
        <v>69</v>
      </c>
      <c r="B71" s="4" t="s">
        <v>6</v>
      </c>
      <c r="C71" s="4" t="str">
        <f t="shared" si="2"/>
        <v>220107</v>
      </c>
      <c r="D71" s="4" t="str">
        <f>"22010701703"</f>
        <v>22010701703</v>
      </c>
      <c r="E71" s="4"/>
    </row>
    <row r="72" s="1" customFormat="1" ht="18" customHeight="1" spans="1:5">
      <c r="A72" s="4">
        <v>70</v>
      </c>
      <c r="B72" s="4" t="s">
        <v>6</v>
      </c>
      <c r="C72" s="4" t="str">
        <f t="shared" si="2"/>
        <v>220107</v>
      </c>
      <c r="D72" s="4" t="str">
        <f>"22010701617"</f>
        <v>22010701617</v>
      </c>
      <c r="E72" s="4"/>
    </row>
    <row r="73" s="1" customFormat="1" ht="18" customHeight="1" spans="1:5">
      <c r="A73" s="4">
        <v>71</v>
      </c>
      <c r="B73" s="4" t="s">
        <v>6</v>
      </c>
      <c r="C73" s="4" t="str">
        <f t="shared" si="2"/>
        <v>220107</v>
      </c>
      <c r="D73" s="4" t="str">
        <f>"22010702223"</f>
        <v>22010702223</v>
      </c>
      <c r="E73" s="4"/>
    </row>
    <row r="74" s="1" customFormat="1" ht="18" customHeight="1" spans="1:5">
      <c r="A74" s="4">
        <v>72</v>
      </c>
      <c r="B74" s="4" t="s">
        <v>6</v>
      </c>
      <c r="C74" s="4" t="str">
        <f t="shared" si="2"/>
        <v>220107</v>
      </c>
      <c r="D74" s="4" t="str">
        <f>"22010701602"</f>
        <v>22010701602</v>
      </c>
      <c r="E74" s="4"/>
    </row>
    <row r="75" s="1" customFormat="1" ht="18" customHeight="1" spans="1:5">
      <c r="A75" s="4">
        <v>73</v>
      </c>
      <c r="B75" s="4" t="s">
        <v>6</v>
      </c>
      <c r="C75" s="4" t="str">
        <f t="shared" si="2"/>
        <v>220107</v>
      </c>
      <c r="D75" s="4" t="str">
        <f>"22010701721"</f>
        <v>22010701721</v>
      </c>
      <c r="E75" s="4"/>
    </row>
    <row r="76" s="1" customFormat="1" ht="18" customHeight="1" spans="1:5">
      <c r="A76" s="4">
        <v>74</v>
      </c>
      <c r="B76" s="4" t="s">
        <v>6</v>
      </c>
      <c r="C76" s="4" t="str">
        <f t="shared" si="2"/>
        <v>220107</v>
      </c>
      <c r="D76" s="4" t="str">
        <f>"22010702305"</f>
        <v>22010702305</v>
      </c>
      <c r="E76" s="4"/>
    </row>
    <row r="77" s="1" customFormat="1" ht="18" customHeight="1" spans="1:5">
      <c r="A77" s="4">
        <v>75</v>
      </c>
      <c r="B77" s="4" t="s">
        <v>6</v>
      </c>
      <c r="C77" s="4" t="str">
        <f t="shared" si="2"/>
        <v>220107</v>
      </c>
      <c r="D77" s="4" t="str">
        <f>"22010702124"</f>
        <v>22010702124</v>
      </c>
      <c r="E77" s="4"/>
    </row>
    <row r="78" s="1" customFormat="1" ht="18" customHeight="1" spans="1:5">
      <c r="A78" s="4">
        <v>76</v>
      </c>
      <c r="B78" s="4" t="s">
        <v>6</v>
      </c>
      <c r="C78" s="4" t="str">
        <f t="shared" si="2"/>
        <v>220107</v>
      </c>
      <c r="D78" s="4" t="str">
        <f>"22010701420"</f>
        <v>22010701420</v>
      </c>
      <c r="E78" s="4"/>
    </row>
    <row r="79" s="1" customFormat="1" ht="18" customHeight="1" spans="1:5">
      <c r="A79" s="4">
        <v>77</v>
      </c>
      <c r="B79" s="4" t="s">
        <v>6</v>
      </c>
      <c r="C79" s="4" t="str">
        <f t="shared" si="2"/>
        <v>220107</v>
      </c>
      <c r="D79" s="4" t="str">
        <f>"22010701727"</f>
        <v>22010701727</v>
      </c>
      <c r="E79" s="4"/>
    </row>
    <row r="80" s="1" customFormat="1" ht="18" customHeight="1" spans="1:5">
      <c r="A80" s="4">
        <v>78</v>
      </c>
      <c r="B80" s="4" t="s">
        <v>6</v>
      </c>
      <c r="C80" s="4" t="str">
        <f t="shared" si="2"/>
        <v>220107</v>
      </c>
      <c r="D80" s="4" t="str">
        <f>"22010702116"</f>
        <v>22010702116</v>
      </c>
      <c r="E80" s="4"/>
    </row>
    <row r="81" s="1" customFormat="1" ht="18" customHeight="1" spans="1:5">
      <c r="A81" s="4">
        <v>79</v>
      </c>
      <c r="B81" s="4" t="s">
        <v>6</v>
      </c>
      <c r="C81" s="4" t="str">
        <f t="shared" si="2"/>
        <v>220107</v>
      </c>
      <c r="D81" s="4" t="str">
        <f>"22010701512"</f>
        <v>22010701512</v>
      </c>
      <c r="E81" s="4"/>
    </row>
    <row r="82" s="1" customFormat="1" ht="18" customHeight="1" spans="1:5">
      <c r="A82" s="4">
        <v>80</v>
      </c>
      <c r="B82" s="4" t="s">
        <v>6</v>
      </c>
      <c r="C82" s="4" t="str">
        <f t="shared" si="2"/>
        <v>220107</v>
      </c>
      <c r="D82" s="4" t="str">
        <f>"22010701414"</f>
        <v>22010701414</v>
      </c>
      <c r="E82" s="4" t="s">
        <v>7</v>
      </c>
    </row>
    <row r="83" s="1" customFormat="1" ht="18" customHeight="1" spans="1:5">
      <c r="A83" s="4">
        <v>81</v>
      </c>
      <c r="B83" s="4" t="s">
        <v>6</v>
      </c>
      <c r="C83" s="4" t="str">
        <f t="shared" ref="C83:C88" si="3">"220108"</f>
        <v>220108</v>
      </c>
      <c r="D83" s="4" t="str">
        <f>"22010802423"</f>
        <v>22010802423</v>
      </c>
      <c r="E83" s="4"/>
    </row>
    <row r="84" s="1" customFormat="1" ht="18" customHeight="1" spans="1:5">
      <c r="A84" s="4">
        <v>82</v>
      </c>
      <c r="B84" s="4" t="s">
        <v>6</v>
      </c>
      <c r="C84" s="4" t="str">
        <f t="shared" si="3"/>
        <v>220108</v>
      </c>
      <c r="D84" s="4" t="str">
        <f>"22010802419"</f>
        <v>22010802419</v>
      </c>
      <c r="E84" s="4"/>
    </row>
    <row r="85" s="1" customFormat="1" ht="18" customHeight="1" spans="1:5">
      <c r="A85" s="4">
        <v>83</v>
      </c>
      <c r="B85" s="4" t="s">
        <v>6</v>
      </c>
      <c r="C85" s="4" t="str">
        <f t="shared" si="3"/>
        <v>220108</v>
      </c>
      <c r="D85" s="4" t="str">
        <f>"22010802328"</f>
        <v>22010802328</v>
      </c>
      <c r="E85" s="4"/>
    </row>
    <row r="86" s="1" customFormat="1" ht="18" customHeight="1" spans="1:5">
      <c r="A86" s="4">
        <v>84</v>
      </c>
      <c r="B86" s="4" t="s">
        <v>6</v>
      </c>
      <c r="C86" s="4" t="str">
        <f t="shared" si="3"/>
        <v>220108</v>
      </c>
      <c r="D86" s="4" t="str">
        <f>"22010802327"</f>
        <v>22010802327</v>
      </c>
      <c r="E86" s="4"/>
    </row>
    <row r="87" s="1" customFormat="1" ht="18" customHeight="1" spans="1:5">
      <c r="A87" s="4">
        <v>85</v>
      </c>
      <c r="B87" s="4" t="s">
        <v>6</v>
      </c>
      <c r="C87" s="4" t="str">
        <f t="shared" si="3"/>
        <v>220108</v>
      </c>
      <c r="D87" s="4" t="str">
        <f>"22010802410"</f>
        <v>22010802410</v>
      </c>
      <c r="E87" s="4"/>
    </row>
    <row r="88" s="1" customFormat="1" ht="18" customHeight="1" spans="1:5">
      <c r="A88" s="4">
        <v>86</v>
      </c>
      <c r="B88" s="4" t="s">
        <v>6</v>
      </c>
      <c r="C88" s="4" t="str">
        <f t="shared" si="3"/>
        <v>220108</v>
      </c>
      <c r="D88" s="4" t="str">
        <f>"22010802412"</f>
        <v>22010802412</v>
      </c>
      <c r="E88" s="4"/>
    </row>
    <row r="89" s="1" customFormat="1" ht="18" customHeight="1" spans="1:5">
      <c r="A89" s="4">
        <v>87</v>
      </c>
      <c r="B89" s="4" t="s">
        <v>8</v>
      </c>
      <c r="C89" s="4">
        <v>220201</v>
      </c>
      <c r="D89" s="5" t="s">
        <v>9</v>
      </c>
      <c r="E89" s="6"/>
    </row>
    <row r="90" s="1" customFormat="1" ht="18" customHeight="1" spans="1:5">
      <c r="A90" s="4">
        <v>88</v>
      </c>
      <c r="B90" s="4" t="s">
        <v>8</v>
      </c>
      <c r="C90" s="4">
        <v>220201</v>
      </c>
      <c r="D90" s="5" t="s">
        <v>10</v>
      </c>
      <c r="E90" s="6"/>
    </row>
    <row r="91" ht="18" customHeight="1" spans="1:5">
      <c r="A91" s="4">
        <v>89</v>
      </c>
      <c r="B91" s="4" t="s">
        <v>8</v>
      </c>
      <c r="C91" s="4">
        <v>220201</v>
      </c>
      <c r="D91" s="5" t="s">
        <v>11</v>
      </c>
      <c r="E91" s="6"/>
    </row>
    <row r="92" ht="18" customHeight="1" spans="1:5">
      <c r="A92" s="4">
        <v>90</v>
      </c>
      <c r="B92" s="4" t="s">
        <v>8</v>
      </c>
      <c r="C92" s="4">
        <v>220201</v>
      </c>
      <c r="D92" s="5" t="s">
        <v>12</v>
      </c>
      <c r="E92" s="6"/>
    </row>
    <row r="93" ht="18" customHeight="1" spans="1:5">
      <c r="A93" s="4">
        <v>91</v>
      </c>
      <c r="B93" s="4" t="s">
        <v>8</v>
      </c>
      <c r="C93" s="4">
        <v>220201</v>
      </c>
      <c r="D93" s="5" t="s">
        <v>13</v>
      </c>
      <c r="E93" s="6"/>
    </row>
    <row r="94" ht="18" customHeight="1" spans="1:5">
      <c r="A94" s="4">
        <v>92</v>
      </c>
      <c r="B94" s="4" t="s">
        <v>8</v>
      </c>
      <c r="C94" s="4">
        <v>220201</v>
      </c>
      <c r="D94" s="5" t="s">
        <v>14</v>
      </c>
      <c r="E94" s="6"/>
    </row>
    <row r="95" ht="18" customHeight="1" spans="1:5">
      <c r="A95" s="4">
        <v>93</v>
      </c>
      <c r="B95" s="4" t="s">
        <v>8</v>
      </c>
      <c r="C95" s="4">
        <v>220201</v>
      </c>
      <c r="D95" s="5" t="s">
        <v>15</v>
      </c>
      <c r="E95" s="6"/>
    </row>
    <row r="96" ht="18" customHeight="1" spans="1:5">
      <c r="A96" s="4">
        <v>94</v>
      </c>
      <c r="B96" s="4" t="s">
        <v>8</v>
      </c>
      <c r="C96" s="4">
        <v>220201</v>
      </c>
      <c r="D96" s="5" t="s">
        <v>16</v>
      </c>
      <c r="E96" s="6"/>
    </row>
    <row r="97" ht="18" customHeight="1" spans="1:5">
      <c r="A97" s="4">
        <v>95</v>
      </c>
      <c r="B97" s="4" t="s">
        <v>8</v>
      </c>
      <c r="C97" s="4">
        <v>220201</v>
      </c>
      <c r="D97" s="5" t="s">
        <v>17</v>
      </c>
      <c r="E97" s="6"/>
    </row>
    <row r="98" ht="18" customHeight="1" spans="1:5">
      <c r="A98" s="4">
        <v>96</v>
      </c>
      <c r="B98" s="4" t="s">
        <v>8</v>
      </c>
      <c r="C98" s="4">
        <v>220201</v>
      </c>
      <c r="D98" s="5" t="s">
        <v>18</v>
      </c>
      <c r="E98" s="6"/>
    </row>
    <row r="99" ht="18" customHeight="1" spans="1:5">
      <c r="A99" s="4">
        <v>97</v>
      </c>
      <c r="B99" s="4" t="s">
        <v>8</v>
      </c>
      <c r="C99" s="4">
        <v>220201</v>
      </c>
      <c r="D99" s="5" t="s">
        <v>19</v>
      </c>
      <c r="E99" s="6"/>
    </row>
    <row r="100" ht="18" customHeight="1" spans="1:5">
      <c r="A100" s="4">
        <v>98</v>
      </c>
      <c r="B100" s="4" t="s">
        <v>8</v>
      </c>
      <c r="C100" s="4">
        <v>220201</v>
      </c>
      <c r="D100" s="5" t="s">
        <v>20</v>
      </c>
      <c r="E100" s="6"/>
    </row>
    <row r="101" ht="18" customHeight="1" spans="1:5">
      <c r="A101" s="4">
        <v>99</v>
      </c>
      <c r="B101" s="4" t="s">
        <v>8</v>
      </c>
      <c r="C101" s="4">
        <v>220201</v>
      </c>
      <c r="D101" s="5" t="s">
        <v>21</v>
      </c>
      <c r="E101" s="6"/>
    </row>
    <row r="102" ht="18" customHeight="1" spans="1:5">
      <c r="A102" s="4">
        <v>100</v>
      </c>
      <c r="B102" s="4" t="s">
        <v>8</v>
      </c>
      <c r="C102" s="4">
        <v>220201</v>
      </c>
      <c r="D102" s="5" t="s">
        <v>22</v>
      </c>
      <c r="E102" s="6"/>
    </row>
    <row r="103" ht="18" customHeight="1" spans="1:5">
      <c r="A103" s="4">
        <v>101</v>
      </c>
      <c r="B103" s="4" t="s">
        <v>8</v>
      </c>
      <c r="C103" s="4">
        <v>220201</v>
      </c>
      <c r="D103" s="5" t="s">
        <v>23</v>
      </c>
      <c r="E103" s="6"/>
    </row>
    <row r="104" ht="18" customHeight="1" spans="1:5">
      <c r="A104" s="4">
        <v>102</v>
      </c>
      <c r="B104" s="4" t="s">
        <v>8</v>
      </c>
      <c r="C104" s="4">
        <v>220201</v>
      </c>
      <c r="D104" s="5" t="s">
        <v>24</v>
      </c>
      <c r="E104" s="6"/>
    </row>
    <row r="105" ht="18" customHeight="1" spans="1:5">
      <c r="A105" s="4">
        <v>103</v>
      </c>
      <c r="B105" s="4" t="s">
        <v>8</v>
      </c>
      <c r="C105" s="4">
        <v>220201</v>
      </c>
      <c r="D105" s="5" t="s">
        <v>25</v>
      </c>
      <c r="E105" s="6"/>
    </row>
    <row r="106" ht="18" customHeight="1" spans="1:5">
      <c r="A106" s="4">
        <v>104</v>
      </c>
      <c r="B106" s="4" t="s">
        <v>8</v>
      </c>
      <c r="C106" s="4">
        <v>220201</v>
      </c>
      <c r="D106" s="5" t="s">
        <v>26</v>
      </c>
      <c r="E106" s="6"/>
    </row>
    <row r="107" ht="18" customHeight="1" spans="1:5">
      <c r="A107" s="4">
        <v>105</v>
      </c>
      <c r="B107" s="4" t="s">
        <v>8</v>
      </c>
      <c r="C107" s="4">
        <v>220201</v>
      </c>
      <c r="D107" s="5" t="s">
        <v>27</v>
      </c>
      <c r="E107" s="6"/>
    </row>
    <row r="108" ht="18" customHeight="1" spans="1:5">
      <c r="A108" s="4">
        <v>106</v>
      </c>
      <c r="B108" s="4" t="s">
        <v>8</v>
      </c>
      <c r="C108" s="4">
        <v>220201</v>
      </c>
      <c r="D108" s="5" t="s">
        <v>28</v>
      </c>
      <c r="E108" s="6"/>
    </row>
    <row r="109" ht="18" customHeight="1" spans="1:5">
      <c r="A109" s="4">
        <v>107</v>
      </c>
      <c r="B109" s="4" t="s">
        <v>8</v>
      </c>
      <c r="C109" s="4">
        <v>220201</v>
      </c>
      <c r="D109" s="5" t="s">
        <v>29</v>
      </c>
      <c r="E109" s="6"/>
    </row>
    <row r="110" ht="18" customHeight="1" spans="1:5">
      <c r="A110" s="4">
        <v>108</v>
      </c>
      <c r="B110" s="4" t="s">
        <v>8</v>
      </c>
      <c r="C110" s="4">
        <v>220201</v>
      </c>
      <c r="D110" s="5" t="s">
        <v>30</v>
      </c>
      <c r="E110" s="6"/>
    </row>
    <row r="111" ht="18" customHeight="1" spans="1:5">
      <c r="A111" s="4">
        <v>109</v>
      </c>
      <c r="B111" s="4" t="s">
        <v>8</v>
      </c>
      <c r="C111" s="4">
        <v>220203</v>
      </c>
      <c r="D111" s="5" t="s">
        <v>31</v>
      </c>
      <c r="E111" s="6"/>
    </row>
    <row r="112" ht="18" customHeight="1" spans="1:5">
      <c r="A112" s="4">
        <v>110</v>
      </c>
      <c r="B112" s="4" t="s">
        <v>8</v>
      </c>
      <c r="C112" s="4">
        <v>220203</v>
      </c>
      <c r="D112" s="5" t="s">
        <v>32</v>
      </c>
      <c r="E112" s="6"/>
    </row>
    <row r="113" ht="18" customHeight="1" spans="1:5">
      <c r="A113" s="4">
        <v>111</v>
      </c>
      <c r="B113" s="4" t="s">
        <v>8</v>
      </c>
      <c r="C113" s="4">
        <v>220203</v>
      </c>
      <c r="D113" s="5" t="s">
        <v>33</v>
      </c>
      <c r="E113" s="6"/>
    </row>
    <row r="114" ht="18" customHeight="1" spans="1:5">
      <c r="A114" s="4">
        <v>112</v>
      </c>
      <c r="B114" s="4" t="s">
        <v>8</v>
      </c>
      <c r="C114" s="4">
        <v>220203</v>
      </c>
      <c r="D114" s="5" t="s">
        <v>34</v>
      </c>
      <c r="E114" s="6"/>
    </row>
    <row r="115" ht="18" customHeight="1" spans="1:5">
      <c r="A115" s="4">
        <v>113</v>
      </c>
      <c r="B115" s="4" t="s">
        <v>8</v>
      </c>
      <c r="C115" s="4">
        <v>220204</v>
      </c>
      <c r="D115" s="5" t="s">
        <v>35</v>
      </c>
      <c r="E115" s="6"/>
    </row>
    <row r="116" ht="18" customHeight="1" spans="1:5">
      <c r="A116" s="4">
        <v>114</v>
      </c>
      <c r="B116" s="4" t="s">
        <v>8</v>
      </c>
      <c r="C116" s="4">
        <v>220204</v>
      </c>
      <c r="D116" s="5" t="s">
        <v>36</v>
      </c>
      <c r="E116" s="6"/>
    </row>
    <row r="117" ht="18" customHeight="1" spans="1:5">
      <c r="A117" s="4">
        <v>115</v>
      </c>
      <c r="B117" s="4" t="s">
        <v>8</v>
      </c>
      <c r="C117" s="4">
        <v>220204</v>
      </c>
      <c r="D117" s="5" t="s">
        <v>37</v>
      </c>
      <c r="E117" s="6"/>
    </row>
    <row r="118" ht="18" customHeight="1" spans="1:5">
      <c r="A118" s="4">
        <v>116</v>
      </c>
      <c r="B118" s="4" t="s">
        <v>8</v>
      </c>
      <c r="C118" s="4">
        <v>220204</v>
      </c>
      <c r="D118" s="5" t="s">
        <v>38</v>
      </c>
      <c r="E118" s="6"/>
    </row>
    <row r="119" ht="18" customHeight="1" spans="1:5">
      <c r="A119" s="4">
        <v>117</v>
      </c>
      <c r="B119" s="4" t="s">
        <v>8</v>
      </c>
      <c r="C119" s="4">
        <v>220204</v>
      </c>
      <c r="D119" s="5" t="s">
        <v>39</v>
      </c>
      <c r="E119" s="6"/>
    </row>
    <row r="120" ht="18" customHeight="1" spans="1:5">
      <c r="A120" s="4">
        <v>118</v>
      </c>
      <c r="B120" s="4" t="s">
        <v>8</v>
      </c>
      <c r="C120" s="4">
        <v>220204</v>
      </c>
      <c r="D120" s="5" t="s">
        <v>40</v>
      </c>
      <c r="E120" s="6"/>
    </row>
    <row r="121" ht="18" customHeight="1" spans="1:5">
      <c r="A121" s="4">
        <v>119</v>
      </c>
      <c r="B121" s="4" t="s">
        <v>8</v>
      </c>
      <c r="C121" s="4">
        <v>220204</v>
      </c>
      <c r="D121" s="5" t="s">
        <v>41</v>
      </c>
      <c r="E121" s="6"/>
    </row>
    <row r="122" ht="18" customHeight="1" spans="1:5">
      <c r="A122" s="4">
        <v>120</v>
      </c>
      <c r="B122" s="4" t="s">
        <v>8</v>
      </c>
      <c r="C122" s="4">
        <v>220204</v>
      </c>
      <c r="D122" s="5">
        <v>22020406408</v>
      </c>
      <c r="E122" s="6" t="s">
        <v>7</v>
      </c>
    </row>
    <row r="123" ht="18" customHeight="1" spans="1:5">
      <c r="A123" s="4">
        <v>121</v>
      </c>
      <c r="B123" s="4" t="s">
        <v>8</v>
      </c>
      <c r="C123" s="4">
        <v>220206</v>
      </c>
      <c r="D123" s="5" t="s">
        <v>42</v>
      </c>
      <c r="E123" s="6"/>
    </row>
    <row r="124" ht="18" customHeight="1" spans="1:5">
      <c r="A124" s="4">
        <v>122</v>
      </c>
      <c r="B124" s="4" t="s">
        <v>8</v>
      </c>
      <c r="C124" s="4">
        <v>220206</v>
      </c>
      <c r="D124" s="5" t="s">
        <v>43</v>
      </c>
      <c r="E124" s="6"/>
    </row>
    <row r="125" ht="18" customHeight="1" spans="1:5">
      <c r="A125" s="4">
        <v>123</v>
      </c>
      <c r="B125" s="4" t="s">
        <v>8</v>
      </c>
      <c r="C125" s="4">
        <v>220207</v>
      </c>
      <c r="D125" s="5" t="s">
        <v>44</v>
      </c>
      <c r="E125" s="6"/>
    </row>
    <row r="126" ht="18" customHeight="1" spans="1:5">
      <c r="A126" s="4">
        <v>124</v>
      </c>
      <c r="B126" s="4" t="s">
        <v>8</v>
      </c>
      <c r="C126" s="4">
        <v>220207</v>
      </c>
      <c r="D126" s="5" t="s">
        <v>45</v>
      </c>
      <c r="E126" s="6"/>
    </row>
    <row r="127" ht="18" customHeight="1" spans="1:5">
      <c r="A127" s="4">
        <v>125</v>
      </c>
      <c r="B127" s="4" t="s">
        <v>8</v>
      </c>
      <c r="C127" s="4">
        <v>220208</v>
      </c>
      <c r="D127" s="5" t="s">
        <v>46</v>
      </c>
      <c r="E127" s="6"/>
    </row>
    <row r="128" ht="18" customHeight="1" spans="1:5">
      <c r="A128" s="4">
        <v>126</v>
      </c>
      <c r="B128" s="4" t="s">
        <v>8</v>
      </c>
      <c r="C128" s="4">
        <v>220208</v>
      </c>
      <c r="D128" s="5" t="s">
        <v>47</v>
      </c>
      <c r="E128" s="6"/>
    </row>
    <row r="129" ht="18" customHeight="1" spans="1:5">
      <c r="A129" s="4">
        <v>127</v>
      </c>
      <c r="B129" s="4" t="s">
        <v>8</v>
      </c>
      <c r="C129" s="4">
        <v>220208</v>
      </c>
      <c r="D129" s="5" t="s">
        <v>48</v>
      </c>
      <c r="E129" s="6"/>
    </row>
    <row r="130" ht="18" customHeight="1" spans="1:5">
      <c r="A130" s="4">
        <v>128</v>
      </c>
      <c r="B130" s="4" t="s">
        <v>8</v>
      </c>
      <c r="C130" s="4">
        <v>220208</v>
      </c>
      <c r="D130" s="5" t="s">
        <v>49</v>
      </c>
      <c r="E130" s="6"/>
    </row>
    <row r="131" ht="18" customHeight="1" spans="1:5">
      <c r="A131" s="4">
        <v>129</v>
      </c>
      <c r="B131" s="4" t="s">
        <v>8</v>
      </c>
      <c r="C131" s="4">
        <v>220208</v>
      </c>
      <c r="D131" s="5" t="s">
        <v>50</v>
      </c>
      <c r="E131" s="6"/>
    </row>
    <row r="132" ht="18" customHeight="1" spans="1:5">
      <c r="A132" s="4">
        <v>130</v>
      </c>
      <c r="B132" s="4" t="s">
        <v>8</v>
      </c>
      <c r="C132" s="4">
        <v>220209</v>
      </c>
      <c r="D132" s="5" t="s">
        <v>51</v>
      </c>
      <c r="E132" s="6"/>
    </row>
    <row r="133" ht="18" customHeight="1" spans="1:5">
      <c r="A133" s="4">
        <v>131</v>
      </c>
      <c r="B133" s="4" t="s">
        <v>8</v>
      </c>
      <c r="C133" s="4">
        <v>220209</v>
      </c>
      <c r="D133" s="5" t="s">
        <v>52</v>
      </c>
      <c r="E133" s="6"/>
    </row>
    <row r="134" ht="18" customHeight="1" spans="1:5">
      <c r="A134" s="4">
        <v>132</v>
      </c>
      <c r="B134" s="4" t="s">
        <v>8</v>
      </c>
      <c r="C134" s="4">
        <v>220209</v>
      </c>
      <c r="D134" s="5" t="s">
        <v>53</v>
      </c>
      <c r="E134" s="6"/>
    </row>
    <row r="135" ht="18" customHeight="1" spans="1:5">
      <c r="A135" s="4">
        <v>133</v>
      </c>
      <c r="B135" s="4" t="s">
        <v>8</v>
      </c>
      <c r="C135" s="4">
        <v>220209</v>
      </c>
      <c r="D135" s="5" t="s">
        <v>54</v>
      </c>
      <c r="E135" s="6"/>
    </row>
    <row r="136" ht="18" customHeight="1" spans="1:5">
      <c r="A136" s="4">
        <v>134</v>
      </c>
      <c r="B136" s="4" t="s">
        <v>8</v>
      </c>
      <c r="C136" s="4">
        <v>220209</v>
      </c>
      <c r="D136" s="5" t="s">
        <v>55</v>
      </c>
      <c r="E136" s="6"/>
    </row>
    <row r="137" ht="18" customHeight="1" spans="1:5">
      <c r="A137" s="4">
        <v>135</v>
      </c>
      <c r="B137" s="4" t="s">
        <v>8</v>
      </c>
      <c r="C137" s="4">
        <v>220209</v>
      </c>
      <c r="D137" s="5" t="s">
        <v>56</v>
      </c>
      <c r="E137" s="6"/>
    </row>
    <row r="138" ht="18" customHeight="1" spans="1:5">
      <c r="A138" s="4">
        <v>136</v>
      </c>
      <c r="B138" s="4" t="s">
        <v>8</v>
      </c>
      <c r="C138" s="4">
        <v>220209</v>
      </c>
      <c r="D138" s="5" t="s">
        <v>57</v>
      </c>
      <c r="E138" s="6"/>
    </row>
    <row r="139" ht="18" customHeight="1" spans="1:5">
      <c r="A139" s="4">
        <v>137</v>
      </c>
      <c r="B139" s="4" t="s">
        <v>8</v>
      </c>
      <c r="C139" s="4">
        <v>220209</v>
      </c>
      <c r="D139" s="5" t="s">
        <v>58</v>
      </c>
      <c r="E139" s="6"/>
    </row>
    <row r="140" ht="18" customHeight="1" spans="1:5">
      <c r="A140" s="4">
        <v>138</v>
      </c>
      <c r="B140" s="4" t="s">
        <v>8</v>
      </c>
      <c r="C140" s="4">
        <v>220210</v>
      </c>
      <c r="D140" s="5" t="s">
        <v>59</v>
      </c>
      <c r="E140" s="6"/>
    </row>
    <row r="141" ht="18" customHeight="1" spans="1:5">
      <c r="A141" s="4">
        <v>139</v>
      </c>
      <c r="B141" s="4" t="s">
        <v>8</v>
      </c>
      <c r="C141" s="4">
        <v>220211</v>
      </c>
      <c r="D141" s="5" t="s">
        <v>60</v>
      </c>
      <c r="E141" s="6"/>
    </row>
    <row r="142" ht="18" customHeight="1" spans="1:5">
      <c r="A142" s="4">
        <v>140</v>
      </c>
      <c r="B142" s="4" t="s">
        <v>8</v>
      </c>
      <c r="C142" s="4">
        <v>220211</v>
      </c>
      <c r="D142" s="5" t="s">
        <v>61</v>
      </c>
      <c r="E142" s="6"/>
    </row>
    <row r="143" ht="18" customHeight="1" spans="1:5">
      <c r="A143" s="4">
        <v>141</v>
      </c>
      <c r="B143" s="4" t="s">
        <v>8</v>
      </c>
      <c r="C143" s="4">
        <v>220211</v>
      </c>
      <c r="D143" s="5" t="s">
        <v>62</v>
      </c>
      <c r="E143" s="6"/>
    </row>
    <row r="144" ht="18" customHeight="1" spans="1:5">
      <c r="A144" s="4">
        <v>142</v>
      </c>
      <c r="B144" s="4" t="s">
        <v>8</v>
      </c>
      <c r="C144" s="4">
        <v>220211</v>
      </c>
      <c r="D144" s="5" t="s">
        <v>63</v>
      </c>
      <c r="E144" s="6"/>
    </row>
    <row r="145" ht="18" customHeight="1" spans="1:5">
      <c r="A145" s="4">
        <v>143</v>
      </c>
      <c r="B145" s="4" t="s">
        <v>8</v>
      </c>
      <c r="C145" s="4">
        <v>220211</v>
      </c>
      <c r="D145" s="5" t="s">
        <v>64</v>
      </c>
      <c r="E145" s="6"/>
    </row>
    <row r="146" ht="18" customHeight="1" spans="1:5">
      <c r="A146" s="4">
        <v>144</v>
      </c>
      <c r="B146" s="4" t="s">
        <v>8</v>
      </c>
      <c r="C146" s="4">
        <v>220211</v>
      </c>
      <c r="D146" s="5" t="s">
        <v>65</v>
      </c>
      <c r="E146" s="6"/>
    </row>
    <row r="147" ht="18" customHeight="1" spans="1:5">
      <c r="A147" s="4">
        <v>145</v>
      </c>
      <c r="B147" s="4" t="s">
        <v>8</v>
      </c>
      <c r="C147" s="4">
        <v>220211</v>
      </c>
      <c r="D147" s="5" t="s">
        <v>66</v>
      </c>
      <c r="E147" s="6"/>
    </row>
    <row r="148" ht="18" customHeight="1" spans="1:5">
      <c r="A148" s="4">
        <v>146</v>
      </c>
      <c r="B148" s="4" t="s">
        <v>8</v>
      </c>
      <c r="C148" s="4">
        <v>220211</v>
      </c>
      <c r="D148" s="5">
        <v>22021105201</v>
      </c>
      <c r="E148" s="6" t="s">
        <v>7</v>
      </c>
    </row>
    <row r="149" ht="18" customHeight="1" spans="1:5">
      <c r="A149" s="4">
        <v>147</v>
      </c>
      <c r="B149" s="4" t="s">
        <v>8</v>
      </c>
      <c r="C149" s="4">
        <v>220211</v>
      </c>
      <c r="D149" s="5">
        <v>22021105215</v>
      </c>
      <c r="E149" s="6" t="s">
        <v>7</v>
      </c>
    </row>
    <row r="150" ht="18" customHeight="1" spans="1:5">
      <c r="A150" s="4">
        <v>148</v>
      </c>
      <c r="B150" s="4" t="s">
        <v>8</v>
      </c>
      <c r="C150" s="4">
        <v>220212</v>
      </c>
      <c r="D150" s="5" t="s">
        <v>67</v>
      </c>
      <c r="E150" s="6"/>
    </row>
    <row r="151" ht="18" customHeight="1" spans="1:5">
      <c r="A151" s="4">
        <v>149</v>
      </c>
      <c r="B151" s="4" t="s">
        <v>8</v>
      </c>
      <c r="C151" s="4">
        <v>220212</v>
      </c>
      <c r="D151" s="5" t="s">
        <v>68</v>
      </c>
      <c r="E151" s="6"/>
    </row>
    <row r="152" ht="18" customHeight="1" spans="1:5">
      <c r="A152" s="4">
        <v>150</v>
      </c>
      <c r="B152" s="4" t="s">
        <v>8</v>
      </c>
      <c r="C152" s="4">
        <v>220212</v>
      </c>
      <c r="D152" s="5" t="s">
        <v>69</v>
      </c>
      <c r="E152" s="6"/>
    </row>
    <row r="153" ht="18" customHeight="1" spans="1:5">
      <c r="A153" s="4">
        <v>151</v>
      </c>
      <c r="B153" s="4" t="s">
        <v>8</v>
      </c>
      <c r="C153" s="4">
        <v>220212</v>
      </c>
      <c r="D153" s="5" t="s">
        <v>70</v>
      </c>
      <c r="E153" s="6"/>
    </row>
    <row r="154" ht="18" customHeight="1" spans="1:5">
      <c r="A154" s="4">
        <v>152</v>
      </c>
      <c r="B154" s="4" t="s">
        <v>8</v>
      </c>
      <c r="C154" s="4">
        <v>220212</v>
      </c>
      <c r="D154" s="5" t="s">
        <v>71</v>
      </c>
      <c r="E154" s="6"/>
    </row>
    <row r="155" ht="18" customHeight="1" spans="1:5">
      <c r="A155" s="4">
        <v>153</v>
      </c>
      <c r="B155" s="4" t="s">
        <v>8</v>
      </c>
      <c r="C155" s="4">
        <v>220212</v>
      </c>
      <c r="D155" s="5" t="s">
        <v>72</v>
      </c>
      <c r="E155" s="6"/>
    </row>
    <row r="156" ht="18" customHeight="1" spans="1:5">
      <c r="A156" s="4">
        <v>154</v>
      </c>
      <c r="B156" s="4" t="s">
        <v>8</v>
      </c>
      <c r="C156" s="4">
        <v>220212</v>
      </c>
      <c r="D156" s="5">
        <v>22021205807</v>
      </c>
      <c r="E156" s="6"/>
    </row>
    <row r="157" ht="18" customHeight="1" spans="1:5">
      <c r="A157" s="4">
        <v>155</v>
      </c>
      <c r="B157" s="4" t="s">
        <v>8</v>
      </c>
      <c r="C157" s="4">
        <v>220212</v>
      </c>
      <c r="D157" s="5" t="s">
        <v>73</v>
      </c>
      <c r="E157" s="6"/>
    </row>
    <row r="158" ht="18" customHeight="1" spans="1:5">
      <c r="A158" s="4">
        <v>156</v>
      </c>
      <c r="B158" s="4" t="s">
        <v>8</v>
      </c>
      <c r="C158" s="4">
        <v>220212</v>
      </c>
      <c r="D158" s="5" t="s">
        <v>74</v>
      </c>
      <c r="E158" s="6"/>
    </row>
    <row r="159" ht="18" customHeight="1" spans="1:5">
      <c r="A159" s="4">
        <v>157</v>
      </c>
      <c r="B159" s="4" t="s">
        <v>8</v>
      </c>
      <c r="C159" s="4">
        <v>220212</v>
      </c>
      <c r="D159" s="5" t="s">
        <v>75</v>
      </c>
      <c r="E159" s="6"/>
    </row>
    <row r="160" ht="18" customHeight="1" spans="1:5">
      <c r="A160" s="4">
        <v>158</v>
      </c>
      <c r="B160" s="4" t="s">
        <v>8</v>
      </c>
      <c r="C160" s="4">
        <v>220212</v>
      </c>
      <c r="D160" s="5" t="s">
        <v>76</v>
      </c>
      <c r="E160" s="6"/>
    </row>
    <row r="161" ht="18" customHeight="1" spans="1:5">
      <c r="A161" s="4">
        <v>159</v>
      </c>
      <c r="B161" s="4" t="s">
        <v>8</v>
      </c>
      <c r="C161" s="4">
        <v>220212</v>
      </c>
      <c r="D161" s="5" t="s">
        <v>77</v>
      </c>
      <c r="E161" s="6"/>
    </row>
    <row r="162" ht="18" customHeight="1" spans="1:5">
      <c r="A162" s="4">
        <v>160</v>
      </c>
      <c r="B162" s="4" t="s">
        <v>8</v>
      </c>
      <c r="C162" s="4">
        <v>220213</v>
      </c>
      <c r="D162" s="5" t="s">
        <v>78</v>
      </c>
      <c r="E162" s="6"/>
    </row>
    <row r="163" ht="18" customHeight="1" spans="1:5">
      <c r="A163" s="4">
        <v>161</v>
      </c>
      <c r="B163" s="4" t="s">
        <v>8</v>
      </c>
      <c r="C163" s="4">
        <v>220213</v>
      </c>
      <c r="D163" s="5" t="s">
        <v>79</v>
      </c>
      <c r="E163" s="6"/>
    </row>
    <row r="164" ht="18" customHeight="1" spans="1:5">
      <c r="A164" s="4">
        <v>162</v>
      </c>
      <c r="B164" s="4" t="s">
        <v>8</v>
      </c>
      <c r="C164" s="4">
        <v>220213</v>
      </c>
      <c r="D164" s="5" t="s">
        <v>80</v>
      </c>
      <c r="E164" s="6"/>
    </row>
    <row r="165" ht="18" customHeight="1" spans="1:5">
      <c r="A165" s="4">
        <v>163</v>
      </c>
      <c r="B165" s="4" t="s">
        <v>8</v>
      </c>
      <c r="C165" s="4">
        <v>220213</v>
      </c>
      <c r="D165" s="5">
        <v>22021302508</v>
      </c>
      <c r="E165" s="6"/>
    </row>
    <row r="166" ht="18" customHeight="1" spans="1:5">
      <c r="A166" s="4">
        <v>164</v>
      </c>
      <c r="B166" s="4" t="s">
        <v>8</v>
      </c>
      <c r="C166" s="4">
        <v>220213</v>
      </c>
      <c r="D166" s="5" t="s">
        <v>81</v>
      </c>
      <c r="E166" s="6"/>
    </row>
    <row r="167" ht="18" customHeight="1" spans="1:5">
      <c r="A167" s="4">
        <v>165</v>
      </c>
      <c r="B167" s="4" t="s">
        <v>8</v>
      </c>
      <c r="C167" s="4">
        <v>220213</v>
      </c>
      <c r="D167" s="5" t="s">
        <v>82</v>
      </c>
      <c r="E167" s="6"/>
    </row>
    <row r="168" ht="18" customHeight="1" spans="1:5">
      <c r="A168" s="4">
        <v>166</v>
      </c>
      <c r="B168" s="4" t="s">
        <v>8</v>
      </c>
      <c r="C168" s="4">
        <v>220213</v>
      </c>
      <c r="D168" s="5" t="s">
        <v>83</v>
      </c>
      <c r="E168" s="6"/>
    </row>
    <row r="169" ht="18" customHeight="1" spans="1:5">
      <c r="A169" s="4">
        <v>167</v>
      </c>
      <c r="B169" s="4" t="s">
        <v>8</v>
      </c>
      <c r="C169" s="4">
        <v>220213</v>
      </c>
      <c r="D169" s="5" t="s">
        <v>84</v>
      </c>
      <c r="E169" s="6"/>
    </row>
    <row r="170" ht="18" customHeight="1" spans="1:5">
      <c r="A170" s="4">
        <v>168</v>
      </c>
      <c r="B170" s="4" t="s">
        <v>8</v>
      </c>
      <c r="C170" s="4">
        <v>220213</v>
      </c>
      <c r="D170" s="5" t="s">
        <v>85</v>
      </c>
      <c r="E170" s="6"/>
    </row>
    <row r="171" ht="18" customHeight="1" spans="1:5">
      <c r="A171" s="4">
        <v>169</v>
      </c>
      <c r="B171" s="4" t="s">
        <v>8</v>
      </c>
      <c r="C171" s="4">
        <v>220213</v>
      </c>
      <c r="D171" s="5" t="s">
        <v>86</v>
      </c>
      <c r="E171" s="6"/>
    </row>
    <row r="172" ht="18" customHeight="1" spans="1:5">
      <c r="A172" s="4">
        <v>170</v>
      </c>
      <c r="B172" s="4" t="s">
        <v>8</v>
      </c>
      <c r="C172" s="4">
        <v>220213</v>
      </c>
      <c r="D172" s="5" t="s">
        <v>87</v>
      </c>
      <c r="E172" s="6"/>
    </row>
    <row r="173" ht="18" customHeight="1" spans="1:5">
      <c r="A173" s="4">
        <v>171</v>
      </c>
      <c r="B173" s="4" t="s">
        <v>8</v>
      </c>
      <c r="C173" s="4">
        <v>220213</v>
      </c>
      <c r="D173" s="5" t="s">
        <v>88</v>
      </c>
      <c r="E173" s="6"/>
    </row>
    <row r="174" ht="18" customHeight="1" spans="1:5">
      <c r="A174" s="4">
        <v>172</v>
      </c>
      <c r="B174" s="4" t="s">
        <v>8</v>
      </c>
      <c r="C174" s="4">
        <v>220213</v>
      </c>
      <c r="D174" s="5" t="s">
        <v>89</v>
      </c>
      <c r="E174" s="6"/>
    </row>
    <row r="175" ht="18" customHeight="1" spans="1:5">
      <c r="A175" s="4">
        <v>173</v>
      </c>
      <c r="B175" s="4" t="s">
        <v>8</v>
      </c>
      <c r="C175" s="4">
        <v>220213</v>
      </c>
      <c r="D175" s="5" t="s">
        <v>90</v>
      </c>
      <c r="E175" s="6"/>
    </row>
    <row r="176" ht="18" customHeight="1" spans="1:5">
      <c r="A176" s="4">
        <v>174</v>
      </c>
      <c r="B176" s="4" t="s">
        <v>8</v>
      </c>
      <c r="C176" s="4">
        <v>220213</v>
      </c>
      <c r="D176" s="5" t="s">
        <v>91</v>
      </c>
      <c r="E176" s="6"/>
    </row>
    <row r="177" ht="18" customHeight="1" spans="1:5">
      <c r="A177" s="4">
        <v>175</v>
      </c>
      <c r="B177" s="4" t="s">
        <v>8</v>
      </c>
      <c r="C177" s="4">
        <v>220213</v>
      </c>
      <c r="D177" s="5" t="s">
        <v>92</v>
      </c>
      <c r="E177" s="6"/>
    </row>
    <row r="178" ht="18" customHeight="1" spans="1:5">
      <c r="A178" s="4">
        <v>176</v>
      </c>
      <c r="B178" s="4" t="s">
        <v>8</v>
      </c>
      <c r="C178" s="4">
        <v>220213</v>
      </c>
      <c r="D178" s="5" t="s">
        <v>93</v>
      </c>
      <c r="E178" s="6"/>
    </row>
    <row r="179" ht="18" customHeight="1" spans="1:5">
      <c r="A179" s="4">
        <v>177</v>
      </c>
      <c r="B179" s="4" t="s">
        <v>8</v>
      </c>
      <c r="C179" s="4">
        <v>220213</v>
      </c>
      <c r="D179" s="5" t="s">
        <v>94</v>
      </c>
      <c r="E179" s="6"/>
    </row>
    <row r="180" ht="18" customHeight="1" spans="1:5">
      <c r="A180" s="4">
        <v>178</v>
      </c>
      <c r="B180" s="4" t="s">
        <v>8</v>
      </c>
      <c r="C180" s="4">
        <v>220213</v>
      </c>
      <c r="D180" s="5">
        <v>22021303408</v>
      </c>
      <c r="E180" s="6"/>
    </row>
    <row r="181" ht="18" customHeight="1" spans="1:5">
      <c r="A181" s="4">
        <v>179</v>
      </c>
      <c r="B181" s="4" t="s">
        <v>8</v>
      </c>
      <c r="C181" s="4">
        <v>220213</v>
      </c>
      <c r="D181" s="5" t="s">
        <v>95</v>
      </c>
      <c r="E181" s="6"/>
    </row>
    <row r="182" ht="18" customHeight="1" spans="1:5">
      <c r="A182" s="4">
        <v>180</v>
      </c>
      <c r="B182" s="4" t="s">
        <v>8</v>
      </c>
      <c r="C182" s="4">
        <v>220213</v>
      </c>
      <c r="D182" s="5" t="s">
        <v>96</v>
      </c>
      <c r="E182" s="6"/>
    </row>
    <row r="183" ht="18" customHeight="1" spans="1:5">
      <c r="A183" s="4">
        <v>181</v>
      </c>
      <c r="B183" s="4" t="s">
        <v>8</v>
      </c>
      <c r="C183" s="4">
        <v>220213</v>
      </c>
      <c r="D183" s="5" t="s">
        <v>97</v>
      </c>
      <c r="E183" s="6"/>
    </row>
    <row r="184" ht="18" customHeight="1" spans="1:5">
      <c r="A184" s="4">
        <v>182</v>
      </c>
      <c r="B184" s="4" t="s">
        <v>8</v>
      </c>
      <c r="C184" s="4">
        <v>220213</v>
      </c>
      <c r="D184" s="5" t="s">
        <v>98</v>
      </c>
      <c r="E184" s="6"/>
    </row>
    <row r="185" ht="18" customHeight="1" spans="1:5">
      <c r="A185" s="4">
        <v>183</v>
      </c>
      <c r="B185" s="4" t="s">
        <v>8</v>
      </c>
      <c r="C185" s="4">
        <v>220213</v>
      </c>
      <c r="D185" s="5" t="s">
        <v>99</v>
      </c>
      <c r="E185" s="6"/>
    </row>
    <row r="186" ht="18" customHeight="1" spans="1:5">
      <c r="A186" s="4">
        <v>184</v>
      </c>
      <c r="B186" s="4" t="s">
        <v>8</v>
      </c>
      <c r="C186" s="4">
        <v>220213</v>
      </c>
      <c r="D186" s="5" t="s">
        <v>100</v>
      </c>
      <c r="E186" s="6"/>
    </row>
    <row r="187" ht="18" customHeight="1" spans="1:5">
      <c r="A187" s="4">
        <v>185</v>
      </c>
      <c r="B187" s="4" t="s">
        <v>8</v>
      </c>
      <c r="C187" s="4">
        <v>220213</v>
      </c>
      <c r="D187" s="5" t="s">
        <v>101</v>
      </c>
      <c r="E187" s="6"/>
    </row>
    <row r="188" ht="18" customHeight="1" spans="1:5">
      <c r="A188" s="4">
        <v>186</v>
      </c>
      <c r="B188" s="4" t="s">
        <v>8</v>
      </c>
      <c r="C188" s="4">
        <v>220213</v>
      </c>
      <c r="D188" s="5" t="s">
        <v>102</v>
      </c>
      <c r="E188" s="6"/>
    </row>
    <row r="189" ht="18" customHeight="1" spans="1:5">
      <c r="A189" s="4">
        <v>187</v>
      </c>
      <c r="B189" s="4" t="s">
        <v>8</v>
      </c>
      <c r="C189" s="4">
        <v>220213</v>
      </c>
      <c r="D189" s="5" t="s">
        <v>103</v>
      </c>
      <c r="E189" s="6"/>
    </row>
    <row r="190" ht="18" customHeight="1" spans="1:5">
      <c r="A190" s="4">
        <v>188</v>
      </c>
      <c r="B190" s="4" t="s">
        <v>8</v>
      </c>
      <c r="C190" s="4">
        <v>220213</v>
      </c>
      <c r="D190" s="5" t="s">
        <v>104</v>
      </c>
      <c r="E190" s="6"/>
    </row>
    <row r="191" ht="18" customHeight="1" spans="1:5">
      <c r="A191" s="4">
        <v>189</v>
      </c>
      <c r="B191" s="4" t="s">
        <v>8</v>
      </c>
      <c r="C191" s="4">
        <v>220213</v>
      </c>
      <c r="D191" s="5" t="s">
        <v>105</v>
      </c>
      <c r="E191" s="6"/>
    </row>
    <row r="192" ht="18" customHeight="1" spans="1:5">
      <c r="A192" s="4">
        <v>190</v>
      </c>
      <c r="B192" s="4" t="s">
        <v>8</v>
      </c>
      <c r="C192" s="4">
        <v>220213</v>
      </c>
      <c r="D192" s="5" t="s">
        <v>106</v>
      </c>
      <c r="E192" s="6"/>
    </row>
    <row r="193" ht="18" customHeight="1" spans="1:5">
      <c r="A193" s="4">
        <v>191</v>
      </c>
      <c r="B193" s="4" t="s">
        <v>8</v>
      </c>
      <c r="C193" s="4">
        <v>220213</v>
      </c>
      <c r="D193" s="5" t="s">
        <v>107</v>
      </c>
      <c r="E193" s="6"/>
    </row>
    <row r="194" ht="18" customHeight="1" spans="1:5">
      <c r="A194" s="4">
        <v>192</v>
      </c>
      <c r="B194" s="4" t="s">
        <v>8</v>
      </c>
      <c r="C194" s="4">
        <v>220213</v>
      </c>
      <c r="D194" s="5" t="s">
        <v>108</v>
      </c>
      <c r="E194" s="6"/>
    </row>
    <row r="195" ht="18" customHeight="1" spans="1:5">
      <c r="A195" s="4">
        <v>193</v>
      </c>
      <c r="B195" s="4" t="s">
        <v>8</v>
      </c>
      <c r="C195" s="4">
        <v>220213</v>
      </c>
      <c r="D195" s="5" t="s">
        <v>109</v>
      </c>
      <c r="E195" s="6"/>
    </row>
    <row r="196" ht="18" customHeight="1" spans="1:5">
      <c r="A196" s="4">
        <v>194</v>
      </c>
      <c r="B196" s="4" t="s">
        <v>8</v>
      </c>
      <c r="C196" s="4">
        <v>220213</v>
      </c>
      <c r="D196" s="5" t="s">
        <v>110</v>
      </c>
      <c r="E196" s="6"/>
    </row>
    <row r="197" ht="18" customHeight="1" spans="1:5">
      <c r="A197" s="4">
        <v>195</v>
      </c>
      <c r="B197" s="4" t="s">
        <v>8</v>
      </c>
      <c r="C197" s="4">
        <v>220213</v>
      </c>
      <c r="D197" s="5" t="s">
        <v>111</v>
      </c>
      <c r="E197" s="6"/>
    </row>
    <row r="198" ht="18" customHeight="1" spans="1:5">
      <c r="A198" s="4">
        <v>196</v>
      </c>
      <c r="B198" s="4" t="s">
        <v>8</v>
      </c>
      <c r="C198" s="4">
        <v>220213</v>
      </c>
      <c r="D198" s="5" t="s">
        <v>112</v>
      </c>
      <c r="E198" s="6"/>
    </row>
    <row r="199" ht="18" customHeight="1" spans="1:5">
      <c r="A199" s="4">
        <v>197</v>
      </c>
      <c r="B199" s="4" t="s">
        <v>8</v>
      </c>
      <c r="C199" s="4">
        <v>220213</v>
      </c>
      <c r="D199" s="5" t="s">
        <v>113</v>
      </c>
      <c r="E199" s="6"/>
    </row>
    <row r="200" ht="18" customHeight="1" spans="1:5">
      <c r="A200" s="4">
        <v>198</v>
      </c>
      <c r="B200" s="4" t="s">
        <v>8</v>
      </c>
      <c r="C200" s="4">
        <v>220213</v>
      </c>
      <c r="D200" s="5" t="s">
        <v>114</v>
      </c>
      <c r="E200" s="6"/>
    </row>
    <row r="201" ht="18" customHeight="1" spans="1:5">
      <c r="A201" s="4">
        <v>199</v>
      </c>
      <c r="B201" s="4" t="s">
        <v>8</v>
      </c>
      <c r="C201" s="4">
        <v>220213</v>
      </c>
      <c r="D201" s="5" t="s">
        <v>115</v>
      </c>
      <c r="E201" s="6"/>
    </row>
    <row r="202" ht="18" customHeight="1" spans="1:5">
      <c r="A202" s="4">
        <v>200</v>
      </c>
      <c r="B202" s="4" t="s">
        <v>8</v>
      </c>
      <c r="C202" s="4">
        <v>220213</v>
      </c>
      <c r="D202" s="5" t="s">
        <v>116</v>
      </c>
      <c r="E202" s="6"/>
    </row>
    <row r="203" ht="18" customHeight="1" spans="1:5">
      <c r="A203" s="4">
        <v>201</v>
      </c>
      <c r="B203" s="4" t="s">
        <v>8</v>
      </c>
      <c r="C203" s="4">
        <v>220213</v>
      </c>
      <c r="D203" s="5" t="s">
        <v>117</v>
      </c>
      <c r="E203" s="6"/>
    </row>
    <row r="204" ht="18" customHeight="1" spans="1:5">
      <c r="A204" s="4">
        <v>202</v>
      </c>
      <c r="B204" s="4" t="s">
        <v>8</v>
      </c>
      <c r="C204" s="4">
        <v>220213</v>
      </c>
      <c r="D204" s="5" t="s">
        <v>118</v>
      </c>
      <c r="E204" s="6"/>
    </row>
    <row r="205" ht="18" customHeight="1" spans="1:5">
      <c r="A205" s="4">
        <v>203</v>
      </c>
      <c r="B205" s="4" t="s">
        <v>8</v>
      </c>
      <c r="C205" s="4">
        <v>220213</v>
      </c>
      <c r="D205" s="5" t="s">
        <v>119</v>
      </c>
      <c r="E205" s="6"/>
    </row>
    <row r="206" ht="18" customHeight="1" spans="1:5">
      <c r="A206" s="4">
        <v>204</v>
      </c>
      <c r="B206" s="4" t="s">
        <v>8</v>
      </c>
      <c r="C206" s="4">
        <v>220213</v>
      </c>
      <c r="D206" s="5" t="s">
        <v>120</v>
      </c>
      <c r="E206" s="6"/>
    </row>
    <row r="207" ht="18" customHeight="1" spans="1:5">
      <c r="A207" s="4">
        <v>205</v>
      </c>
      <c r="B207" s="4" t="s">
        <v>8</v>
      </c>
      <c r="C207" s="4">
        <v>220213</v>
      </c>
      <c r="D207" s="5" t="s">
        <v>121</v>
      </c>
      <c r="E207" s="6"/>
    </row>
    <row r="208" ht="18" customHeight="1" spans="1:5">
      <c r="A208" s="4">
        <v>206</v>
      </c>
      <c r="B208" s="4" t="s">
        <v>8</v>
      </c>
      <c r="C208" s="4">
        <v>220213</v>
      </c>
      <c r="D208" s="5" t="s">
        <v>122</v>
      </c>
      <c r="E208" s="6"/>
    </row>
    <row r="209" ht="18" customHeight="1" spans="1:5">
      <c r="A209" s="4">
        <v>207</v>
      </c>
      <c r="B209" s="4" t="s">
        <v>8</v>
      </c>
      <c r="C209" s="4">
        <v>220213</v>
      </c>
      <c r="D209" s="5">
        <v>22021303803</v>
      </c>
      <c r="E209" s="6" t="s">
        <v>7</v>
      </c>
    </row>
    <row r="210" ht="18" customHeight="1" spans="1:5">
      <c r="A210" s="4">
        <v>208</v>
      </c>
      <c r="B210" s="4" t="s">
        <v>8</v>
      </c>
      <c r="C210" s="4">
        <v>220214</v>
      </c>
      <c r="D210" s="5" t="s">
        <v>123</v>
      </c>
      <c r="E210" s="6"/>
    </row>
    <row r="211" ht="18" customHeight="1" spans="1:5">
      <c r="A211" s="4">
        <v>209</v>
      </c>
      <c r="B211" s="4" t="s">
        <v>8</v>
      </c>
      <c r="C211" s="4">
        <v>220215</v>
      </c>
      <c r="D211" s="5" t="s">
        <v>124</v>
      </c>
      <c r="E211" s="6"/>
    </row>
    <row r="212" ht="18" customHeight="1" spans="1:5">
      <c r="A212" s="4">
        <v>210</v>
      </c>
      <c r="B212" s="4" t="s">
        <v>8</v>
      </c>
      <c r="C212" s="4">
        <v>220216</v>
      </c>
      <c r="D212" s="5" t="s">
        <v>125</v>
      </c>
      <c r="E212" s="6"/>
    </row>
    <row r="213" ht="18" customHeight="1" spans="1:5">
      <c r="A213" s="4">
        <v>211</v>
      </c>
      <c r="B213" s="4" t="s">
        <v>8</v>
      </c>
      <c r="C213" s="4">
        <v>220217</v>
      </c>
      <c r="D213" s="5" t="s">
        <v>126</v>
      </c>
      <c r="E213" s="6"/>
    </row>
    <row r="214" ht="18" customHeight="1" spans="1:5">
      <c r="A214" s="4">
        <v>212</v>
      </c>
      <c r="B214" s="4" t="s">
        <v>8</v>
      </c>
      <c r="C214" s="4">
        <v>220218</v>
      </c>
      <c r="D214" s="5" t="s">
        <v>127</v>
      </c>
      <c r="E214" s="6"/>
    </row>
    <row r="215" ht="18" customHeight="1" spans="1:5">
      <c r="A215" s="4">
        <v>213</v>
      </c>
      <c r="B215" s="4" t="s">
        <v>8</v>
      </c>
      <c r="C215" s="4">
        <v>220219</v>
      </c>
      <c r="D215" s="5" t="s">
        <v>128</v>
      </c>
      <c r="E215" s="6"/>
    </row>
    <row r="216" ht="18" customHeight="1" spans="1:5">
      <c r="A216" s="4">
        <v>214</v>
      </c>
      <c r="B216" s="4" t="s">
        <v>8</v>
      </c>
      <c r="C216" s="4">
        <v>220220</v>
      </c>
      <c r="D216" s="5" t="s">
        <v>129</v>
      </c>
      <c r="E216" s="6"/>
    </row>
    <row r="217" ht="18" customHeight="1" spans="1:5">
      <c r="A217" s="4">
        <v>215</v>
      </c>
      <c r="B217" s="4" t="s">
        <v>8</v>
      </c>
      <c r="C217" s="4">
        <v>220221</v>
      </c>
      <c r="D217" s="5" t="s">
        <v>130</v>
      </c>
      <c r="E217" s="6"/>
    </row>
    <row r="218" ht="18" customHeight="1" spans="1:5">
      <c r="A218" s="4">
        <v>216</v>
      </c>
      <c r="B218" s="4" t="s">
        <v>8</v>
      </c>
      <c r="C218" s="4">
        <v>220222</v>
      </c>
      <c r="D218" s="5" t="s">
        <v>131</v>
      </c>
      <c r="E218" s="6"/>
    </row>
    <row r="219" ht="18" customHeight="1" spans="1:5">
      <c r="A219" s="4">
        <v>217</v>
      </c>
      <c r="B219" s="4" t="s">
        <v>8</v>
      </c>
      <c r="C219" s="4">
        <v>220223</v>
      </c>
      <c r="D219" s="5" t="s">
        <v>132</v>
      </c>
      <c r="E219" s="6"/>
    </row>
    <row r="220" ht="18" customHeight="1" spans="1:5">
      <c r="A220" s="4">
        <v>218</v>
      </c>
      <c r="B220" s="4" t="s">
        <v>8</v>
      </c>
      <c r="C220" s="4">
        <v>220224</v>
      </c>
      <c r="D220" s="5" t="s">
        <v>133</v>
      </c>
      <c r="E220" s="6"/>
    </row>
    <row r="221" ht="18" customHeight="1" spans="1:5">
      <c r="A221" s="4">
        <v>219</v>
      </c>
      <c r="B221" s="4" t="s">
        <v>8</v>
      </c>
      <c r="C221" s="4">
        <v>220225</v>
      </c>
      <c r="D221" s="5">
        <v>22021403911</v>
      </c>
      <c r="E221" s="6" t="s">
        <v>7</v>
      </c>
    </row>
    <row r="222" ht="18" customHeight="1" spans="1:5">
      <c r="A222" s="4">
        <v>220</v>
      </c>
      <c r="B222" s="4" t="s">
        <v>8</v>
      </c>
      <c r="C222" s="4">
        <v>220215</v>
      </c>
      <c r="D222" s="5" t="s">
        <v>134</v>
      </c>
      <c r="E222" s="6"/>
    </row>
    <row r="223" ht="18" customHeight="1" spans="1:5">
      <c r="A223" s="4">
        <v>221</v>
      </c>
      <c r="B223" s="4" t="s">
        <v>8</v>
      </c>
      <c r="C223" s="4">
        <v>220215</v>
      </c>
      <c r="D223" s="5" t="s">
        <v>135</v>
      </c>
      <c r="E223" s="6"/>
    </row>
    <row r="224" ht="18" customHeight="1" spans="1:5">
      <c r="A224" s="4">
        <v>222</v>
      </c>
      <c r="B224" s="4" t="s">
        <v>8</v>
      </c>
      <c r="C224" s="4">
        <v>220215</v>
      </c>
      <c r="D224" s="5" t="s">
        <v>136</v>
      </c>
      <c r="E224" s="6"/>
    </row>
    <row r="225" ht="18" customHeight="1" spans="1:5">
      <c r="A225" s="4">
        <v>223</v>
      </c>
      <c r="B225" s="4" t="s">
        <v>8</v>
      </c>
      <c r="C225" s="4">
        <v>220215</v>
      </c>
      <c r="D225" s="5">
        <v>22021506702</v>
      </c>
      <c r="E225" s="6" t="s">
        <v>7</v>
      </c>
    </row>
    <row r="226" ht="18" customHeight="1" spans="1:5">
      <c r="A226" s="4">
        <v>224</v>
      </c>
      <c r="B226" s="4" t="s">
        <v>8</v>
      </c>
      <c r="C226" s="4">
        <v>220216</v>
      </c>
      <c r="D226" s="5" t="s">
        <v>137</v>
      </c>
      <c r="E226" s="6"/>
    </row>
    <row r="227" ht="18" customHeight="1" spans="1:5">
      <c r="A227" s="4">
        <v>225</v>
      </c>
      <c r="B227" s="4" t="s">
        <v>8</v>
      </c>
      <c r="C227" s="4">
        <v>220216</v>
      </c>
      <c r="D227" s="5" t="s">
        <v>138</v>
      </c>
      <c r="E227" s="6"/>
    </row>
    <row r="228" ht="18" customHeight="1" spans="1:5">
      <c r="A228" s="4">
        <v>226</v>
      </c>
      <c r="B228" s="4" t="s">
        <v>8</v>
      </c>
      <c r="C228" s="4">
        <v>220216</v>
      </c>
      <c r="D228" s="5" t="s">
        <v>139</v>
      </c>
      <c r="E228" s="6"/>
    </row>
    <row r="229" ht="18" customHeight="1" spans="1:5">
      <c r="A229" s="4">
        <v>227</v>
      </c>
      <c r="B229" s="4" t="s">
        <v>8</v>
      </c>
      <c r="C229" s="4">
        <v>220216</v>
      </c>
      <c r="D229" s="5" t="s">
        <v>140</v>
      </c>
      <c r="E229" s="6"/>
    </row>
    <row r="230" ht="18" customHeight="1" spans="1:5">
      <c r="A230" s="4">
        <v>228</v>
      </c>
      <c r="B230" s="4" t="s">
        <v>8</v>
      </c>
      <c r="C230" s="4">
        <v>220216</v>
      </c>
      <c r="D230" s="5" t="s">
        <v>141</v>
      </c>
      <c r="E230" s="6"/>
    </row>
    <row r="231" ht="18" customHeight="1" spans="1:5">
      <c r="A231" s="4">
        <v>229</v>
      </c>
      <c r="B231" s="4" t="s">
        <v>8</v>
      </c>
      <c r="C231" s="4">
        <v>220216</v>
      </c>
      <c r="D231" s="5" t="s">
        <v>142</v>
      </c>
      <c r="E231" s="6"/>
    </row>
    <row r="232" ht="18" customHeight="1" spans="1:5">
      <c r="A232" s="4">
        <v>230</v>
      </c>
      <c r="B232" s="4" t="s">
        <v>8</v>
      </c>
      <c r="C232" s="4">
        <v>220216</v>
      </c>
      <c r="D232" s="5" t="s">
        <v>143</v>
      </c>
      <c r="E232" s="6"/>
    </row>
    <row r="233" ht="18" customHeight="1" spans="1:5">
      <c r="A233" s="4">
        <v>231</v>
      </c>
      <c r="B233" s="4" t="s">
        <v>8</v>
      </c>
      <c r="C233" s="4">
        <v>220216</v>
      </c>
      <c r="D233" s="5" t="s">
        <v>144</v>
      </c>
      <c r="E233" s="6"/>
    </row>
    <row r="234" ht="18" customHeight="1" spans="1:5">
      <c r="A234" s="4">
        <v>232</v>
      </c>
      <c r="B234" s="4" t="s">
        <v>8</v>
      </c>
      <c r="C234" s="4">
        <v>220216</v>
      </c>
      <c r="D234" s="5" t="s">
        <v>145</v>
      </c>
      <c r="E234" s="6"/>
    </row>
    <row r="235" ht="18" customHeight="1" spans="1:5">
      <c r="A235" s="4">
        <v>233</v>
      </c>
      <c r="B235" s="4" t="s">
        <v>8</v>
      </c>
      <c r="C235" s="4">
        <v>220216</v>
      </c>
      <c r="D235" s="5" t="s">
        <v>146</v>
      </c>
      <c r="E235" s="6"/>
    </row>
    <row r="236" ht="18" customHeight="1" spans="1:5">
      <c r="A236" s="4">
        <v>234</v>
      </c>
      <c r="B236" s="4" t="s">
        <v>8</v>
      </c>
      <c r="C236" s="4">
        <v>220218</v>
      </c>
      <c r="D236" s="5" t="s">
        <v>147</v>
      </c>
      <c r="E236" s="6"/>
    </row>
    <row r="237" ht="18" customHeight="1" spans="1:5">
      <c r="A237" s="4">
        <v>235</v>
      </c>
      <c r="B237" s="4" t="s">
        <v>8</v>
      </c>
      <c r="C237" s="4">
        <v>220218</v>
      </c>
      <c r="D237" s="5" t="s">
        <v>148</v>
      </c>
      <c r="E237" s="6"/>
    </row>
    <row r="238" ht="18" customHeight="1" spans="1:5">
      <c r="A238" s="4">
        <v>236</v>
      </c>
      <c r="B238" s="4" t="s">
        <v>8</v>
      </c>
      <c r="C238" s="4">
        <v>220218</v>
      </c>
      <c r="D238" s="5" t="s">
        <v>149</v>
      </c>
      <c r="E238" s="6"/>
    </row>
    <row r="239" ht="18" customHeight="1" spans="1:5">
      <c r="A239" s="4">
        <v>237</v>
      </c>
      <c r="B239" s="4" t="s">
        <v>8</v>
      </c>
      <c r="C239" s="4">
        <v>220218</v>
      </c>
      <c r="D239" s="5" t="s">
        <v>150</v>
      </c>
      <c r="E239" s="6"/>
    </row>
    <row r="240" ht="18" customHeight="1" spans="1:5">
      <c r="A240" s="4">
        <v>238</v>
      </c>
      <c r="B240" s="4" t="s">
        <v>8</v>
      </c>
      <c r="C240" s="4">
        <v>220218</v>
      </c>
      <c r="D240" s="5" t="s">
        <v>151</v>
      </c>
      <c r="E240" s="6"/>
    </row>
    <row r="241" ht="18" customHeight="1" spans="1:5">
      <c r="A241" s="4">
        <v>239</v>
      </c>
      <c r="B241" s="4" t="s">
        <v>8</v>
      </c>
      <c r="C241" s="4">
        <v>220218</v>
      </c>
      <c r="D241" s="5" t="s">
        <v>152</v>
      </c>
      <c r="E241" s="6"/>
    </row>
    <row r="242" ht="18" customHeight="1" spans="1:5">
      <c r="A242" s="4">
        <v>240</v>
      </c>
      <c r="B242" s="4" t="s">
        <v>8</v>
      </c>
      <c r="C242" s="4">
        <v>220219</v>
      </c>
      <c r="D242" s="5" t="s">
        <v>153</v>
      </c>
      <c r="E242" s="6"/>
    </row>
    <row r="243" ht="18" customHeight="1" spans="1:5">
      <c r="A243" s="4">
        <v>241</v>
      </c>
      <c r="B243" s="4" t="s">
        <v>8</v>
      </c>
      <c r="C243" s="4">
        <v>220219</v>
      </c>
      <c r="D243" s="5" t="s">
        <v>154</v>
      </c>
      <c r="E243" s="6"/>
    </row>
    <row r="244" ht="18" customHeight="1" spans="1:5">
      <c r="A244" s="4">
        <v>242</v>
      </c>
      <c r="B244" s="4" t="s">
        <v>8</v>
      </c>
      <c r="C244" s="4">
        <v>220219</v>
      </c>
      <c r="D244" s="5" t="s">
        <v>155</v>
      </c>
      <c r="E244" s="6"/>
    </row>
    <row r="245" ht="18" customHeight="1" spans="1:5">
      <c r="A245" s="4">
        <v>243</v>
      </c>
      <c r="B245" s="4" t="s">
        <v>8</v>
      </c>
      <c r="C245" s="4">
        <v>220219</v>
      </c>
      <c r="D245" s="5" t="s">
        <v>156</v>
      </c>
      <c r="E245" s="6"/>
    </row>
    <row r="246" ht="18" customHeight="1" spans="1:5">
      <c r="A246" s="4">
        <v>244</v>
      </c>
      <c r="B246" s="4" t="s">
        <v>8</v>
      </c>
      <c r="C246" s="4">
        <v>220219</v>
      </c>
      <c r="D246" s="5" t="s">
        <v>157</v>
      </c>
      <c r="E246" s="6"/>
    </row>
    <row r="247" ht="18" customHeight="1" spans="1:5">
      <c r="A247" s="4">
        <v>245</v>
      </c>
      <c r="B247" s="4" t="s">
        <v>8</v>
      </c>
      <c r="C247" s="4">
        <v>220219</v>
      </c>
      <c r="D247" s="5" t="s">
        <v>158</v>
      </c>
      <c r="E247" s="6"/>
    </row>
    <row r="248" ht="18" customHeight="1" spans="1:5">
      <c r="A248" s="4">
        <v>246</v>
      </c>
      <c r="B248" s="4" t="s">
        <v>8</v>
      </c>
      <c r="C248" s="4">
        <v>220220</v>
      </c>
      <c r="D248" s="5" t="s">
        <v>159</v>
      </c>
      <c r="E248" s="6"/>
    </row>
    <row r="249" ht="18" customHeight="1" spans="1:5">
      <c r="A249" s="4">
        <v>247</v>
      </c>
      <c r="B249" s="4" t="s">
        <v>8</v>
      </c>
      <c r="C249" s="4">
        <v>220220</v>
      </c>
      <c r="D249" s="5" t="s">
        <v>160</v>
      </c>
      <c r="E249" s="6"/>
    </row>
    <row r="250" ht="18" customHeight="1" spans="1:5">
      <c r="A250" s="4">
        <v>248</v>
      </c>
      <c r="B250" s="4" t="s">
        <v>8</v>
      </c>
      <c r="C250" s="4">
        <v>220220</v>
      </c>
      <c r="D250" s="5" t="s">
        <v>161</v>
      </c>
      <c r="E250" s="6"/>
    </row>
    <row r="251" ht="18" customHeight="1" spans="1:5">
      <c r="A251" s="4">
        <v>249</v>
      </c>
      <c r="B251" s="4" t="s">
        <v>8</v>
      </c>
      <c r="C251" s="4">
        <v>220221</v>
      </c>
      <c r="D251" s="5" t="s">
        <v>162</v>
      </c>
      <c r="E251" s="6"/>
    </row>
    <row r="252" ht="18" customHeight="1" spans="1:5">
      <c r="A252" s="4">
        <v>250</v>
      </c>
      <c r="B252" s="4" t="s">
        <v>8</v>
      </c>
      <c r="C252" s="4">
        <v>220221</v>
      </c>
      <c r="D252" s="5" t="s">
        <v>163</v>
      </c>
      <c r="E252" s="6"/>
    </row>
    <row r="253" ht="18" customHeight="1" spans="1:5">
      <c r="A253" s="4">
        <v>251</v>
      </c>
      <c r="B253" s="4" t="s">
        <v>8</v>
      </c>
      <c r="C253" s="4">
        <v>220221</v>
      </c>
      <c r="D253" s="5" t="s">
        <v>164</v>
      </c>
      <c r="E253" s="6"/>
    </row>
    <row r="254" ht="18" customHeight="1" spans="1:5">
      <c r="A254" s="4">
        <v>252</v>
      </c>
      <c r="B254" s="7" t="s">
        <v>165</v>
      </c>
      <c r="C254" s="4" t="s">
        <v>166</v>
      </c>
      <c r="D254" s="4" t="s">
        <v>167</v>
      </c>
      <c r="E254" s="5"/>
    </row>
    <row r="255" ht="18" customHeight="1" spans="1:5">
      <c r="A255" s="4">
        <v>253</v>
      </c>
      <c r="B255" s="7" t="s">
        <v>165</v>
      </c>
      <c r="C255" s="4" t="s">
        <v>166</v>
      </c>
      <c r="D255" s="4" t="s">
        <v>168</v>
      </c>
      <c r="E255" s="5"/>
    </row>
    <row r="256" ht="18" customHeight="1" spans="1:5">
      <c r="A256" s="4">
        <v>254</v>
      </c>
      <c r="B256" s="7" t="s">
        <v>165</v>
      </c>
      <c r="C256" s="4" t="s">
        <v>166</v>
      </c>
      <c r="D256" s="4" t="s">
        <v>169</v>
      </c>
      <c r="E256" s="5"/>
    </row>
    <row r="257" ht="18" customHeight="1" spans="1:5">
      <c r="A257" s="4">
        <v>255</v>
      </c>
      <c r="B257" s="7" t="s">
        <v>165</v>
      </c>
      <c r="C257" s="4" t="s">
        <v>166</v>
      </c>
      <c r="D257" s="4" t="s">
        <v>170</v>
      </c>
      <c r="E257" s="5"/>
    </row>
    <row r="258" ht="18" customHeight="1" spans="1:5">
      <c r="A258" s="4">
        <v>256</v>
      </c>
      <c r="B258" s="7" t="s">
        <v>165</v>
      </c>
      <c r="C258" s="4" t="s">
        <v>166</v>
      </c>
      <c r="D258" s="4" t="s">
        <v>171</v>
      </c>
      <c r="E258" s="5"/>
    </row>
    <row r="259" ht="18" customHeight="1" spans="1:5">
      <c r="A259" s="4">
        <v>257</v>
      </c>
      <c r="B259" s="7" t="s">
        <v>165</v>
      </c>
      <c r="C259" s="4" t="s">
        <v>166</v>
      </c>
      <c r="D259" s="4" t="s">
        <v>172</v>
      </c>
      <c r="E259" s="5"/>
    </row>
    <row r="260" ht="18" customHeight="1" spans="1:5">
      <c r="A260" s="4">
        <v>258</v>
      </c>
      <c r="B260" s="7" t="s">
        <v>165</v>
      </c>
      <c r="C260" s="4" t="s">
        <v>166</v>
      </c>
      <c r="D260" s="4" t="s">
        <v>173</v>
      </c>
      <c r="E260" s="5"/>
    </row>
    <row r="261" ht="18" customHeight="1" spans="1:5">
      <c r="A261" s="4">
        <v>259</v>
      </c>
      <c r="B261" s="7" t="s">
        <v>165</v>
      </c>
      <c r="C261" s="4" t="s">
        <v>166</v>
      </c>
      <c r="D261" s="4" t="s">
        <v>174</v>
      </c>
      <c r="E261" s="5"/>
    </row>
    <row r="262" ht="18" customHeight="1" spans="1:5">
      <c r="A262" s="4">
        <v>260</v>
      </c>
      <c r="B262" s="7" t="s">
        <v>165</v>
      </c>
      <c r="C262" s="4" t="s">
        <v>166</v>
      </c>
      <c r="D262" s="4" t="s">
        <v>175</v>
      </c>
      <c r="E262" s="5"/>
    </row>
    <row r="263" ht="18" customHeight="1" spans="1:5">
      <c r="A263" s="4">
        <v>261</v>
      </c>
      <c r="B263" s="7" t="s">
        <v>165</v>
      </c>
      <c r="C263" s="4" t="s">
        <v>176</v>
      </c>
      <c r="D263" s="4" t="s">
        <v>177</v>
      </c>
      <c r="E263" s="5"/>
    </row>
    <row r="264" ht="18" customHeight="1" spans="1:5">
      <c r="A264" s="4">
        <v>262</v>
      </c>
      <c r="B264" s="7" t="s">
        <v>165</v>
      </c>
      <c r="C264" s="4" t="s">
        <v>176</v>
      </c>
      <c r="D264" s="4" t="s">
        <v>178</v>
      </c>
      <c r="E264" s="5"/>
    </row>
    <row r="265" ht="18" customHeight="1" spans="1:5">
      <c r="A265" s="4">
        <v>263</v>
      </c>
      <c r="B265" s="7" t="s">
        <v>165</v>
      </c>
      <c r="C265" s="4" t="s">
        <v>179</v>
      </c>
      <c r="D265" s="4" t="s">
        <v>180</v>
      </c>
      <c r="E265" s="5"/>
    </row>
    <row r="266" ht="18" customHeight="1" spans="1:5">
      <c r="A266" s="4">
        <v>264</v>
      </c>
      <c r="B266" s="7" t="s">
        <v>165</v>
      </c>
      <c r="C266" s="4" t="s">
        <v>179</v>
      </c>
      <c r="D266" s="4" t="s">
        <v>181</v>
      </c>
      <c r="E266" s="5"/>
    </row>
    <row r="267" ht="18" customHeight="1" spans="1:5">
      <c r="A267" s="4">
        <v>265</v>
      </c>
      <c r="B267" s="7" t="s">
        <v>165</v>
      </c>
      <c r="C267" s="4" t="s">
        <v>179</v>
      </c>
      <c r="D267" s="4" t="s">
        <v>182</v>
      </c>
      <c r="E267" s="5"/>
    </row>
    <row r="268" ht="18" customHeight="1" spans="1:5">
      <c r="A268" s="4">
        <v>266</v>
      </c>
      <c r="B268" s="7" t="s">
        <v>165</v>
      </c>
      <c r="C268" s="4" t="s">
        <v>183</v>
      </c>
      <c r="D268" s="4" t="s">
        <v>184</v>
      </c>
      <c r="E268" s="5"/>
    </row>
    <row r="269" ht="18" customHeight="1" spans="1:5">
      <c r="A269" s="4">
        <v>267</v>
      </c>
      <c r="B269" s="7" t="s">
        <v>165</v>
      </c>
      <c r="C269" s="4" t="s">
        <v>183</v>
      </c>
      <c r="D269" s="4" t="s">
        <v>185</v>
      </c>
      <c r="E269" s="5"/>
    </row>
    <row r="270" ht="18" customHeight="1" spans="1:5">
      <c r="A270" s="4">
        <v>268</v>
      </c>
      <c r="B270" s="7" t="s">
        <v>165</v>
      </c>
      <c r="C270" s="4" t="s">
        <v>186</v>
      </c>
      <c r="D270" s="4" t="s">
        <v>187</v>
      </c>
      <c r="E270" s="5"/>
    </row>
    <row r="271" ht="18" customHeight="1" spans="1:5">
      <c r="A271" s="4">
        <v>269</v>
      </c>
      <c r="B271" s="7" t="s">
        <v>165</v>
      </c>
      <c r="C271" s="4" t="s">
        <v>186</v>
      </c>
      <c r="D271" s="4" t="s">
        <v>188</v>
      </c>
      <c r="E271" s="5"/>
    </row>
    <row r="272" ht="18" customHeight="1" spans="1:5">
      <c r="A272" s="4">
        <v>270</v>
      </c>
      <c r="B272" s="7" t="s">
        <v>165</v>
      </c>
      <c r="C272" s="4" t="s">
        <v>189</v>
      </c>
      <c r="D272" s="4" t="s">
        <v>190</v>
      </c>
      <c r="E272" s="5"/>
    </row>
    <row r="273" ht="18" customHeight="1" spans="1:5">
      <c r="A273" s="4">
        <v>271</v>
      </c>
      <c r="B273" s="7" t="s">
        <v>165</v>
      </c>
      <c r="C273" s="4" t="s">
        <v>189</v>
      </c>
      <c r="D273" s="4" t="s">
        <v>191</v>
      </c>
      <c r="E273" s="5"/>
    </row>
    <row r="274" ht="18" customHeight="1" spans="1:5">
      <c r="A274" s="4">
        <v>272</v>
      </c>
      <c r="B274" s="7" t="s">
        <v>165</v>
      </c>
      <c r="C274" s="4" t="s">
        <v>192</v>
      </c>
      <c r="D274" s="4" t="s">
        <v>193</v>
      </c>
      <c r="E274" s="5"/>
    </row>
    <row r="275" ht="18" customHeight="1" spans="1:5">
      <c r="A275" s="4">
        <v>273</v>
      </c>
      <c r="B275" s="7" t="s">
        <v>165</v>
      </c>
      <c r="C275" s="4" t="s">
        <v>192</v>
      </c>
      <c r="D275" s="4" t="s">
        <v>194</v>
      </c>
      <c r="E275" s="5"/>
    </row>
    <row r="276" ht="18" customHeight="1" spans="1:5">
      <c r="A276" s="4">
        <v>274</v>
      </c>
      <c r="B276" s="7" t="s">
        <v>165</v>
      </c>
      <c r="C276" s="4" t="s">
        <v>192</v>
      </c>
      <c r="D276" s="4" t="s">
        <v>195</v>
      </c>
      <c r="E276" s="5"/>
    </row>
    <row r="277" ht="18" customHeight="1" spans="1:5">
      <c r="A277" s="4">
        <v>275</v>
      </c>
      <c r="B277" s="7" t="s">
        <v>165</v>
      </c>
      <c r="C277" s="4" t="s">
        <v>192</v>
      </c>
      <c r="D277" s="4" t="s">
        <v>196</v>
      </c>
      <c r="E277" s="5"/>
    </row>
    <row r="278" ht="18" customHeight="1" spans="1:5">
      <c r="A278" s="4">
        <v>276</v>
      </c>
      <c r="B278" s="7" t="s">
        <v>165</v>
      </c>
      <c r="C278" s="4" t="s">
        <v>192</v>
      </c>
      <c r="D278" s="4" t="s">
        <v>197</v>
      </c>
      <c r="E278" s="5"/>
    </row>
    <row r="279" ht="18" customHeight="1" spans="1:5">
      <c r="A279" s="4">
        <v>277</v>
      </c>
      <c r="B279" s="7" t="s">
        <v>165</v>
      </c>
      <c r="C279" s="4" t="s">
        <v>192</v>
      </c>
      <c r="D279" s="4" t="s">
        <v>198</v>
      </c>
      <c r="E279" s="5"/>
    </row>
    <row r="280" ht="18" customHeight="1" spans="1:5">
      <c r="A280" s="4">
        <v>278</v>
      </c>
      <c r="B280" s="7" t="s">
        <v>165</v>
      </c>
      <c r="C280" s="4" t="s">
        <v>199</v>
      </c>
      <c r="D280" s="4" t="s">
        <v>200</v>
      </c>
      <c r="E280" s="5"/>
    </row>
    <row r="281" ht="18" customHeight="1" spans="1:5">
      <c r="A281" s="4">
        <v>279</v>
      </c>
      <c r="B281" s="7" t="s">
        <v>165</v>
      </c>
      <c r="C281" s="4" t="s">
        <v>199</v>
      </c>
      <c r="D281" s="4" t="s">
        <v>201</v>
      </c>
      <c r="E281" s="5"/>
    </row>
    <row r="282" ht="18" customHeight="1" spans="1:5">
      <c r="A282" s="4">
        <v>280</v>
      </c>
      <c r="B282" s="7" t="s">
        <v>165</v>
      </c>
      <c r="C282" s="4" t="s">
        <v>199</v>
      </c>
      <c r="D282" s="4" t="s">
        <v>202</v>
      </c>
      <c r="E282" s="5"/>
    </row>
    <row r="283" ht="18" customHeight="1" spans="1:5">
      <c r="A283" s="4">
        <v>281</v>
      </c>
      <c r="B283" s="7" t="s">
        <v>165</v>
      </c>
      <c r="C283" s="4" t="s">
        <v>199</v>
      </c>
      <c r="D283" s="4" t="s">
        <v>203</v>
      </c>
      <c r="E283" s="5"/>
    </row>
    <row r="284" ht="18" customHeight="1" spans="1:5">
      <c r="A284" s="4">
        <v>282</v>
      </c>
      <c r="B284" s="7" t="s">
        <v>165</v>
      </c>
      <c r="C284" s="4" t="s">
        <v>199</v>
      </c>
      <c r="D284" s="4" t="s">
        <v>204</v>
      </c>
      <c r="E284" s="5"/>
    </row>
    <row r="285" ht="18" customHeight="1" spans="1:5">
      <c r="A285" s="4">
        <v>283</v>
      </c>
      <c r="B285" s="7" t="s">
        <v>165</v>
      </c>
      <c r="C285" s="4" t="s">
        <v>199</v>
      </c>
      <c r="D285" s="4" t="s">
        <v>205</v>
      </c>
      <c r="E285" s="5"/>
    </row>
    <row r="286" ht="18" customHeight="1" spans="1:5">
      <c r="A286" s="4">
        <v>284</v>
      </c>
      <c r="B286" s="7" t="s">
        <v>165</v>
      </c>
      <c r="C286" s="4" t="s">
        <v>199</v>
      </c>
      <c r="D286" s="4" t="s">
        <v>206</v>
      </c>
      <c r="E286" s="5"/>
    </row>
    <row r="287" ht="18" customHeight="1" spans="1:5">
      <c r="A287" s="4">
        <v>285</v>
      </c>
      <c r="B287" s="7" t="s">
        <v>165</v>
      </c>
      <c r="C287" s="4" t="s">
        <v>199</v>
      </c>
      <c r="D287" s="4" t="s">
        <v>207</v>
      </c>
      <c r="E287" s="5"/>
    </row>
    <row r="288" ht="18" customHeight="1" spans="1:5">
      <c r="A288" s="4">
        <v>286</v>
      </c>
      <c r="B288" s="7" t="s">
        <v>165</v>
      </c>
      <c r="C288" s="4" t="s">
        <v>208</v>
      </c>
      <c r="D288" s="4" t="s">
        <v>209</v>
      </c>
      <c r="E288" s="5"/>
    </row>
    <row r="289" ht="18" customHeight="1" spans="1:5">
      <c r="A289" s="4">
        <v>287</v>
      </c>
      <c r="B289" s="7" t="s">
        <v>165</v>
      </c>
      <c r="C289" s="4" t="s">
        <v>210</v>
      </c>
      <c r="D289" s="4" t="s">
        <v>211</v>
      </c>
      <c r="E289" s="5"/>
    </row>
    <row r="290" ht="18" customHeight="1" spans="1:5">
      <c r="A290" s="4">
        <v>288</v>
      </c>
      <c r="B290" s="7" t="s">
        <v>165</v>
      </c>
      <c r="C290" s="4" t="s">
        <v>210</v>
      </c>
      <c r="D290" s="4" t="s">
        <v>212</v>
      </c>
      <c r="E290" s="5"/>
    </row>
    <row r="291" ht="18" customHeight="1" spans="1:5">
      <c r="A291" s="4">
        <v>289</v>
      </c>
      <c r="B291" s="7" t="s">
        <v>165</v>
      </c>
      <c r="C291" s="4" t="s">
        <v>210</v>
      </c>
      <c r="D291" s="4" t="s">
        <v>213</v>
      </c>
      <c r="E291" s="5"/>
    </row>
    <row r="292" ht="18" customHeight="1" spans="1:5">
      <c r="A292" s="4">
        <v>290</v>
      </c>
      <c r="B292" s="7" t="s">
        <v>165</v>
      </c>
      <c r="C292" s="4" t="s">
        <v>210</v>
      </c>
      <c r="D292" s="4" t="s">
        <v>214</v>
      </c>
      <c r="E292" s="5"/>
    </row>
    <row r="293" ht="18" customHeight="1" spans="1:5">
      <c r="A293" s="4">
        <v>291</v>
      </c>
      <c r="B293" s="7" t="s">
        <v>165</v>
      </c>
      <c r="C293" s="4" t="s">
        <v>215</v>
      </c>
      <c r="D293" s="4" t="s">
        <v>216</v>
      </c>
      <c r="E293" s="5"/>
    </row>
    <row r="294" ht="18" customHeight="1" spans="1:5">
      <c r="A294" s="4">
        <v>292</v>
      </c>
      <c r="B294" s="7" t="s">
        <v>165</v>
      </c>
      <c r="C294" s="4" t="s">
        <v>215</v>
      </c>
      <c r="D294" s="4" t="s">
        <v>217</v>
      </c>
      <c r="E294" s="5"/>
    </row>
    <row r="295" ht="18" customHeight="1" spans="1:5">
      <c r="A295" s="4">
        <v>293</v>
      </c>
      <c r="B295" s="7" t="s">
        <v>165</v>
      </c>
      <c r="C295" s="4" t="s">
        <v>215</v>
      </c>
      <c r="D295" s="4" t="s">
        <v>218</v>
      </c>
      <c r="E295" s="8"/>
    </row>
    <row r="296" ht="18" customHeight="1" spans="1:5">
      <c r="A296" s="4">
        <v>294</v>
      </c>
      <c r="B296" s="7" t="s">
        <v>165</v>
      </c>
      <c r="C296" s="4" t="s">
        <v>219</v>
      </c>
      <c r="D296" s="4" t="s">
        <v>220</v>
      </c>
      <c r="E296" s="8"/>
    </row>
    <row r="297" ht="18" customHeight="1" spans="1:5">
      <c r="A297" s="4">
        <v>295</v>
      </c>
      <c r="B297" s="7" t="s">
        <v>165</v>
      </c>
      <c r="C297" s="4" t="s">
        <v>219</v>
      </c>
      <c r="D297" s="4" t="s">
        <v>221</v>
      </c>
      <c r="E297" s="8"/>
    </row>
    <row r="298" ht="18" customHeight="1" spans="1:5">
      <c r="A298" s="4">
        <v>296</v>
      </c>
      <c r="B298" s="7" t="s">
        <v>165</v>
      </c>
      <c r="C298" s="4" t="s">
        <v>219</v>
      </c>
      <c r="D298" s="4" t="s">
        <v>222</v>
      </c>
      <c r="E298" s="8"/>
    </row>
    <row r="299" ht="18" customHeight="1" spans="1:5">
      <c r="A299" s="4">
        <v>297</v>
      </c>
      <c r="B299" s="7" t="s">
        <v>165</v>
      </c>
      <c r="C299" s="4" t="s">
        <v>219</v>
      </c>
      <c r="D299" s="4" t="s">
        <v>223</v>
      </c>
      <c r="E299" s="8"/>
    </row>
    <row r="300" ht="18" customHeight="1" spans="1:5">
      <c r="A300" s="4">
        <v>298</v>
      </c>
      <c r="B300" s="7" t="s">
        <v>165</v>
      </c>
      <c r="C300" s="4" t="s">
        <v>219</v>
      </c>
      <c r="D300" s="4" t="s">
        <v>224</v>
      </c>
      <c r="E300" s="8"/>
    </row>
    <row r="301" ht="18" customHeight="1" spans="1:5">
      <c r="A301" s="4">
        <v>299</v>
      </c>
      <c r="B301" s="7" t="s">
        <v>165</v>
      </c>
      <c r="C301" s="4" t="s">
        <v>219</v>
      </c>
      <c r="D301" s="4" t="s">
        <v>225</v>
      </c>
      <c r="E301" s="8"/>
    </row>
    <row r="302" ht="18" customHeight="1" spans="1:5">
      <c r="A302" s="4">
        <v>300</v>
      </c>
      <c r="B302" s="7" t="s">
        <v>165</v>
      </c>
      <c r="C302" s="4" t="s">
        <v>219</v>
      </c>
      <c r="D302" s="4" t="s">
        <v>226</v>
      </c>
      <c r="E302" s="8" t="s">
        <v>7</v>
      </c>
    </row>
    <row r="303" ht="18" customHeight="1" spans="1:5">
      <c r="A303" s="4">
        <v>301</v>
      </c>
      <c r="B303" s="7" t="s">
        <v>165</v>
      </c>
      <c r="C303" s="4" t="s">
        <v>219</v>
      </c>
      <c r="D303" s="4" t="s">
        <v>227</v>
      </c>
      <c r="E303" s="8" t="s">
        <v>7</v>
      </c>
    </row>
    <row r="304" ht="18" customHeight="1" spans="1:5">
      <c r="A304" s="4">
        <v>302</v>
      </c>
      <c r="B304" s="7" t="s">
        <v>165</v>
      </c>
      <c r="C304" s="4" t="s">
        <v>228</v>
      </c>
      <c r="D304" s="4" t="s">
        <v>229</v>
      </c>
      <c r="E304" s="8"/>
    </row>
    <row r="305" ht="18" customHeight="1" spans="1:5">
      <c r="A305" s="4">
        <v>303</v>
      </c>
      <c r="B305" s="7" t="s">
        <v>165</v>
      </c>
      <c r="C305" s="4" t="s">
        <v>228</v>
      </c>
      <c r="D305" s="4" t="s">
        <v>230</v>
      </c>
      <c r="E305" s="8"/>
    </row>
    <row r="306" ht="18" customHeight="1" spans="1:5">
      <c r="A306" s="4">
        <v>304</v>
      </c>
      <c r="B306" s="7" t="s">
        <v>165</v>
      </c>
      <c r="C306" s="4" t="s">
        <v>231</v>
      </c>
      <c r="D306" s="4" t="s">
        <v>232</v>
      </c>
      <c r="E306" s="8"/>
    </row>
    <row r="307" ht="18" customHeight="1" spans="1:5">
      <c r="A307" s="4">
        <v>305</v>
      </c>
      <c r="B307" s="7" t="s">
        <v>165</v>
      </c>
      <c r="C307" s="4" t="s">
        <v>231</v>
      </c>
      <c r="D307" s="4" t="s">
        <v>233</v>
      </c>
      <c r="E307" s="8"/>
    </row>
    <row r="308" ht="18" customHeight="1" spans="1:5">
      <c r="A308" s="4">
        <v>306</v>
      </c>
      <c r="B308" s="7" t="s">
        <v>165</v>
      </c>
      <c r="C308" s="4" t="s">
        <v>231</v>
      </c>
      <c r="D308" s="4" t="s">
        <v>234</v>
      </c>
      <c r="E308" s="8"/>
    </row>
    <row r="309" ht="18" customHeight="1" spans="1:5">
      <c r="A309" s="4">
        <v>307</v>
      </c>
      <c r="B309" s="7" t="s">
        <v>165</v>
      </c>
      <c r="C309" s="4" t="s">
        <v>231</v>
      </c>
      <c r="D309" s="4" t="s">
        <v>235</v>
      </c>
      <c r="E309" s="8"/>
    </row>
    <row r="310" ht="18" customHeight="1" spans="1:5">
      <c r="A310" s="4">
        <v>308</v>
      </c>
      <c r="B310" s="7" t="s">
        <v>165</v>
      </c>
      <c r="C310" s="4" t="s">
        <v>231</v>
      </c>
      <c r="D310" s="4" t="s">
        <v>236</v>
      </c>
      <c r="E310" s="8"/>
    </row>
    <row r="311" ht="18" customHeight="1" spans="1:5">
      <c r="A311" s="4">
        <v>309</v>
      </c>
      <c r="B311" s="7" t="s">
        <v>165</v>
      </c>
      <c r="C311" s="4" t="s">
        <v>231</v>
      </c>
      <c r="D311" s="4" t="s">
        <v>237</v>
      </c>
      <c r="E311" s="8"/>
    </row>
    <row r="312" ht="18" customHeight="1" spans="1:5">
      <c r="A312" s="4">
        <v>310</v>
      </c>
      <c r="B312" s="7" t="s">
        <v>165</v>
      </c>
      <c r="C312" s="4" t="s">
        <v>231</v>
      </c>
      <c r="D312" s="4" t="s">
        <v>238</v>
      </c>
      <c r="E312" s="8"/>
    </row>
    <row r="313" ht="18" customHeight="1" spans="1:5">
      <c r="A313" s="4">
        <v>311</v>
      </c>
      <c r="B313" s="7" t="s">
        <v>165</v>
      </c>
      <c r="C313" s="4" t="s">
        <v>231</v>
      </c>
      <c r="D313" s="4" t="s">
        <v>239</v>
      </c>
      <c r="E313" s="8"/>
    </row>
    <row r="314" ht="18" customHeight="1" spans="1:5">
      <c r="A314" s="4">
        <v>312</v>
      </c>
      <c r="B314" s="7" t="s">
        <v>165</v>
      </c>
      <c r="C314" s="4" t="s">
        <v>231</v>
      </c>
      <c r="D314" s="4" t="s">
        <v>240</v>
      </c>
      <c r="E314" s="8"/>
    </row>
    <row r="315" ht="18" customHeight="1" spans="1:5">
      <c r="A315" s="4">
        <v>313</v>
      </c>
      <c r="B315" s="7" t="s">
        <v>165</v>
      </c>
      <c r="C315" s="4" t="s">
        <v>231</v>
      </c>
      <c r="D315" s="4" t="s">
        <v>241</v>
      </c>
      <c r="E315" s="8"/>
    </row>
    <row r="316" ht="18" customHeight="1" spans="1:5">
      <c r="A316" s="4">
        <v>314</v>
      </c>
      <c r="B316" s="7" t="s">
        <v>165</v>
      </c>
      <c r="C316" s="4" t="s">
        <v>231</v>
      </c>
      <c r="D316" s="4" t="s">
        <v>242</v>
      </c>
      <c r="E316" s="8"/>
    </row>
    <row r="317" ht="18" customHeight="1" spans="1:5">
      <c r="A317" s="4">
        <v>315</v>
      </c>
      <c r="B317" s="7" t="s">
        <v>165</v>
      </c>
      <c r="C317" s="4" t="s">
        <v>231</v>
      </c>
      <c r="D317" s="4" t="s">
        <v>243</v>
      </c>
      <c r="E317" s="8"/>
    </row>
    <row r="318" ht="18" customHeight="1" spans="1:5">
      <c r="A318" s="4">
        <v>316</v>
      </c>
      <c r="B318" s="7" t="s">
        <v>165</v>
      </c>
      <c r="C318" s="4" t="s">
        <v>231</v>
      </c>
      <c r="D318" s="4" t="s">
        <v>244</v>
      </c>
      <c r="E318" s="8"/>
    </row>
    <row r="319" ht="18" customHeight="1" spans="1:5">
      <c r="A319" s="4">
        <v>317</v>
      </c>
      <c r="B319" s="7" t="s">
        <v>165</v>
      </c>
      <c r="C319" s="4" t="s">
        <v>231</v>
      </c>
      <c r="D319" s="4" t="s">
        <v>245</v>
      </c>
      <c r="E319" s="8"/>
    </row>
    <row r="320" ht="18" customHeight="1" spans="1:5">
      <c r="A320" s="4">
        <v>318</v>
      </c>
      <c r="B320" s="7" t="s">
        <v>165</v>
      </c>
      <c r="C320" s="4" t="s">
        <v>231</v>
      </c>
      <c r="D320" s="4" t="s">
        <v>246</v>
      </c>
      <c r="E320" s="8"/>
    </row>
    <row r="321" ht="18" customHeight="1" spans="1:5">
      <c r="A321" s="4">
        <v>319</v>
      </c>
      <c r="B321" s="7" t="s">
        <v>165</v>
      </c>
      <c r="C321" s="4" t="s">
        <v>231</v>
      </c>
      <c r="D321" s="4" t="s">
        <v>247</v>
      </c>
      <c r="E321" s="8"/>
    </row>
    <row r="322" ht="18" customHeight="1" spans="1:5">
      <c r="A322" s="4">
        <v>320</v>
      </c>
      <c r="B322" s="7" t="s">
        <v>165</v>
      </c>
      <c r="C322" s="4" t="s">
        <v>231</v>
      </c>
      <c r="D322" s="4" t="s">
        <v>248</v>
      </c>
      <c r="E322" s="8"/>
    </row>
    <row r="323" ht="18" customHeight="1" spans="1:5">
      <c r="A323" s="4">
        <v>321</v>
      </c>
      <c r="B323" s="7" t="s">
        <v>165</v>
      </c>
      <c r="C323" s="4" t="s">
        <v>231</v>
      </c>
      <c r="D323" s="4" t="s">
        <v>249</v>
      </c>
      <c r="E323" s="8"/>
    </row>
    <row r="324" ht="18" customHeight="1" spans="1:5">
      <c r="A324" s="4">
        <v>322</v>
      </c>
      <c r="B324" s="7" t="s">
        <v>165</v>
      </c>
      <c r="C324" s="4" t="s">
        <v>231</v>
      </c>
      <c r="D324" s="4" t="s">
        <v>250</v>
      </c>
      <c r="E324" s="8"/>
    </row>
    <row r="325" ht="18" customHeight="1" spans="1:5">
      <c r="A325" s="4">
        <v>323</v>
      </c>
      <c r="B325" s="7" t="s">
        <v>165</v>
      </c>
      <c r="C325" s="4" t="s">
        <v>231</v>
      </c>
      <c r="D325" s="4" t="s">
        <v>251</v>
      </c>
      <c r="E325" s="8"/>
    </row>
    <row r="326" ht="18" customHeight="1" spans="1:5">
      <c r="A326" s="4">
        <v>324</v>
      </c>
      <c r="B326" s="7" t="s">
        <v>165</v>
      </c>
      <c r="C326" s="4" t="s">
        <v>231</v>
      </c>
      <c r="D326" s="4" t="s">
        <v>252</v>
      </c>
      <c r="E326" s="8"/>
    </row>
    <row r="327" ht="18" customHeight="1" spans="1:5">
      <c r="A327" s="4">
        <v>325</v>
      </c>
      <c r="B327" s="7" t="s">
        <v>165</v>
      </c>
      <c r="C327" s="4" t="s">
        <v>231</v>
      </c>
      <c r="D327" s="4" t="s">
        <v>253</v>
      </c>
      <c r="E327" s="8"/>
    </row>
    <row r="328" ht="18" customHeight="1" spans="1:5">
      <c r="A328" s="4">
        <v>326</v>
      </c>
      <c r="B328" s="7" t="s">
        <v>165</v>
      </c>
      <c r="C328" s="4" t="s">
        <v>231</v>
      </c>
      <c r="D328" s="4" t="s">
        <v>254</v>
      </c>
      <c r="E328" s="8"/>
    </row>
    <row r="329" ht="18" customHeight="1" spans="1:5">
      <c r="A329" s="4">
        <v>327</v>
      </c>
      <c r="B329" s="7" t="s">
        <v>165</v>
      </c>
      <c r="C329" s="4" t="s">
        <v>231</v>
      </c>
      <c r="D329" s="4" t="s">
        <v>255</v>
      </c>
      <c r="E329" s="8"/>
    </row>
    <row r="330" ht="18" customHeight="1" spans="1:5">
      <c r="A330" s="4">
        <v>328</v>
      </c>
      <c r="B330" s="7" t="s">
        <v>165</v>
      </c>
      <c r="C330" s="4" t="s">
        <v>231</v>
      </c>
      <c r="D330" s="4" t="s">
        <v>256</v>
      </c>
      <c r="E330" s="8"/>
    </row>
    <row r="331" ht="18" customHeight="1" spans="1:5">
      <c r="A331" s="4">
        <v>329</v>
      </c>
      <c r="B331" s="7" t="s">
        <v>165</v>
      </c>
      <c r="C331" s="4" t="s">
        <v>231</v>
      </c>
      <c r="D331" s="4" t="s">
        <v>257</v>
      </c>
      <c r="E331" s="8" t="s">
        <v>7</v>
      </c>
    </row>
    <row r="332" ht="18" customHeight="1" spans="1:5">
      <c r="A332" s="4">
        <v>330</v>
      </c>
      <c r="B332" s="7" t="s">
        <v>165</v>
      </c>
      <c r="C332" s="4" t="s">
        <v>231</v>
      </c>
      <c r="D332" s="4" t="s">
        <v>258</v>
      </c>
      <c r="E332" s="8" t="s">
        <v>7</v>
      </c>
    </row>
    <row r="333" ht="18" customHeight="1" spans="1:5">
      <c r="A333" s="4">
        <v>331</v>
      </c>
      <c r="B333" s="7" t="s">
        <v>165</v>
      </c>
      <c r="C333" s="4" t="s">
        <v>231</v>
      </c>
      <c r="D333" s="4" t="s">
        <v>259</v>
      </c>
      <c r="E333" s="8" t="s">
        <v>7</v>
      </c>
    </row>
    <row r="334" ht="18" customHeight="1" spans="1:5">
      <c r="A334" s="4">
        <v>332</v>
      </c>
      <c r="B334" s="7" t="s">
        <v>165</v>
      </c>
      <c r="C334" s="4" t="s">
        <v>231</v>
      </c>
      <c r="D334" s="4" t="s">
        <v>260</v>
      </c>
      <c r="E334" s="8" t="s">
        <v>7</v>
      </c>
    </row>
    <row r="335" ht="18" customHeight="1" spans="1:5">
      <c r="A335" s="4">
        <v>333</v>
      </c>
      <c r="B335" s="7" t="s">
        <v>165</v>
      </c>
      <c r="C335" s="4" t="s">
        <v>231</v>
      </c>
      <c r="D335" s="4" t="s">
        <v>261</v>
      </c>
      <c r="E335" s="8" t="s">
        <v>7</v>
      </c>
    </row>
    <row r="336" ht="18" customHeight="1" spans="1:5">
      <c r="A336" s="4">
        <v>334</v>
      </c>
      <c r="B336" s="7" t="s">
        <v>165</v>
      </c>
      <c r="C336" s="4" t="s">
        <v>231</v>
      </c>
      <c r="D336" s="4" t="str">
        <f>"22032004902"</f>
        <v>22032004902</v>
      </c>
      <c r="E336" s="8" t="s">
        <v>7</v>
      </c>
    </row>
    <row r="337" ht="18" customHeight="1" spans="1:5">
      <c r="A337" s="4">
        <v>335</v>
      </c>
      <c r="B337" s="7" t="s">
        <v>165</v>
      </c>
      <c r="C337" s="4" t="s">
        <v>262</v>
      </c>
      <c r="D337" s="4" t="s">
        <v>263</v>
      </c>
      <c r="E337" s="8"/>
    </row>
    <row r="338" ht="18" customHeight="1" spans="1:5">
      <c r="A338" s="4">
        <v>336</v>
      </c>
      <c r="B338" s="7" t="s">
        <v>165</v>
      </c>
      <c r="C338" s="4" t="s">
        <v>262</v>
      </c>
      <c r="D338" s="4" t="s">
        <v>264</v>
      </c>
      <c r="E338" s="8"/>
    </row>
    <row r="339" ht="18" customHeight="1" spans="1:5">
      <c r="A339" s="4">
        <v>337</v>
      </c>
      <c r="B339" s="7" t="s">
        <v>165</v>
      </c>
      <c r="C339" s="4" t="s">
        <v>262</v>
      </c>
      <c r="D339" s="4" t="s">
        <v>265</v>
      </c>
      <c r="E339" s="8"/>
    </row>
    <row r="340" ht="18" customHeight="1" spans="1:5">
      <c r="A340" s="4">
        <v>338</v>
      </c>
      <c r="B340" s="7" t="s">
        <v>165</v>
      </c>
      <c r="C340" s="4" t="s">
        <v>262</v>
      </c>
      <c r="D340" s="4" t="s">
        <v>266</v>
      </c>
      <c r="E340" s="8"/>
    </row>
    <row r="341" ht="18" customHeight="1" spans="1:5">
      <c r="A341" s="4">
        <v>339</v>
      </c>
      <c r="B341" s="7" t="s">
        <v>165</v>
      </c>
      <c r="C341" s="4" t="s">
        <v>262</v>
      </c>
      <c r="D341" s="4" t="s">
        <v>267</v>
      </c>
      <c r="E341" s="8"/>
    </row>
    <row r="342" ht="18" customHeight="1" spans="1:5">
      <c r="A342" s="4">
        <v>340</v>
      </c>
      <c r="B342" s="7" t="s">
        <v>165</v>
      </c>
      <c r="C342" s="4" t="s">
        <v>262</v>
      </c>
      <c r="D342" s="4" t="s">
        <v>268</v>
      </c>
      <c r="E342" s="8"/>
    </row>
    <row r="343" ht="18" customHeight="1" spans="1:5">
      <c r="A343" s="4">
        <v>341</v>
      </c>
      <c r="B343" s="7" t="s">
        <v>165</v>
      </c>
      <c r="C343" s="4" t="s">
        <v>262</v>
      </c>
      <c r="D343" s="4" t="s">
        <v>269</v>
      </c>
      <c r="E343" s="8"/>
    </row>
    <row r="344" ht="18" customHeight="1" spans="1:5">
      <c r="A344" s="4">
        <v>342</v>
      </c>
      <c r="B344" s="7" t="s">
        <v>165</v>
      </c>
      <c r="C344" s="4" t="s">
        <v>262</v>
      </c>
      <c r="D344" s="4" t="s">
        <v>270</v>
      </c>
      <c r="E344" s="8"/>
    </row>
    <row r="345" ht="18" customHeight="1" spans="1:5">
      <c r="A345" s="4">
        <v>343</v>
      </c>
      <c r="B345" s="7" t="s">
        <v>165</v>
      </c>
      <c r="C345" s="4" t="s">
        <v>262</v>
      </c>
      <c r="D345" s="4" t="s">
        <v>271</v>
      </c>
      <c r="E345" s="8"/>
    </row>
    <row r="346" ht="18" customHeight="1" spans="1:5">
      <c r="A346" s="4">
        <v>344</v>
      </c>
      <c r="B346" s="7" t="s">
        <v>165</v>
      </c>
      <c r="C346" s="4" t="s">
        <v>262</v>
      </c>
      <c r="D346" s="4" t="s">
        <v>272</v>
      </c>
      <c r="E346" s="8"/>
    </row>
    <row r="347" ht="18" customHeight="1" spans="1:5">
      <c r="A347" s="4">
        <v>345</v>
      </c>
      <c r="B347" s="7" t="s">
        <v>165</v>
      </c>
      <c r="C347" s="4" t="s">
        <v>262</v>
      </c>
      <c r="D347" s="4" t="s">
        <v>273</v>
      </c>
      <c r="E347" s="8"/>
    </row>
    <row r="348" ht="18" customHeight="1" spans="1:5">
      <c r="A348" s="4">
        <v>346</v>
      </c>
      <c r="B348" s="7" t="s">
        <v>165</v>
      </c>
      <c r="C348" s="4" t="s">
        <v>262</v>
      </c>
      <c r="D348" s="4" t="s">
        <v>274</v>
      </c>
      <c r="E348" s="8"/>
    </row>
    <row r="349" ht="18" customHeight="1" spans="1:5">
      <c r="A349" s="4">
        <v>347</v>
      </c>
      <c r="B349" s="7" t="s">
        <v>165</v>
      </c>
      <c r="C349" s="4" t="s">
        <v>262</v>
      </c>
      <c r="D349" s="4" t="s">
        <v>275</v>
      </c>
      <c r="E349" s="8"/>
    </row>
    <row r="350" ht="18" customHeight="1" spans="1:5">
      <c r="A350" s="4">
        <v>348</v>
      </c>
      <c r="B350" s="7" t="s">
        <v>165</v>
      </c>
      <c r="C350" s="4" t="s">
        <v>262</v>
      </c>
      <c r="D350" s="4" t="s">
        <v>276</v>
      </c>
      <c r="E350" s="8"/>
    </row>
    <row r="351" ht="18" customHeight="1" spans="1:5">
      <c r="A351" s="4">
        <v>349</v>
      </c>
      <c r="B351" s="7" t="s">
        <v>165</v>
      </c>
      <c r="C351" s="4" t="s">
        <v>262</v>
      </c>
      <c r="D351" s="4" t="s">
        <v>277</v>
      </c>
      <c r="E351" s="8"/>
    </row>
    <row r="352" ht="18" customHeight="1" spans="1:5">
      <c r="A352" s="4">
        <v>350</v>
      </c>
      <c r="B352" s="7" t="s">
        <v>165</v>
      </c>
      <c r="C352" s="4" t="s">
        <v>262</v>
      </c>
      <c r="D352" s="4" t="s">
        <v>278</v>
      </c>
      <c r="E352" s="8"/>
    </row>
    <row r="353" ht="18" customHeight="1" spans="1:5">
      <c r="A353" s="4">
        <v>351</v>
      </c>
      <c r="B353" s="7" t="s">
        <v>165</v>
      </c>
      <c r="C353" s="4" t="s">
        <v>262</v>
      </c>
      <c r="D353" s="4" t="s">
        <v>279</v>
      </c>
      <c r="E353" s="8"/>
    </row>
    <row r="354" ht="18" customHeight="1" spans="1:5">
      <c r="A354" s="4">
        <v>352</v>
      </c>
      <c r="B354" s="7" t="s">
        <v>165</v>
      </c>
      <c r="C354" s="4" t="s">
        <v>262</v>
      </c>
      <c r="D354" s="4" t="s">
        <v>280</v>
      </c>
      <c r="E354" s="8"/>
    </row>
    <row r="355" ht="18" customHeight="1" spans="1:5">
      <c r="A355" s="4">
        <v>353</v>
      </c>
      <c r="B355" s="7" t="s">
        <v>165</v>
      </c>
      <c r="C355" s="4" t="s">
        <v>262</v>
      </c>
      <c r="D355" s="4" t="s">
        <v>281</v>
      </c>
      <c r="E355" s="8"/>
    </row>
    <row r="356" ht="18" customHeight="1" spans="1:5">
      <c r="A356" s="4">
        <v>354</v>
      </c>
      <c r="B356" s="7" t="s">
        <v>165</v>
      </c>
      <c r="C356" s="4" t="s">
        <v>262</v>
      </c>
      <c r="D356" s="4" t="s">
        <v>282</v>
      </c>
      <c r="E356" s="8"/>
    </row>
    <row r="357" ht="18" customHeight="1" spans="1:5">
      <c r="A357" s="4">
        <v>355</v>
      </c>
      <c r="B357" s="7" t="s">
        <v>165</v>
      </c>
      <c r="C357" s="4" t="s">
        <v>262</v>
      </c>
      <c r="D357" s="4" t="s">
        <v>283</v>
      </c>
      <c r="E357" s="8"/>
    </row>
    <row r="358" ht="18" customHeight="1" spans="1:5">
      <c r="A358" s="4">
        <v>356</v>
      </c>
      <c r="B358" s="7" t="s">
        <v>165</v>
      </c>
      <c r="C358" s="4" t="s">
        <v>262</v>
      </c>
      <c r="D358" s="4" t="s">
        <v>284</v>
      </c>
      <c r="E358" s="8"/>
    </row>
    <row r="359" ht="18" customHeight="1" spans="1:5">
      <c r="A359" s="4">
        <v>357</v>
      </c>
      <c r="B359" s="7" t="s">
        <v>165</v>
      </c>
      <c r="C359" s="4" t="s">
        <v>262</v>
      </c>
      <c r="D359" s="4" t="s">
        <v>285</v>
      </c>
      <c r="E359" s="9"/>
    </row>
    <row r="360" ht="18" customHeight="1" spans="1:5">
      <c r="A360" s="4">
        <v>358</v>
      </c>
      <c r="B360" s="7" t="s">
        <v>165</v>
      </c>
      <c r="C360" s="4" t="s">
        <v>262</v>
      </c>
      <c r="D360" s="4" t="s">
        <v>286</v>
      </c>
      <c r="E360" s="9"/>
    </row>
    <row r="361" ht="18" customHeight="1" spans="1:5">
      <c r="A361" s="4">
        <v>359</v>
      </c>
      <c r="B361" s="7" t="s">
        <v>165</v>
      </c>
      <c r="C361" s="4" t="s">
        <v>262</v>
      </c>
      <c r="D361" s="4" t="s">
        <v>287</v>
      </c>
      <c r="E361" s="8"/>
    </row>
    <row r="362" ht="18" customHeight="1" spans="1:5">
      <c r="A362" s="4">
        <v>360</v>
      </c>
      <c r="B362" s="7" t="s">
        <v>165</v>
      </c>
      <c r="C362" s="4" t="s">
        <v>262</v>
      </c>
      <c r="D362" s="4" t="s">
        <v>288</v>
      </c>
      <c r="E362" s="9" t="s">
        <v>7</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花开如火</cp:lastModifiedBy>
  <dcterms:created xsi:type="dcterms:W3CDTF">2022-08-09T00:25:00Z</dcterms:created>
  <dcterms:modified xsi:type="dcterms:W3CDTF">2022-08-12T08:04:21Z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7FA7D7CE1B20448E8DF40AEB07DC5DC3</vt:lpwstr>
  </property>
  <property fmtid="{D5CDD505-2E9C-101B-9397-08002B2CF9AE}" pid="3" name="KSOProductBuildVer">
    <vt:lpwstr>2052-11.1.0.11365</vt:lpwstr>
  </property>
</Properties>
</file>