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60" windowHeight="11790"/>
  </bookViews>
  <sheets>
    <sheet name="Sheet6" sheetId="7" r:id="rId1"/>
  </sheets>
  <calcPr calcId="144525"/>
</workbook>
</file>

<file path=xl/sharedStrings.xml><?xml version="1.0" encoding="utf-8"?>
<sst xmlns="http://schemas.openxmlformats.org/spreadsheetml/2006/main" count="342" uniqueCount="129">
  <si>
    <t>2021年新蔡县特招特岗人员考试成绩公示登记表</t>
  </si>
  <si>
    <t>第一面试室人员考试成绩</t>
  </si>
  <si>
    <t>序号</t>
  </si>
  <si>
    <t>姓名</t>
  </si>
  <si>
    <t>性别</t>
  </si>
  <si>
    <t>笔试准考证号</t>
  </si>
  <si>
    <t>岗位代码</t>
  </si>
  <si>
    <t>面试序号</t>
  </si>
  <si>
    <t>笔试成绩</t>
  </si>
  <si>
    <t>笔试60%</t>
  </si>
  <si>
    <t>面试成绩</t>
  </si>
  <si>
    <t>面试40%</t>
  </si>
  <si>
    <t>总成绩</t>
  </si>
  <si>
    <t>排名</t>
  </si>
  <si>
    <t>是否体检</t>
  </si>
  <si>
    <t>王凯文</t>
  </si>
  <si>
    <t>女</t>
  </si>
  <si>
    <t>乡级医疗机构9107</t>
  </si>
  <si>
    <t>体检</t>
  </si>
  <si>
    <t>冯哲</t>
  </si>
  <si>
    <t>郑付友</t>
  </si>
  <si>
    <t>男</t>
  </si>
  <si>
    <t>郭显锋</t>
  </si>
  <si>
    <t>乡级医疗机构9101</t>
  </si>
  <si>
    <t>18</t>
  </si>
  <si>
    <t>杨青山</t>
  </si>
  <si>
    <t>22</t>
  </si>
  <si>
    <t>李超平</t>
  </si>
  <si>
    <t>7</t>
  </si>
  <si>
    <t>李晨曦</t>
  </si>
  <si>
    <t>8</t>
  </si>
  <si>
    <t>朱书豪</t>
  </si>
  <si>
    <t>11</t>
  </si>
  <si>
    <t>闫宇</t>
  </si>
  <si>
    <t>20</t>
  </si>
  <si>
    <t>张磊</t>
  </si>
  <si>
    <t>12</t>
  </si>
  <si>
    <t>张慧茹</t>
  </si>
  <si>
    <t>5</t>
  </si>
  <si>
    <t>杜朋朋</t>
  </si>
  <si>
    <t>10</t>
  </si>
  <si>
    <t>杜思思</t>
  </si>
  <si>
    <t>26</t>
  </si>
  <si>
    <t>孙志高</t>
  </si>
  <si>
    <t>13</t>
  </si>
  <si>
    <t>吴铱</t>
  </si>
  <si>
    <t>2</t>
  </si>
  <si>
    <t>李明阳</t>
  </si>
  <si>
    <t>6</t>
  </si>
  <si>
    <t>刘宏鑫</t>
  </si>
  <si>
    <t>19</t>
  </si>
  <si>
    <t>梅志刚</t>
  </si>
  <si>
    <t>21</t>
  </si>
  <si>
    <t>王乔</t>
  </si>
  <si>
    <t>梅娜</t>
  </si>
  <si>
    <t>15</t>
  </si>
  <si>
    <t>王慧慧</t>
  </si>
  <si>
    <t>刘凯</t>
  </si>
  <si>
    <t>郑森森</t>
  </si>
  <si>
    <t>杨萌</t>
  </si>
  <si>
    <t>刘静</t>
  </si>
  <si>
    <t>王孟晓</t>
  </si>
  <si>
    <t>魏坤</t>
  </si>
  <si>
    <t>412828198102241812</t>
  </si>
  <si>
    <t>特岗全科医生</t>
  </si>
  <si>
    <t>第二面试室人员考试成绩</t>
  </si>
  <si>
    <t>杨怡颖</t>
  </si>
  <si>
    <t>乡级医疗机构9102</t>
  </si>
  <si>
    <t>路美丽</t>
  </si>
  <si>
    <t>朱采雨</t>
  </si>
  <si>
    <t>王锋</t>
  </si>
  <si>
    <t>陈良玉</t>
  </si>
  <si>
    <t>黄影</t>
  </si>
  <si>
    <t>乡级医疗机构9103</t>
  </si>
  <si>
    <t>侯杨杨</t>
  </si>
  <si>
    <t>杜捷</t>
  </si>
  <si>
    <t>张淇淋</t>
  </si>
  <si>
    <t>徐学森</t>
  </si>
  <si>
    <t>冯一</t>
  </si>
  <si>
    <t>王培臣</t>
  </si>
  <si>
    <t>季逢春</t>
  </si>
  <si>
    <t>乡级医疗机构9104</t>
  </si>
  <si>
    <t>王莉莉</t>
  </si>
  <si>
    <t>吴影</t>
  </si>
  <si>
    <t>施文勇</t>
  </si>
  <si>
    <t>袁争豪</t>
  </si>
  <si>
    <t>宋莉莹</t>
  </si>
  <si>
    <t>韩慧珍</t>
  </si>
  <si>
    <t>李俊浩</t>
  </si>
  <si>
    <t>翁艺凡</t>
  </si>
  <si>
    <t>牛春浩</t>
  </si>
  <si>
    <t>姚心诚</t>
  </si>
  <si>
    <t>刘波</t>
  </si>
  <si>
    <t>赵振喆</t>
  </si>
  <si>
    <t>王志方</t>
  </si>
  <si>
    <t>杜腾达</t>
  </si>
  <si>
    <t>第三面试室人员考试成绩</t>
  </si>
  <si>
    <t>程威</t>
  </si>
  <si>
    <t>县级医疗机构9001</t>
  </si>
  <si>
    <t>黄亚茹</t>
  </si>
  <si>
    <t>冯斌</t>
  </si>
  <si>
    <t>翁灿玉</t>
  </si>
  <si>
    <t>27</t>
  </si>
  <si>
    <t>赵雪伊</t>
  </si>
  <si>
    <t>李鹏举</t>
  </si>
  <si>
    <t>乡级医疗机构9105</t>
  </si>
  <si>
    <t>高学玲</t>
  </si>
  <si>
    <t>陈宝</t>
  </si>
  <si>
    <t>周彧</t>
  </si>
  <si>
    <t>张俊雅</t>
  </si>
  <si>
    <t>赵义林</t>
  </si>
  <si>
    <t>任柳</t>
  </si>
  <si>
    <t>乡级医疗机构9106</t>
  </si>
  <si>
    <t>祁祥</t>
  </si>
  <si>
    <t>张双双</t>
  </si>
  <si>
    <t>闫帅</t>
  </si>
  <si>
    <t>刘金莉</t>
  </si>
  <si>
    <t>马蓝翔</t>
  </si>
  <si>
    <t>乡级医疗机构9108</t>
  </si>
  <si>
    <t>韩梦</t>
  </si>
  <si>
    <t>陶佳慧</t>
  </si>
  <si>
    <t>张秋芳</t>
  </si>
  <si>
    <t>张玉倩</t>
  </si>
  <si>
    <t>梅涛</t>
  </si>
  <si>
    <t>郑洁</t>
  </si>
  <si>
    <t>姜珊</t>
  </si>
  <si>
    <t>管艳秋</t>
  </si>
  <si>
    <t>周瑞霞</t>
  </si>
  <si>
    <t>丁丽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</si>
</sst>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name val="仿宋"/>
      <charset val="0"/>
    </font>
    <font>
      <sz val="14"/>
      <name val="仿宋"/>
      <charset val="134"/>
    </font>
    <font>
      <sz val="12"/>
      <color theme="1"/>
      <name val="仿宋"/>
      <charset val="134"/>
    </font>
    <font>
      <b/>
      <sz val="14"/>
      <color theme="1"/>
      <name val="仿宋"/>
      <charset val="134"/>
    </font>
    <font>
      <b/>
      <sz val="14"/>
      <name val="仿宋"/>
      <charset val="134"/>
    </font>
    <font>
      <b/>
      <sz val="2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28" fillId="22" borderId="1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/>
  </cellStyleXfs>
  <cellXfs count="2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9"/>
  <sheetViews>
    <sheetView tabSelected="1" topLeftCell="A14" workbookViewId="0">
      <selection activeCell="B63" sqref="B63"/>
    </sheetView>
  </sheetViews>
  <sheetFormatPr defaultColWidth="9" defaultRowHeight="13.5"/>
  <cols>
    <col min="1" max="3" width="9" style="2"/>
    <col min="4" max="4" width="15.875" style="2"/>
    <col min="5" max="5" width="21" style="2" customWidth="1"/>
    <col min="6" max="7" width="9" style="2"/>
    <col min="8" max="8" width="9.125" style="2"/>
    <col min="9" max="9" width="9" style="2"/>
    <col min="10" max="10" width="9.125" style="2"/>
    <col min="11" max="11" width="9.125" style="3"/>
    <col min="12" max="12" width="9" style="2"/>
    <col min="13" max="13" width="9" style="4"/>
    <col min="14" max="16384" width="9" style="2"/>
  </cols>
  <sheetData>
    <row r="1" ht="44" customHeight="1" spans="1:11">
      <c r="A1" s="5" t="s">
        <v>0</v>
      </c>
      <c r="K1" s="2"/>
    </row>
    <row r="2" s="1" customFormat="1" ht="25.5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1"/>
      <c r="N2" s="22"/>
      <c r="O2" s="22"/>
      <c r="P2" s="22"/>
    </row>
    <row r="3" s="1" customFormat="1" ht="17" customHeight="1" spans="1:16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23"/>
      <c r="N3" s="22"/>
      <c r="O3" s="22"/>
      <c r="P3" s="22"/>
    </row>
    <row r="4" s="2" customFormat="1" ht="14.25" spans="1:1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I4" s="10" t="s">
        <v>10</v>
      </c>
      <c r="J4" s="11" t="s">
        <v>11</v>
      </c>
      <c r="K4" s="11" t="s">
        <v>12</v>
      </c>
      <c r="L4" s="10" t="s">
        <v>13</v>
      </c>
      <c r="M4" s="10" t="s">
        <v>14</v>
      </c>
    </row>
    <row r="5" s="2" customFormat="1" ht="18.75" spans="1:13">
      <c r="A5" s="12">
        <v>2</v>
      </c>
      <c r="B5" s="13" t="s">
        <v>15</v>
      </c>
      <c r="C5" s="12" t="s">
        <v>16</v>
      </c>
      <c r="D5" s="13">
        <v>20215013030</v>
      </c>
      <c r="E5" s="13" t="s">
        <v>17</v>
      </c>
      <c r="F5" s="12">
        <v>25</v>
      </c>
      <c r="G5" s="13">
        <v>53.82</v>
      </c>
      <c r="H5" s="14">
        <f t="shared" ref="H5:H30" si="0">G5*0.6</f>
        <v>32.292</v>
      </c>
      <c r="I5" s="12">
        <v>84.4</v>
      </c>
      <c r="J5" s="18">
        <f>I:I*0.4</f>
        <v>33.76</v>
      </c>
      <c r="K5" s="18">
        <f>H:H+J:J</f>
        <v>66.052</v>
      </c>
      <c r="L5" s="12">
        <v>1</v>
      </c>
      <c r="M5" s="24" t="s">
        <v>18</v>
      </c>
    </row>
    <row r="6" s="2" customFormat="1" ht="18.75" spans="1:13">
      <c r="A6" s="12">
        <v>1</v>
      </c>
      <c r="B6" s="13" t="s">
        <v>19</v>
      </c>
      <c r="C6" s="12" t="s">
        <v>16</v>
      </c>
      <c r="D6" s="13">
        <v>20215010713</v>
      </c>
      <c r="E6" s="13" t="s">
        <v>17</v>
      </c>
      <c r="F6" s="12">
        <v>27</v>
      </c>
      <c r="G6" s="13">
        <v>56.95</v>
      </c>
      <c r="H6" s="14">
        <f t="shared" si="0"/>
        <v>34.17</v>
      </c>
      <c r="I6" s="12">
        <v>78.4</v>
      </c>
      <c r="J6" s="18">
        <f>I:I*0.4</f>
        <v>31.36</v>
      </c>
      <c r="K6" s="18">
        <f>H:H+J:J</f>
        <v>65.53</v>
      </c>
      <c r="L6" s="12">
        <v>2</v>
      </c>
      <c r="M6" s="24" t="s">
        <v>18</v>
      </c>
    </row>
    <row r="7" s="2" customFormat="1" ht="18.75" spans="1:13">
      <c r="A7" s="12">
        <v>3</v>
      </c>
      <c r="B7" s="13" t="s">
        <v>20</v>
      </c>
      <c r="C7" s="12" t="s">
        <v>21</v>
      </c>
      <c r="D7" s="13">
        <v>20215012602</v>
      </c>
      <c r="E7" s="13" t="s">
        <v>17</v>
      </c>
      <c r="F7" s="12">
        <v>3</v>
      </c>
      <c r="G7" s="13">
        <v>36.2</v>
      </c>
      <c r="H7" s="14">
        <f t="shared" si="0"/>
        <v>21.72</v>
      </c>
      <c r="I7" s="12">
        <v>74</v>
      </c>
      <c r="J7" s="18">
        <f>I:I*0.4</f>
        <v>29.6</v>
      </c>
      <c r="K7" s="18">
        <f>H:H+J:J</f>
        <v>51.32</v>
      </c>
      <c r="L7" s="12">
        <v>3</v>
      </c>
      <c r="M7" s="24"/>
    </row>
    <row r="8" s="2" customFormat="1" ht="18.75" spans="1:13">
      <c r="A8" s="12">
        <v>4</v>
      </c>
      <c r="B8" s="13" t="s">
        <v>22</v>
      </c>
      <c r="C8" s="15" t="s">
        <v>21</v>
      </c>
      <c r="D8" s="13">
        <v>20215012308</v>
      </c>
      <c r="E8" s="13" t="s">
        <v>23</v>
      </c>
      <c r="F8" s="16" t="s">
        <v>24</v>
      </c>
      <c r="G8" s="13">
        <v>78.16</v>
      </c>
      <c r="H8" s="14">
        <f t="shared" si="0"/>
        <v>46.896</v>
      </c>
      <c r="I8" s="25">
        <v>79</v>
      </c>
      <c r="J8" s="18">
        <f>I:I*0.4</f>
        <v>31.6</v>
      </c>
      <c r="K8" s="18">
        <f>H:H+J:J</f>
        <v>78.496</v>
      </c>
      <c r="L8" s="25">
        <v>1</v>
      </c>
      <c r="M8" s="26" t="s">
        <v>18</v>
      </c>
    </row>
    <row r="9" s="2" customFormat="1" ht="18.75" spans="1:13">
      <c r="A9" s="12">
        <v>5</v>
      </c>
      <c r="B9" s="13" t="s">
        <v>25</v>
      </c>
      <c r="C9" s="15" t="s">
        <v>21</v>
      </c>
      <c r="D9" s="13">
        <v>20215014827</v>
      </c>
      <c r="E9" s="13" t="s">
        <v>23</v>
      </c>
      <c r="F9" s="16" t="s">
        <v>26</v>
      </c>
      <c r="G9" s="13">
        <v>71.98</v>
      </c>
      <c r="H9" s="14">
        <f t="shared" si="0"/>
        <v>43.188</v>
      </c>
      <c r="I9" s="25">
        <v>78.6</v>
      </c>
      <c r="J9" s="18">
        <f>I:I*0.4</f>
        <v>31.44</v>
      </c>
      <c r="K9" s="18">
        <f>H:H+J:J</f>
        <v>74.628</v>
      </c>
      <c r="L9" s="25">
        <v>2</v>
      </c>
      <c r="M9" s="26" t="s">
        <v>18</v>
      </c>
    </row>
    <row r="10" s="2" customFormat="1" ht="18.75" spans="1:13">
      <c r="A10" s="12">
        <v>6</v>
      </c>
      <c r="B10" s="13" t="s">
        <v>27</v>
      </c>
      <c r="C10" s="15" t="s">
        <v>16</v>
      </c>
      <c r="D10" s="13">
        <v>20215013109</v>
      </c>
      <c r="E10" s="13" t="s">
        <v>23</v>
      </c>
      <c r="F10" s="16" t="s">
        <v>28</v>
      </c>
      <c r="G10" s="13">
        <v>69.06</v>
      </c>
      <c r="H10" s="14">
        <f t="shared" si="0"/>
        <v>41.436</v>
      </c>
      <c r="I10" s="25">
        <v>80.4</v>
      </c>
      <c r="J10" s="18">
        <f>I:I*0.4</f>
        <v>32.16</v>
      </c>
      <c r="K10" s="18">
        <f>H:H+J:J</f>
        <v>73.596</v>
      </c>
      <c r="L10" s="25">
        <v>3</v>
      </c>
      <c r="M10" s="26" t="s">
        <v>18</v>
      </c>
    </row>
    <row r="11" s="2" customFormat="1" ht="18.75" spans="1:13">
      <c r="A11" s="12">
        <v>12</v>
      </c>
      <c r="B11" s="13" t="s">
        <v>29</v>
      </c>
      <c r="C11" s="15" t="s">
        <v>21</v>
      </c>
      <c r="D11" s="13">
        <v>20215010812</v>
      </c>
      <c r="E11" s="13" t="s">
        <v>23</v>
      </c>
      <c r="F11" s="16" t="s">
        <v>30</v>
      </c>
      <c r="G11" s="13">
        <v>62.71</v>
      </c>
      <c r="H11" s="14">
        <f t="shared" si="0"/>
        <v>37.626</v>
      </c>
      <c r="I11" s="25">
        <v>86.6</v>
      </c>
      <c r="J11" s="18">
        <f>I:I*0.4</f>
        <v>34.64</v>
      </c>
      <c r="K11" s="18">
        <f>H:H+J:J</f>
        <v>72.266</v>
      </c>
      <c r="L11" s="25">
        <v>4</v>
      </c>
      <c r="M11" s="26" t="s">
        <v>18</v>
      </c>
    </row>
    <row r="12" s="2" customFormat="1" ht="18.75" spans="1:13">
      <c r="A12" s="12">
        <v>8</v>
      </c>
      <c r="B12" s="13" t="s">
        <v>31</v>
      </c>
      <c r="C12" s="15" t="s">
        <v>21</v>
      </c>
      <c r="D12" s="13">
        <v>20215014530</v>
      </c>
      <c r="E12" s="13" t="s">
        <v>23</v>
      </c>
      <c r="F12" s="16" t="s">
        <v>32</v>
      </c>
      <c r="G12" s="13">
        <v>64.13</v>
      </c>
      <c r="H12" s="14">
        <f t="shared" si="0"/>
        <v>38.478</v>
      </c>
      <c r="I12" s="25">
        <v>84</v>
      </c>
      <c r="J12" s="18">
        <f>I:I*0.4</f>
        <v>33.6</v>
      </c>
      <c r="K12" s="18">
        <f>H:H+J:J</f>
        <v>72.078</v>
      </c>
      <c r="L12" s="25">
        <v>5</v>
      </c>
      <c r="M12" s="26" t="s">
        <v>18</v>
      </c>
    </row>
    <row r="13" s="2" customFormat="1" ht="18.75" spans="1:13">
      <c r="A13" s="12">
        <v>10</v>
      </c>
      <c r="B13" s="13" t="s">
        <v>33</v>
      </c>
      <c r="C13" s="15" t="s">
        <v>21</v>
      </c>
      <c r="D13" s="13">
        <v>20215011225</v>
      </c>
      <c r="E13" s="13" t="s">
        <v>23</v>
      </c>
      <c r="F13" s="16" t="s">
        <v>34</v>
      </c>
      <c r="G13" s="13">
        <v>63.38</v>
      </c>
      <c r="H13" s="14">
        <f t="shared" si="0"/>
        <v>38.028</v>
      </c>
      <c r="I13" s="25">
        <v>84.8</v>
      </c>
      <c r="J13" s="18">
        <f>I:I*0.4</f>
        <v>33.92</v>
      </c>
      <c r="K13" s="18">
        <f>H:H+J:J</f>
        <v>71.948</v>
      </c>
      <c r="L13" s="25">
        <v>6</v>
      </c>
      <c r="M13" s="26" t="s">
        <v>18</v>
      </c>
    </row>
    <row r="14" s="2" customFormat="1" ht="18.75" spans="1:13">
      <c r="A14" s="12">
        <v>7</v>
      </c>
      <c r="B14" s="13" t="s">
        <v>35</v>
      </c>
      <c r="C14" s="15" t="s">
        <v>16</v>
      </c>
      <c r="D14" s="13">
        <v>20215014418</v>
      </c>
      <c r="E14" s="13" t="s">
        <v>23</v>
      </c>
      <c r="F14" s="16" t="s">
        <v>36</v>
      </c>
      <c r="G14" s="13">
        <v>65.97</v>
      </c>
      <c r="H14" s="14">
        <f t="shared" si="0"/>
        <v>39.582</v>
      </c>
      <c r="I14" s="25">
        <v>79.4</v>
      </c>
      <c r="J14" s="18">
        <f>I:I*0.4</f>
        <v>31.76</v>
      </c>
      <c r="K14" s="18">
        <f>H:H+J:J</f>
        <v>71.342</v>
      </c>
      <c r="L14" s="25">
        <v>7</v>
      </c>
      <c r="M14" s="26" t="s">
        <v>18</v>
      </c>
    </row>
    <row r="15" s="2" customFormat="1" ht="18.75" spans="1:13">
      <c r="A15" s="12">
        <v>15</v>
      </c>
      <c r="B15" s="13" t="s">
        <v>37</v>
      </c>
      <c r="C15" s="15" t="s">
        <v>16</v>
      </c>
      <c r="D15" s="13">
        <v>20215010828</v>
      </c>
      <c r="E15" s="13" t="s">
        <v>23</v>
      </c>
      <c r="F15" s="16" t="s">
        <v>38</v>
      </c>
      <c r="G15" s="13">
        <v>61.71</v>
      </c>
      <c r="H15" s="14">
        <f t="shared" si="0"/>
        <v>37.026</v>
      </c>
      <c r="I15" s="25">
        <v>83.2</v>
      </c>
      <c r="J15" s="18">
        <f>I:I*0.4</f>
        <v>33.28</v>
      </c>
      <c r="K15" s="18">
        <f>H:H+J:J</f>
        <v>70.306</v>
      </c>
      <c r="L15" s="25">
        <v>8</v>
      </c>
      <c r="M15" s="26" t="s">
        <v>18</v>
      </c>
    </row>
    <row r="16" s="2" customFormat="1" ht="18.75" spans="1:13">
      <c r="A16" s="12">
        <v>9</v>
      </c>
      <c r="B16" s="13" t="s">
        <v>39</v>
      </c>
      <c r="C16" s="15" t="s">
        <v>21</v>
      </c>
      <c r="D16" s="13">
        <v>20215014721</v>
      </c>
      <c r="E16" s="13" t="s">
        <v>23</v>
      </c>
      <c r="F16" s="16" t="s">
        <v>40</v>
      </c>
      <c r="G16" s="13">
        <v>63.84</v>
      </c>
      <c r="H16" s="14">
        <f t="shared" si="0"/>
        <v>38.304</v>
      </c>
      <c r="I16" s="25">
        <v>79.6</v>
      </c>
      <c r="J16" s="18">
        <f>I:I*0.4</f>
        <v>31.84</v>
      </c>
      <c r="K16" s="18">
        <f>H:H+J:J</f>
        <v>70.144</v>
      </c>
      <c r="L16" s="25">
        <v>9</v>
      </c>
      <c r="M16" s="26"/>
    </row>
    <row r="17" s="2" customFormat="1" ht="18.75" spans="1:13">
      <c r="A17" s="12">
        <v>17</v>
      </c>
      <c r="B17" s="13" t="s">
        <v>41</v>
      </c>
      <c r="C17" s="15" t="s">
        <v>16</v>
      </c>
      <c r="D17" s="13">
        <v>20215010411</v>
      </c>
      <c r="E17" s="13" t="s">
        <v>23</v>
      </c>
      <c r="F17" s="16" t="s">
        <v>42</v>
      </c>
      <c r="G17" s="13">
        <v>61.04</v>
      </c>
      <c r="H17" s="14">
        <f t="shared" si="0"/>
        <v>36.624</v>
      </c>
      <c r="I17" s="25">
        <v>83.4</v>
      </c>
      <c r="J17" s="18">
        <f>I:I*0.4</f>
        <v>33.36</v>
      </c>
      <c r="K17" s="18">
        <f>H:H+J:J</f>
        <v>69.984</v>
      </c>
      <c r="L17" s="25">
        <v>10</v>
      </c>
      <c r="M17" s="26"/>
    </row>
    <row r="18" s="2" customFormat="1" ht="18.75" spans="1:13">
      <c r="A18" s="12">
        <v>11</v>
      </c>
      <c r="B18" s="13" t="s">
        <v>43</v>
      </c>
      <c r="C18" s="15" t="s">
        <v>21</v>
      </c>
      <c r="D18" s="13">
        <v>20215012807</v>
      </c>
      <c r="E18" s="13" t="s">
        <v>23</v>
      </c>
      <c r="F18" s="16" t="s">
        <v>44</v>
      </c>
      <c r="G18" s="13">
        <v>62.84</v>
      </c>
      <c r="H18" s="14">
        <f t="shared" si="0"/>
        <v>37.704</v>
      </c>
      <c r="I18" s="25">
        <v>80.4</v>
      </c>
      <c r="J18" s="18">
        <f>I:I*0.4</f>
        <v>32.16</v>
      </c>
      <c r="K18" s="18">
        <f>H:H+J:J</f>
        <v>69.864</v>
      </c>
      <c r="L18" s="25">
        <v>11</v>
      </c>
      <c r="M18" s="26"/>
    </row>
    <row r="19" s="2" customFormat="1" ht="18.75" spans="1:13">
      <c r="A19" s="12">
        <v>16</v>
      </c>
      <c r="B19" s="13" t="s">
        <v>45</v>
      </c>
      <c r="C19" s="15" t="s">
        <v>21</v>
      </c>
      <c r="D19" s="13">
        <v>20215013314</v>
      </c>
      <c r="E19" s="13" t="s">
        <v>23</v>
      </c>
      <c r="F19" s="16" t="s">
        <v>46</v>
      </c>
      <c r="G19" s="13">
        <v>61.5</v>
      </c>
      <c r="H19" s="14">
        <f t="shared" si="0"/>
        <v>36.9</v>
      </c>
      <c r="I19" s="25">
        <v>81.6</v>
      </c>
      <c r="J19" s="18">
        <f>I:I*0.4</f>
        <v>32.64</v>
      </c>
      <c r="K19" s="18">
        <f>H:H+J:J</f>
        <v>69.54</v>
      </c>
      <c r="L19" s="25">
        <v>12</v>
      </c>
      <c r="M19" s="26"/>
    </row>
    <row r="20" s="2" customFormat="1" ht="18.75" spans="1:13">
      <c r="A20" s="12">
        <v>14</v>
      </c>
      <c r="B20" s="13" t="s">
        <v>47</v>
      </c>
      <c r="C20" s="15" t="s">
        <v>21</v>
      </c>
      <c r="D20" s="13">
        <v>20215012130</v>
      </c>
      <c r="E20" s="13" t="s">
        <v>23</v>
      </c>
      <c r="F20" s="16" t="s">
        <v>48</v>
      </c>
      <c r="G20" s="13">
        <v>61.92</v>
      </c>
      <c r="H20" s="14">
        <f t="shared" si="0"/>
        <v>37.152</v>
      </c>
      <c r="I20" s="25">
        <v>78</v>
      </c>
      <c r="J20" s="18">
        <f>I:I*0.4</f>
        <v>31.2</v>
      </c>
      <c r="K20" s="18">
        <f>H:H+J:J</f>
        <v>68.352</v>
      </c>
      <c r="L20" s="25">
        <v>13</v>
      </c>
      <c r="M20" s="26"/>
    </row>
    <row r="21" s="2" customFormat="1" ht="18.75" spans="1:13">
      <c r="A21" s="12">
        <v>18</v>
      </c>
      <c r="B21" s="13" t="s">
        <v>49</v>
      </c>
      <c r="C21" s="15" t="s">
        <v>21</v>
      </c>
      <c r="D21" s="13">
        <v>20215014519</v>
      </c>
      <c r="E21" s="13" t="s">
        <v>23</v>
      </c>
      <c r="F21" s="16" t="s">
        <v>50</v>
      </c>
      <c r="G21" s="13">
        <v>60.54</v>
      </c>
      <c r="H21" s="14">
        <f t="shared" si="0"/>
        <v>36.324</v>
      </c>
      <c r="I21" s="25">
        <v>77.8</v>
      </c>
      <c r="J21" s="18">
        <f>I:I*0.4</f>
        <v>31.12</v>
      </c>
      <c r="K21" s="18">
        <f>H:H+J:J</f>
        <v>67.444</v>
      </c>
      <c r="L21" s="25">
        <v>14</v>
      </c>
      <c r="M21" s="26"/>
    </row>
    <row r="22" s="2" customFormat="1" ht="18.75" spans="1:13">
      <c r="A22" s="12">
        <v>19</v>
      </c>
      <c r="B22" s="13" t="s">
        <v>51</v>
      </c>
      <c r="C22" s="15" t="s">
        <v>21</v>
      </c>
      <c r="D22" s="13">
        <v>20215010320</v>
      </c>
      <c r="E22" s="13" t="s">
        <v>23</v>
      </c>
      <c r="F22" s="16" t="s">
        <v>52</v>
      </c>
      <c r="G22" s="13">
        <v>60.21</v>
      </c>
      <c r="H22" s="14">
        <f t="shared" si="0"/>
        <v>36.126</v>
      </c>
      <c r="I22" s="25">
        <v>78</v>
      </c>
      <c r="J22" s="18">
        <f>I:I*0.4</f>
        <v>31.2</v>
      </c>
      <c r="K22" s="18">
        <f>H:H+J:J</f>
        <v>67.326</v>
      </c>
      <c r="L22" s="25">
        <v>15</v>
      </c>
      <c r="M22" s="26"/>
    </row>
    <row r="23" s="2" customFormat="1" ht="18.75" spans="1:13">
      <c r="A23" s="12">
        <v>20</v>
      </c>
      <c r="B23" s="13" t="s">
        <v>53</v>
      </c>
      <c r="C23" s="12" t="s">
        <v>21</v>
      </c>
      <c r="D23" s="13">
        <v>20215014728</v>
      </c>
      <c r="E23" s="13" t="s">
        <v>23</v>
      </c>
      <c r="F23" s="12">
        <v>16</v>
      </c>
      <c r="G23" s="13">
        <v>59.12</v>
      </c>
      <c r="H23" s="14">
        <f t="shared" si="0"/>
        <v>35.472</v>
      </c>
      <c r="I23" s="12">
        <v>79.4</v>
      </c>
      <c r="J23" s="18">
        <f>I:I*0.4</f>
        <v>31.76</v>
      </c>
      <c r="K23" s="18">
        <f>H:H+J:J</f>
        <v>67.232</v>
      </c>
      <c r="L23" s="25">
        <v>16</v>
      </c>
      <c r="M23" s="24"/>
    </row>
    <row r="24" s="2" customFormat="1" ht="18.75" spans="1:13">
      <c r="A24" s="12">
        <v>13</v>
      </c>
      <c r="B24" s="13" t="s">
        <v>54</v>
      </c>
      <c r="C24" s="15" t="s">
        <v>16</v>
      </c>
      <c r="D24" s="13">
        <v>20215013910</v>
      </c>
      <c r="E24" s="13" t="s">
        <v>23</v>
      </c>
      <c r="F24" s="16" t="s">
        <v>55</v>
      </c>
      <c r="G24" s="13">
        <v>62.13</v>
      </c>
      <c r="H24" s="14">
        <f t="shared" si="0"/>
        <v>37.278</v>
      </c>
      <c r="I24" s="25">
        <v>74.4</v>
      </c>
      <c r="J24" s="18">
        <f>I:I*0.4</f>
        <v>29.76</v>
      </c>
      <c r="K24" s="18">
        <f>H:H+J:J</f>
        <v>67.038</v>
      </c>
      <c r="L24" s="25">
        <v>17</v>
      </c>
      <c r="M24" s="26"/>
    </row>
    <row r="25" s="2" customFormat="1" ht="18.75" spans="1:13">
      <c r="A25" s="12">
        <v>26</v>
      </c>
      <c r="B25" s="13" t="s">
        <v>56</v>
      </c>
      <c r="C25" s="12" t="s">
        <v>16</v>
      </c>
      <c r="D25" s="13">
        <v>20215010527</v>
      </c>
      <c r="E25" s="13" t="s">
        <v>23</v>
      </c>
      <c r="F25" s="12">
        <v>17</v>
      </c>
      <c r="G25" s="13">
        <v>56.12</v>
      </c>
      <c r="H25" s="14">
        <f t="shared" si="0"/>
        <v>33.672</v>
      </c>
      <c r="I25" s="12">
        <v>80.2</v>
      </c>
      <c r="J25" s="18">
        <f>I:I*0.4</f>
        <v>32.08</v>
      </c>
      <c r="K25" s="18">
        <f>H:H+J:J</f>
        <v>65.752</v>
      </c>
      <c r="L25" s="25">
        <v>18</v>
      </c>
      <c r="M25" s="24"/>
    </row>
    <row r="26" s="2" customFormat="1" ht="18.75" spans="1:13">
      <c r="A26" s="12">
        <v>23</v>
      </c>
      <c r="B26" s="13" t="s">
        <v>57</v>
      </c>
      <c r="C26" s="12" t="s">
        <v>21</v>
      </c>
      <c r="D26" s="13">
        <v>20215013808</v>
      </c>
      <c r="E26" s="13" t="s">
        <v>23</v>
      </c>
      <c r="F26" s="12">
        <v>1</v>
      </c>
      <c r="G26" s="13">
        <v>57.2</v>
      </c>
      <c r="H26" s="14">
        <f t="shared" si="0"/>
        <v>34.32</v>
      </c>
      <c r="I26" s="12">
        <v>78.2</v>
      </c>
      <c r="J26" s="18">
        <f>I:I*0.4</f>
        <v>31.28</v>
      </c>
      <c r="K26" s="18">
        <f>H:H+J:J</f>
        <v>65.6</v>
      </c>
      <c r="L26" s="25">
        <v>19</v>
      </c>
      <c r="M26" s="24"/>
    </row>
    <row r="27" s="2" customFormat="1" ht="18.75" spans="1:13">
      <c r="A27" s="12">
        <v>21</v>
      </c>
      <c r="B27" s="13" t="s">
        <v>58</v>
      </c>
      <c r="C27" s="12" t="s">
        <v>16</v>
      </c>
      <c r="D27" s="13">
        <v>20215012926</v>
      </c>
      <c r="E27" s="13" t="s">
        <v>23</v>
      </c>
      <c r="F27" s="12">
        <v>23</v>
      </c>
      <c r="G27" s="13">
        <v>58.62</v>
      </c>
      <c r="H27" s="14">
        <f t="shared" si="0"/>
        <v>35.172</v>
      </c>
      <c r="I27" s="12">
        <v>75.8</v>
      </c>
      <c r="J27" s="18">
        <f>I:I*0.4</f>
        <v>30.32</v>
      </c>
      <c r="K27" s="18">
        <f>H:H+J:J</f>
        <v>65.492</v>
      </c>
      <c r="L27" s="25">
        <v>20</v>
      </c>
      <c r="M27" s="24"/>
    </row>
    <row r="28" s="2" customFormat="1" ht="18.75" spans="1:13">
      <c r="A28" s="12">
        <v>24</v>
      </c>
      <c r="B28" s="13" t="s">
        <v>59</v>
      </c>
      <c r="C28" s="12" t="s">
        <v>16</v>
      </c>
      <c r="D28" s="13">
        <v>20215014605</v>
      </c>
      <c r="E28" s="13" t="s">
        <v>23</v>
      </c>
      <c r="F28" s="12">
        <v>24</v>
      </c>
      <c r="G28" s="13">
        <v>56.49</v>
      </c>
      <c r="H28" s="14">
        <f t="shared" si="0"/>
        <v>33.894</v>
      </c>
      <c r="I28" s="12">
        <v>77.2</v>
      </c>
      <c r="J28" s="18">
        <f>I:I*0.4</f>
        <v>30.88</v>
      </c>
      <c r="K28" s="18">
        <f>H:H+J:J</f>
        <v>64.774</v>
      </c>
      <c r="L28" s="25">
        <v>21</v>
      </c>
      <c r="M28" s="24"/>
    </row>
    <row r="29" s="2" customFormat="1" ht="18.75" spans="1:13">
      <c r="A29" s="12">
        <v>25</v>
      </c>
      <c r="B29" s="13" t="s">
        <v>60</v>
      </c>
      <c r="C29" s="12" t="s">
        <v>16</v>
      </c>
      <c r="D29" s="13">
        <v>20215012903</v>
      </c>
      <c r="E29" s="13" t="s">
        <v>23</v>
      </c>
      <c r="F29" s="12">
        <v>14</v>
      </c>
      <c r="G29" s="13">
        <v>56.16</v>
      </c>
      <c r="H29" s="14">
        <f t="shared" si="0"/>
        <v>33.696</v>
      </c>
      <c r="I29" s="12">
        <v>74.6</v>
      </c>
      <c r="J29" s="18">
        <f>I:I*0.4</f>
        <v>29.84</v>
      </c>
      <c r="K29" s="18">
        <f>H:H+J:J</f>
        <v>63.536</v>
      </c>
      <c r="L29" s="25">
        <v>22</v>
      </c>
      <c r="M29" s="24"/>
    </row>
    <row r="30" s="2" customFormat="1" ht="18.75" spans="1:13">
      <c r="A30" s="12">
        <v>22</v>
      </c>
      <c r="B30" s="13" t="s">
        <v>61</v>
      </c>
      <c r="C30" s="12" t="s">
        <v>16</v>
      </c>
      <c r="D30" s="13">
        <v>20215014714</v>
      </c>
      <c r="E30" s="13" t="s">
        <v>23</v>
      </c>
      <c r="F30" s="12">
        <v>4</v>
      </c>
      <c r="G30" s="13">
        <v>57.7</v>
      </c>
      <c r="H30" s="14">
        <f t="shared" si="0"/>
        <v>34.62</v>
      </c>
      <c r="I30" s="12">
        <v>62</v>
      </c>
      <c r="J30" s="18">
        <f>I:I*0.4</f>
        <v>24.8</v>
      </c>
      <c r="K30" s="18">
        <f>H:H+J:J</f>
        <v>59.42</v>
      </c>
      <c r="L30" s="25">
        <v>23</v>
      </c>
      <c r="M30" s="24"/>
    </row>
    <row r="31" s="2" customFormat="1" ht="18" customHeight="1" spans="1:13">
      <c r="A31" s="12">
        <v>81</v>
      </c>
      <c r="B31" s="12" t="s">
        <v>62</v>
      </c>
      <c r="C31" s="12" t="s">
        <v>21</v>
      </c>
      <c r="D31" s="17" t="s">
        <v>63</v>
      </c>
      <c r="E31" s="12" t="s">
        <v>64</v>
      </c>
      <c r="F31" s="12">
        <v>9</v>
      </c>
      <c r="G31" s="12"/>
      <c r="H31" s="18"/>
      <c r="I31" s="12">
        <v>79</v>
      </c>
      <c r="J31" s="18"/>
      <c r="K31" s="12"/>
      <c r="L31" s="12"/>
      <c r="M31" s="24" t="s">
        <v>18</v>
      </c>
    </row>
    <row r="32" ht="33" customHeight="1" spans="1:13">
      <c r="A32" s="5" t="s">
        <v>65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27"/>
    </row>
    <row r="33" ht="14.25" spans="1:13">
      <c r="A33" s="19" t="s">
        <v>2</v>
      </c>
      <c r="B33" s="19" t="s">
        <v>3</v>
      </c>
      <c r="C33" s="19" t="s">
        <v>4</v>
      </c>
      <c r="D33" s="19" t="s">
        <v>5</v>
      </c>
      <c r="E33" s="19" t="s">
        <v>6</v>
      </c>
      <c r="F33" s="19" t="s">
        <v>7</v>
      </c>
      <c r="G33" s="19" t="s">
        <v>8</v>
      </c>
      <c r="H33" s="20" t="s">
        <v>9</v>
      </c>
      <c r="I33" s="19" t="s">
        <v>10</v>
      </c>
      <c r="J33" s="20" t="s">
        <v>11</v>
      </c>
      <c r="K33" s="19" t="s">
        <v>12</v>
      </c>
      <c r="L33" s="19" t="s">
        <v>13</v>
      </c>
      <c r="M33" s="19" t="s">
        <v>14</v>
      </c>
    </row>
    <row r="34" ht="18.75" spans="1:13">
      <c r="A34" s="12">
        <v>27</v>
      </c>
      <c r="B34" s="13" t="s">
        <v>66</v>
      </c>
      <c r="C34" s="12" t="s">
        <v>16</v>
      </c>
      <c r="D34" s="13">
        <v>20215012016</v>
      </c>
      <c r="E34" s="13" t="s">
        <v>67</v>
      </c>
      <c r="F34" s="12">
        <v>23</v>
      </c>
      <c r="G34" s="13">
        <v>63.92</v>
      </c>
      <c r="H34" s="14">
        <f t="shared" ref="H34:H60" si="1">G34*0.6</f>
        <v>38.352</v>
      </c>
      <c r="I34" s="12">
        <v>77</v>
      </c>
      <c r="J34" s="18">
        <f>I:I*0.4</f>
        <v>30.8</v>
      </c>
      <c r="K34" s="18">
        <f>H:H+J:J</f>
        <v>69.152</v>
      </c>
      <c r="L34" s="12">
        <v>1</v>
      </c>
      <c r="M34" s="24" t="s">
        <v>18</v>
      </c>
    </row>
    <row r="35" ht="18.75" spans="1:13">
      <c r="A35" s="12">
        <v>28</v>
      </c>
      <c r="B35" s="13" t="s">
        <v>68</v>
      </c>
      <c r="C35" s="12" t="s">
        <v>16</v>
      </c>
      <c r="D35" s="13">
        <v>20215014320</v>
      </c>
      <c r="E35" s="13" t="s">
        <v>67</v>
      </c>
      <c r="F35" s="12">
        <v>3</v>
      </c>
      <c r="G35" s="13">
        <v>56.99</v>
      </c>
      <c r="H35" s="14">
        <f t="shared" si="1"/>
        <v>34.194</v>
      </c>
      <c r="I35" s="12">
        <v>81.2</v>
      </c>
      <c r="J35" s="18">
        <f>I:I*0.4</f>
        <v>32.48</v>
      </c>
      <c r="K35" s="18">
        <f>H:H+J:J</f>
        <v>66.674</v>
      </c>
      <c r="L35" s="12">
        <v>2</v>
      </c>
      <c r="M35" s="24" t="s">
        <v>18</v>
      </c>
    </row>
    <row r="36" ht="18.75" spans="1:13">
      <c r="A36" s="12">
        <v>30</v>
      </c>
      <c r="B36" s="13" t="s">
        <v>69</v>
      </c>
      <c r="C36" s="12" t="s">
        <v>16</v>
      </c>
      <c r="D36" s="13">
        <v>20215010321</v>
      </c>
      <c r="E36" s="13" t="s">
        <v>67</v>
      </c>
      <c r="F36" s="12">
        <v>13</v>
      </c>
      <c r="G36" s="13">
        <v>54.78</v>
      </c>
      <c r="H36" s="14">
        <f t="shared" si="1"/>
        <v>32.868</v>
      </c>
      <c r="I36" s="12">
        <v>82.4</v>
      </c>
      <c r="J36" s="18">
        <f>I:I*0.4</f>
        <v>32.96</v>
      </c>
      <c r="K36" s="18">
        <f>H:H+J:J</f>
        <v>65.828</v>
      </c>
      <c r="L36" s="12">
        <v>3</v>
      </c>
      <c r="M36" s="24"/>
    </row>
    <row r="37" ht="18.75" spans="1:13">
      <c r="A37" s="12">
        <v>29</v>
      </c>
      <c r="B37" s="13" t="s">
        <v>70</v>
      </c>
      <c r="C37" s="12" t="s">
        <v>21</v>
      </c>
      <c r="D37" s="13">
        <v>20215012616</v>
      </c>
      <c r="E37" s="13" t="s">
        <v>67</v>
      </c>
      <c r="F37" s="12">
        <v>9</v>
      </c>
      <c r="G37" s="13">
        <v>54.86</v>
      </c>
      <c r="H37" s="14">
        <f t="shared" si="1"/>
        <v>32.916</v>
      </c>
      <c r="I37" s="12">
        <v>78.8</v>
      </c>
      <c r="J37" s="18">
        <f>I:I*0.4</f>
        <v>31.52</v>
      </c>
      <c r="K37" s="18">
        <f>H:H+J:J</f>
        <v>64.436</v>
      </c>
      <c r="L37" s="12">
        <v>4</v>
      </c>
      <c r="M37" s="24"/>
    </row>
    <row r="38" ht="18.75" spans="1:13">
      <c r="A38" s="12">
        <v>31</v>
      </c>
      <c r="B38" s="13" t="s">
        <v>71</v>
      </c>
      <c r="C38" s="12" t="s">
        <v>16</v>
      </c>
      <c r="D38" s="13">
        <v>20215010625</v>
      </c>
      <c r="E38" s="13" t="s">
        <v>67</v>
      </c>
      <c r="F38" s="12">
        <v>25</v>
      </c>
      <c r="G38" s="13">
        <v>53.65</v>
      </c>
      <c r="H38" s="14">
        <f t="shared" si="1"/>
        <v>32.19</v>
      </c>
      <c r="I38" s="12">
        <v>61</v>
      </c>
      <c r="J38" s="18">
        <f>I:I*0.4</f>
        <v>24.4</v>
      </c>
      <c r="K38" s="18">
        <f>H:H+J:J</f>
        <v>56.59</v>
      </c>
      <c r="L38" s="12">
        <v>5</v>
      </c>
      <c r="M38" s="24"/>
    </row>
    <row r="39" ht="18.75" spans="1:13">
      <c r="A39" s="12">
        <v>32</v>
      </c>
      <c r="B39" s="13" t="s">
        <v>72</v>
      </c>
      <c r="C39" s="12" t="s">
        <v>16</v>
      </c>
      <c r="D39" s="13">
        <v>20215013603</v>
      </c>
      <c r="E39" s="13" t="s">
        <v>73</v>
      </c>
      <c r="F39" s="12">
        <v>10</v>
      </c>
      <c r="G39" s="13">
        <v>65.3</v>
      </c>
      <c r="H39" s="14">
        <f t="shared" si="1"/>
        <v>39.18</v>
      </c>
      <c r="I39" s="12">
        <v>78</v>
      </c>
      <c r="J39" s="18">
        <f>I:I*0.4</f>
        <v>31.2</v>
      </c>
      <c r="K39" s="18">
        <f>H:H+J:J</f>
        <v>70.38</v>
      </c>
      <c r="L39" s="12">
        <v>1</v>
      </c>
      <c r="M39" s="24" t="s">
        <v>18</v>
      </c>
    </row>
    <row r="40" ht="18.75" spans="1:13">
      <c r="A40" s="12">
        <v>33</v>
      </c>
      <c r="B40" s="13" t="s">
        <v>74</v>
      </c>
      <c r="C40" s="12" t="s">
        <v>21</v>
      </c>
      <c r="D40" s="13">
        <v>20215014410</v>
      </c>
      <c r="E40" s="13" t="s">
        <v>73</v>
      </c>
      <c r="F40" s="12">
        <v>19</v>
      </c>
      <c r="G40" s="13">
        <v>60.33</v>
      </c>
      <c r="H40" s="14">
        <f t="shared" si="1"/>
        <v>36.198</v>
      </c>
      <c r="I40" s="12">
        <v>80.6</v>
      </c>
      <c r="J40" s="18">
        <f>I:I*0.4</f>
        <v>32.24</v>
      </c>
      <c r="K40" s="18">
        <f>H:H+J:J</f>
        <v>68.438</v>
      </c>
      <c r="L40" s="12">
        <v>2</v>
      </c>
      <c r="M40" s="24" t="s">
        <v>18</v>
      </c>
    </row>
    <row r="41" ht="18.75" spans="1:13">
      <c r="A41" s="12">
        <v>35</v>
      </c>
      <c r="B41" s="13" t="s">
        <v>75</v>
      </c>
      <c r="C41" s="12" t="s">
        <v>16</v>
      </c>
      <c r="D41" s="13">
        <v>20215014212</v>
      </c>
      <c r="E41" s="13" t="s">
        <v>73</v>
      </c>
      <c r="F41" s="12">
        <v>1</v>
      </c>
      <c r="G41" s="13">
        <v>54.53</v>
      </c>
      <c r="H41" s="14">
        <f t="shared" si="1"/>
        <v>32.718</v>
      </c>
      <c r="I41" s="12">
        <v>83</v>
      </c>
      <c r="J41" s="18">
        <f>I:I*0.4</f>
        <v>33.2</v>
      </c>
      <c r="K41" s="18">
        <f>H:H+J:J</f>
        <v>65.918</v>
      </c>
      <c r="L41" s="12">
        <v>3</v>
      </c>
      <c r="M41" s="24" t="s">
        <v>18</v>
      </c>
    </row>
    <row r="42" ht="18.75" spans="1:13">
      <c r="A42" s="12">
        <v>34</v>
      </c>
      <c r="B42" s="13" t="s">
        <v>76</v>
      </c>
      <c r="C42" s="12" t="s">
        <v>21</v>
      </c>
      <c r="D42" s="13">
        <v>20215013210</v>
      </c>
      <c r="E42" s="13" t="s">
        <v>73</v>
      </c>
      <c r="F42" s="12">
        <v>2</v>
      </c>
      <c r="G42" s="13">
        <v>55.24</v>
      </c>
      <c r="H42" s="14">
        <f t="shared" si="1"/>
        <v>33.144</v>
      </c>
      <c r="I42" s="12">
        <v>76.8</v>
      </c>
      <c r="J42" s="18">
        <f>I:I*0.4</f>
        <v>30.72</v>
      </c>
      <c r="K42" s="18">
        <f>H:H+J:J</f>
        <v>63.864</v>
      </c>
      <c r="L42" s="12">
        <v>4</v>
      </c>
      <c r="M42" s="24" t="s">
        <v>18</v>
      </c>
    </row>
    <row r="43" ht="18.75" spans="1:13">
      <c r="A43" s="12">
        <v>36</v>
      </c>
      <c r="B43" s="13" t="s">
        <v>77</v>
      </c>
      <c r="C43" s="12" t="s">
        <v>21</v>
      </c>
      <c r="D43" s="13">
        <v>20215013926</v>
      </c>
      <c r="E43" s="13" t="s">
        <v>73</v>
      </c>
      <c r="F43" s="12">
        <v>6</v>
      </c>
      <c r="G43" s="13">
        <v>51.65</v>
      </c>
      <c r="H43" s="14">
        <f t="shared" si="1"/>
        <v>30.99</v>
      </c>
      <c r="I43" s="12">
        <v>76</v>
      </c>
      <c r="J43" s="18">
        <f>I:I*0.4</f>
        <v>30.4</v>
      </c>
      <c r="K43" s="18">
        <f>H:H+J:J</f>
        <v>61.39</v>
      </c>
      <c r="L43" s="12">
        <v>5</v>
      </c>
      <c r="M43" s="24" t="s">
        <v>18</v>
      </c>
    </row>
    <row r="44" ht="18.75" spans="1:13">
      <c r="A44" s="12">
        <v>38</v>
      </c>
      <c r="B44" s="13" t="s">
        <v>78</v>
      </c>
      <c r="C44" s="12" t="s">
        <v>16</v>
      </c>
      <c r="D44" s="13">
        <v>20215015013</v>
      </c>
      <c r="E44" s="13" t="s">
        <v>73</v>
      </c>
      <c r="F44" s="12">
        <v>21</v>
      </c>
      <c r="G44" s="13">
        <v>45.8</v>
      </c>
      <c r="H44" s="14">
        <f t="shared" si="1"/>
        <v>27.48</v>
      </c>
      <c r="I44" s="12">
        <v>80.6</v>
      </c>
      <c r="J44" s="18">
        <f>I:I*0.4</f>
        <v>32.24</v>
      </c>
      <c r="K44" s="18">
        <f>H:H+J:J</f>
        <v>59.72</v>
      </c>
      <c r="L44" s="12">
        <v>6</v>
      </c>
      <c r="M44" s="24"/>
    </row>
    <row r="45" ht="18.75" spans="1:13">
      <c r="A45" s="12">
        <v>37</v>
      </c>
      <c r="B45" s="13" t="s">
        <v>79</v>
      </c>
      <c r="C45" s="12" t="s">
        <v>21</v>
      </c>
      <c r="D45" s="13">
        <v>20215011929</v>
      </c>
      <c r="E45" s="13" t="s">
        <v>73</v>
      </c>
      <c r="F45" s="12">
        <v>8</v>
      </c>
      <c r="G45" s="13">
        <v>49.02</v>
      </c>
      <c r="H45" s="14">
        <f t="shared" si="1"/>
        <v>29.412</v>
      </c>
      <c r="I45" s="12">
        <v>72.8</v>
      </c>
      <c r="J45" s="18">
        <f>I:I*0.4</f>
        <v>29.12</v>
      </c>
      <c r="K45" s="18">
        <f>H:H+J:J</f>
        <v>58.532</v>
      </c>
      <c r="L45" s="12">
        <v>7</v>
      </c>
      <c r="M45" s="24"/>
    </row>
    <row r="46" ht="18.75" spans="1:13">
      <c r="A46" s="12">
        <v>39</v>
      </c>
      <c r="B46" s="13" t="s">
        <v>80</v>
      </c>
      <c r="C46" s="12" t="s">
        <v>21</v>
      </c>
      <c r="D46" s="13">
        <v>20215012706</v>
      </c>
      <c r="E46" s="13" t="s">
        <v>81</v>
      </c>
      <c r="F46" s="12">
        <v>22</v>
      </c>
      <c r="G46" s="13">
        <v>77.91</v>
      </c>
      <c r="H46" s="14">
        <f t="shared" si="1"/>
        <v>46.746</v>
      </c>
      <c r="I46" s="12">
        <v>82</v>
      </c>
      <c r="J46" s="18">
        <f>I:I*0.4</f>
        <v>32.8</v>
      </c>
      <c r="K46" s="18">
        <f>H:H+J:J</f>
        <v>79.546</v>
      </c>
      <c r="L46" s="12">
        <v>1</v>
      </c>
      <c r="M46" s="24" t="s">
        <v>18</v>
      </c>
    </row>
    <row r="47" ht="18.75" spans="1:13">
      <c r="A47" s="12">
        <v>42</v>
      </c>
      <c r="B47" s="13" t="s">
        <v>82</v>
      </c>
      <c r="C47" s="12" t="s">
        <v>16</v>
      </c>
      <c r="D47" s="13">
        <v>20215014722</v>
      </c>
      <c r="E47" s="13" t="s">
        <v>81</v>
      </c>
      <c r="F47" s="12">
        <v>5</v>
      </c>
      <c r="G47" s="13">
        <v>63.05</v>
      </c>
      <c r="H47" s="14">
        <f t="shared" si="1"/>
        <v>37.83</v>
      </c>
      <c r="I47" s="12">
        <v>86</v>
      </c>
      <c r="J47" s="18">
        <f>I:I*0.4</f>
        <v>34.4</v>
      </c>
      <c r="K47" s="18">
        <f>H:H+J:J</f>
        <v>72.23</v>
      </c>
      <c r="L47" s="12">
        <v>2</v>
      </c>
      <c r="M47" s="24" t="s">
        <v>18</v>
      </c>
    </row>
    <row r="48" ht="18.75" spans="1:13">
      <c r="A48" s="12">
        <v>40</v>
      </c>
      <c r="B48" s="13" t="s">
        <v>83</v>
      </c>
      <c r="C48" s="12" t="s">
        <v>16</v>
      </c>
      <c r="D48" s="13">
        <v>20215012226</v>
      </c>
      <c r="E48" s="13" t="s">
        <v>81</v>
      </c>
      <c r="F48" s="12">
        <v>26</v>
      </c>
      <c r="G48" s="13">
        <v>64.26</v>
      </c>
      <c r="H48" s="14">
        <f t="shared" si="1"/>
        <v>38.556</v>
      </c>
      <c r="I48" s="12">
        <v>83.2</v>
      </c>
      <c r="J48" s="18">
        <f>I:I*0.4</f>
        <v>33.28</v>
      </c>
      <c r="K48" s="18">
        <f>H:H+J:J</f>
        <v>71.836</v>
      </c>
      <c r="L48" s="12">
        <v>3</v>
      </c>
      <c r="M48" s="24" t="s">
        <v>18</v>
      </c>
    </row>
    <row r="49" ht="18.75" spans="1:13">
      <c r="A49" s="12">
        <v>43</v>
      </c>
      <c r="B49" s="13" t="s">
        <v>84</v>
      </c>
      <c r="C49" s="12" t="s">
        <v>21</v>
      </c>
      <c r="D49" s="13">
        <v>20215013127</v>
      </c>
      <c r="E49" s="13" t="s">
        <v>81</v>
      </c>
      <c r="F49" s="12">
        <v>4</v>
      </c>
      <c r="G49" s="13">
        <v>61.5</v>
      </c>
      <c r="H49" s="14">
        <f t="shared" si="1"/>
        <v>36.9</v>
      </c>
      <c r="I49" s="12">
        <v>85.2</v>
      </c>
      <c r="J49" s="18">
        <f>I:I*0.4</f>
        <v>34.08</v>
      </c>
      <c r="K49" s="18">
        <f>H:H+J:J</f>
        <v>70.98</v>
      </c>
      <c r="L49" s="12">
        <v>4</v>
      </c>
      <c r="M49" s="24" t="s">
        <v>18</v>
      </c>
    </row>
    <row r="50" ht="18.75" spans="1:13">
      <c r="A50" s="12">
        <v>41</v>
      </c>
      <c r="B50" s="13" t="s">
        <v>85</v>
      </c>
      <c r="C50" s="12" t="s">
        <v>21</v>
      </c>
      <c r="D50" s="13">
        <v>20215010428</v>
      </c>
      <c r="E50" s="13" t="s">
        <v>81</v>
      </c>
      <c r="F50" s="12">
        <v>7</v>
      </c>
      <c r="G50" s="13">
        <v>63.38</v>
      </c>
      <c r="H50" s="14">
        <f t="shared" si="1"/>
        <v>38.028</v>
      </c>
      <c r="I50" s="12">
        <v>80.8</v>
      </c>
      <c r="J50" s="18">
        <f>I:I*0.4</f>
        <v>32.32</v>
      </c>
      <c r="K50" s="18">
        <f>H:H+J:J</f>
        <v>70.348</v>
      </c>
      <c r="L50" s="12">
        <v>5</v>
      </c>
      <c r="M50" s="24" t="s">
        <v>18</v>
      </c>
    </row>
    <row r="51" ht="18.75" spans="1:13">
      <c r="A51" s="12">
        <v>44</v>
      </c>
      <c r="B51" s="13" t="s">
        <v>86</v>
      </c>
      <c r="C51" s="12" t="s">
        <v>16</v>
      </c>
      <c r="D51" s="13">
        <v>20215011820</v>
      </c>
      <c r="E51" s="13" t="s">
        <v>81</v>
      </c>
      <c r="F51" s="12">
        <v>20</v>
      </c>
      <c r="G51" s="13">
        <v>60.79</v>
      </c>
      <c r="H51" s="14">
        <f t="shared" si="1"/>
        <v>36.474</v>
      </c>
      <c r="I51" s="12">
        <v>81.2</v>
      </c>
      <c r="J51" s="18">
        <f>I:I*0.4</f>
        <v>32.48</v>
      </c>
      <c r="K51" s="18">
        <f>H:H+J:J</f>
        <v>68.954</v>
      </c>
      <c r="L51" s="12">
        <v>6</v>
      </c>
      <c r="M51" s="24"/>
    </row>
    <row r="52" ht="18.75" spans="1:13">
      <c r="A52" s="12">
        <v>48</v>
      </c>
      <c r="B52" s="13" t="s">
        <v>87</v>
      </c>
      <c r="C52" s="12" t="s">
        <v>16</v>
      </c>
      <c r="D52" s="13">
        <v>20215014415</v>
      </c>
      <c r="E52" s="13" t="s">
        <v>81</v>
      </c>
      <c r="F52" s="12">
        <v>15</v>
      </c>
      <c r="G52" s="13">
        <v>57.45</v>
      </c>
      <c r="H52" s="14">
        <f t="shared" si="1"/>
        <v>34.47</v>
      </c>
      <c r="I52" s="12">
        <v>78.4</v>
      </c>
      <c r="J52" s="18">
        <f>I:I*0.4</f>
        <v>31.36</v>
      </c>
      <c r="K52" s="18">
        <f>H:H+J:J</f>
        <v>65.83</v>
      </c>
      <c r="L52" s="12">
        <v>7</v>
      </c>
      <c r="M52" s="24"/>
    </row>
    <row r="53" ht="18.75" spans="1:13">
      <c r="A53" s="12">
        <v>46</v>
      </c>
      <c r="B53" s="13" t="s">
        <v>88</v>
      </c>
      <c r="C53" s="12" t="s">
        <v>21</v>
      </c>
      <c r="D53" s="13">
        <v>20215011308</v>
      </c>
      <c r="E53" s="13" t="s">
        <v>81</v>
      </c>
      <c r="F53" s="12">
        <v>16</v>
      </c>
      <c r="G53" s="13">
        <v>59.66</v>
      </c>
      <c r="H53" s="14">
        <f t="shared" si="1"/>
        <v>35.796</v>
      </c>
      <c r="I53" s="12">
        <v>74.4</v>
      </c>
      <c r="J53" s="18">
        <f>I:I*0.4</f>
        <v>29.76</v>
      </c>
      <c r="K53" s="18">
        <f>H:H+J:J</f>
        <v>65.556</v>
      </c>
      <c r="L53" s="12">
        <v>8</v>
      </c>
      <c r="M53" s="24"/>
    </row>
    <row r="54" ht="18.75" spans="1:13">
      <c r="A54" s="12">
        <v>47</v>
      </c>
      <c r="B54" s="13" t="s">
        <v>89</v>
      </c>
      <c r="C54" s="12" t="s">
        <v>16</v>
      </c>
      <c r="D54" s="13">
        <v>20215014421</v>
      </c>
      <c r="E54" s="13" t="s">
        <v>81</v>
      </c>
      <c r="F54" s="12">
        <v>14</v>
      </c>
      <c r="G54" s="13">
        <v>58.16</v>
      </c>
      <c r="H54" s="14">
        <f t="shared" si="1"/>
        <v>34.896</v>
      </c>
      <c r="I54" s="12">
        <v>76</v>
      </c>
      <c r="J54" s="18">
        <f>I:I*0.4</f>
        <v>30.4</v>
      </c>
      <c r="K54" s="18">
        <f>H:H+J:J</f>
        <v>65.296</v>
      </c>
      <c r="L54" s="12">
        <v>9</v>
      </c>
      <c r="M54" s="24"/>
    </row>
    <row r="55" ht="18.75" spans="1:13">
      <c r="A55" s="12">
        <v>51</v>
      </c>
      <c r="B55" s="13" t="s">
        <v>90</v>
      </c>
      <c r="C55" s="12" t="s">
        <v>21</v>
      </c>
      <c r="D55" s="13">
        <v>20215014201</v>
      </c>
      <c r="E55" s="13" t="s">
        <v>81</v>
      </c>
      <c r="F55" s="12">
        <v>12</v>
      </c>
      <c r="G55" s="13">
        <v>55.53</v>
      </c>
      <c r="H55" s="14">
        <f t="shared" si="1"/>
        <v>33.318</v>
      </c>
      <c r="I55" s="12">
        <v>79.4</v>
      </c>
      <c r="J55" s="18">
        <f>I:I*0.4</f>
        <v>31.76</v>
      </c>
      <c r="K55" s="18">
        <f>H:H+J:J</f>
        <v>65.078</v>
      </c>
      <c r="L55" s="12">
        <v>10</v>
      </c>
      <c r="M55" s="24"/>
    </row>
    <row r="56" ht="18.75" spans="1:13">
      <c r="A56" s="12">
        <v>49</v>
      </c>
      <c r="B56" s="13" t="s">
        <v>91</v>
      </c>
      <c r="C56" s="12" t="s">
        <v>21</v>
      </c>
      <c r="D56" s="13">
        <v>20215010813</v>
      </c>
      <c r="E56" s="13" t="s">
        <v>81</v>
      </c>
      <c r="F56" s="12">
        <v>18</v>
      </c>
      <c r="G56" s="13">
        <v>56.95</v>
      </c>
      <c r="H56" s="14">
        <f t="shared" si="1"/>
        <v>34.17</v>
      </c>
      <c r="I56" s="12">
        <v>76.6</v>
      </c>
      <c r="J56" s="18">
        <f>I:I*0.4</f>
        <v>30.64</v>
      </c>
      <c r="K56" s="18">
        <f>H:H+J:J</f>
        <v>64.81</v>
      </c>
      <c r="L56" s="12">
        <v>11</v>
      </c>
      <c r="M56" s="24"/>
    </row>
    <row r="57" ht="18.75" spans="1:13">
      <c r="A57" s="12">
        <v>50</v>
      </c>
      <c r="B57" s="13" t="s">
        <v>92</v>
      </c>
      <c r="C57" s="12" t="s">
        <v>21</v>
      </c>
      <c r="D57" s="13">
        <v>20215011813</v>
      </c>
      <c r="E57" s="13" t="s">
        <v>81</v>
      </c>
      <c r="F57" s="12">
        <v>11</v>
      </c>
      <c r="G57" s="13">
        <v>55.99</v>
      </c>
      <c r="H57" s="14">
        <f t="shared" si="1"/>
        <v>33.594</v>
      </c>
      <c r="I57" s="12">
        <v>77.6</v>
      </c>
      <c r="J57" s="18">
        <f>I:I*0.4</f>
        <v>31.04</v>
      </c>
      <c r="K57" s="18">
        <f>H:H+J:J</f>
        <v>64.634</v>
      </c>
      <c r="L57" s="12">
        <v>12</v>
      </c>
      <c r="M57" s="24"/>
    </row>
    <row r="58" ht="18.75" spans="1:13">
      <c r="A58" s="12">
        <v>53</v>
      </c>
      <c r="B58" s="13" t="s">
        <v>93</v>
      </c>
      <c r="C58" s="12" t="s">
        <v>21</v>
      </c>
      <c r="D58" s="13">
        <v>20215012208</v>
      </c>
      <c r="E58" s="13" t="s">
        <v>81</v>
      </c>
      <c r="F58" s="12">
        <v>27</v>
      </c>
      <c r="G58" s="13">
        <v>55.03</v>
      </c>
      <c r="H58" s="14">
        <f t="shared" si="1"/>
        <v>33.018</v>
      </c>
      <c r="I58" s="12">
        <v>78.2</v>
      </c>
      <c r="J58" s="18">
        <f>I:I*0.4</f>
        <v>31.28</v>
      </c>
      <c r="K58" s="18">
        <f>H:H+J:J</f>
        <v>64.298</v>
      </c>
      <c r="L58" s="12">
        <v>13</v>
      </c>
      <c r="M58" s="24"/>
    </row>
    <row r="59" ht="18.75" spans="1:13">
      <c r="A59" s="12">
        <v>52</v>
      </c>
      <c r="B59" s="13" t="s">
        <v>94</v>
      </c>
      <c r="C59" s="12" t="s">
        <v>21</v>
      </c>
      <c r="D59" s="13">
        <v>20215011530</v>
      </c>
      <c r="E59" s="13" t="s">
        <v>81</v>
      </c>
      <c r="F59" s="12">
        <v>24</v>
      </c>
      <c r="G59" s="13">
        <v>55.03</v>
      </c>
      <c r="H59" s="14">
        <f t="shared" si="1"/>
        <v>33.018</v>
      </c>
      <c r="I59" s="12">
        <v>77.8</v>
      </c>
      <c r="J59" s="18">
        <f>I:I*0.4</f>
        <v>31.12</v>
      </c>
      <c r="K59" s="18">
        <f>H:H+J:J</f>
        <v>64.138</v>
      </c>
      <c r="L59" s="12">
        <v>14</v>
      </c>
      <c r="M59" s="24"/>
    </row>
    <row r="60" ht="18.75" spans="1:13">
      <c r="A60" s="12">
        <v>45</v>
      </c>
      <c r="B60" s="13" t="s">
        <v>95</v>
      </c>
      <c r="C60" s="12" t="s">
        <v>21</v>
      </c>
      <c r="D60" s="13">
        <v>20215010221</v>
      </c>
      <c r="E60" s="13" t="s">
        <v>81</v>
      </c>
      <c r="F60" s="12">
        <v>17</v>
      </c>
      <c r="G60" s="13">
        <v>59.83</v>
      </c>
      <c r="H60" s="14">
        <f t="shared" si="1"/>
        <v>35.898</v>
      </c>
      <c r="I60" s="12">
        <v>60</v>
      </c>
      <c r="J60" s="18">
        <f>I:I*0.4</f>
        <v>24</v>
      </c>
      <c r="K60" s="18">
        <f>H:H+J:J</f>
        <v>59.898</v>
      </c>
      <c r="L60" s="12">
        <v>15</v>
      </c>
      <c r="M60" s="24"/>
    </row>
    <row r="61" ht="30" customHeight="1" spans="1:11">
      <c r="A61" s="5" t="s">
        <v>96</v>
      </c>
      <c r="K61" s="2"/>
    </row>
    <row r="62" ht="14.25" spans="1:13">
      <c r="A62" s="19" t="s">
        <v>2</v>
      </c>
      <c r="B62" s="19" t="s">
        <v>3</v>
      </c>
      <c r="C62" s="19" t="s">
        <v>4</v>
      </c>
      <c r="D62" s="19" t="s">
        <v>5</v>
      </c>
      <c r="E62" s="19" t="s">
        <v>6</v>
      </c>
      <c r="F62" s="19" t="s">
        <v>7</v>
      </c>
      <c r="G62" s="19" t="s">
        <v>8</v>
      </c>
      <c r="H62" s="20" t="s">
        <v>9</v>
      </c>
      <c r="I62" s="19" t="s">
        <v>10</v>
      </c>
      <c r="J62" s="20" t="s">
        <v>11</v>
      </c>
      <c r="K62" s="19" t="s">
        <v>12</v>
      </c>
      <c r="L62" s="19" t="s">
        <v>13</v>
      </c>
      <c r="M62" s="19" t="s">
        <v>14</v>
      </c>
    </row>
    <row r="63" ht="18.75" spans="1:13">
      <c r="A63" s="12">
        <v>54</v>
      </c>
      <c r="B63" s="13" t="s">
        <v>97</v>
      </c>
      <c r="C63" s="15" t="s">
        <v>21</v>
      </c>
      <c r="D63" s="13">
        <v>20215014525</v>
      </c>
      <c r="E63" s="13" t="s">
        <v>98</v>
      </c>
      <c r="F63" s="16" t="s">
        <v>46</v>
      </c>
      <c r="G63" s="13">
        <v>79.79</v>
      </c>
      <c r="H63" s="14">
        <f t="shared" ref="H63:H89" si="2">G63*0.6</f>
        <v>47.874</v>
      </c>
      <c r="I63" s="25">
        <v>80.8</v>
      </c>
      <c r="J63" s="28">
        <f>I:I*0.4</f>
        <v>32.32</v>
      </c>
      <c r="K63" s="28">
        <f>H:H+J:J</f>
        <v>80.194</v>
      </c>
      <c r="L63" s="25">
        <v>1</v>
      </c>
      <c r="M63" s="26" t="s">
        <v>18</v>
      </c>
    </row>
    <row r="64" ht="18.75" spans="1:13">
      <c r="A64" s="12">
        <v>55</v>
      </c>
      <c r="B64" s="13" t="s">
        <v>99</v>
      </c>
      <c r="C64" s="15" t="s">
        <v>16</v>
      </c>
      <c r="D64" s="13">
        <v>20215014015</v>
      </c>
      <c r="E64" s="13" t="s">
        <v>98</v>
      </c>
      <c r="F64" s="16" t="s">
        <v>28</v>
      </c>
      <c r="G64" s="13">
        <v>74.86</v>
      </c>
      <c r="H64" s="14">
        <f t="shared" si="2"/>
        <v>44.916</v>
      </c>
      <c r="I64" s="25">
        <v>80.8</v>
      </c>
      <c r="J64" s="28">
        <f>I:I*0.4</f>
        <v>32.32</v>
      </c>
      <c r="K64" s="28">
        <f>H:H+J:J</f>
        <v>77.236</v>
      </c>
      <c r="L64" s="25">
        <v>2</v>
      </c>
      <c r="M64" s="26" t="s">
        <v>18</v>
      </c>
    </row>
    <row r="65" ht="18.75" spans="1:13">
      <c r="A65" s="12">
        <v>56</v>
      </c>
      <c r="B65" s="13" t="s">
        <v>100</v>
      </c>
      <c r="C65" s="15" t="s">
        <v>21</v>
      </c>
      <c r="D65" s="13">
        <v>20215011407</v>
      </c>
      <c r="E65" s="13" t="s">
        <v>98</v>
      </c>
      <c r="F65" s="16" t="s">
        <v>32</v>
      </c>
      <c r="G65" s="13">
        <v>67.93</v>
      </c>
      <c r="H65" s="14">
        <f t="shared" si="2"/>
        <v>40.758</v>
      </c>
      <c r="I65" s="25">
        <v>76.4</v>
      </c>
      <c r="J65" s="28">
        <f>I:I*0.4</f>
        <v>30.56</v>
      </c>
      <c r="K65" s="28">
        <f>H:H+J:J</f>
        <v>71.318</v>
      </c>
      <c r="L65" s="25">
        <v>3</v>
      </c>
      <c r="M65" s="26" t="s">
        <v>18</v>
      </c>
    </row>
    <row r="66" ht="18.75" spans="1:13">
      <c r="A66" s="12">
        <v>57</v>
      </c>
      <c r="B66" s="13" t="s">
        <v>101</v>
      </c>
      <c r="C66" s="15" t="s">
        <v>21</v>
      </c>
      <c r="D66" s="13">
        <v>20215012608</v>
      </c>
      <c r="E66" s="13" t="s">
        <v>98</v>
      </c>
      <c r="F66" s="16" t="s">
        <v>102</v>
      </c>
      <c r="G66" s="13">
        <v>63.17</v>
      </c>
      <c r="H66" s="14">
        <f t="shared" si="2"/>
        <v>37.902</v>
      </c>
      <c r="I66" s="25">
        <v>76.8</v>
      </c>
      <c r="J66" s="28">
        <f>I:I*0.4</f>
        <v>30.72</v>
      </c>
      <c r="K66" s="28">
        <f>H:H+J:J</f>
        <v>68.622</v>
      </c>
      <c r="L66" s="25">
        <v>4</v>
      </c>
      <c r="M66" s="26"/>
    </row>
    <row r="67" ht="18.75" spans="1:13">
      <c r="A67" s="12">
        <v>58</v>
      </c>
      <c r="B67" s="13" t="s">
        <v>103</v>
      </c>
      <c r="C67" s="15" t="s">
        <v>16</v>
      </c>
      <c r="D67" s="13">
        <v>20215013102</v>
      </c>
      <c r="E67" s="13" t="s">
        <v>98</v>
      </c>
      <c r="F67" s="16" t="s">
        <v>55</v>
      </c>
      <c r="G67" s="13">
        <v>59.83</v>
      </c>
      <c r="H67" s="14">
        <f t="shared" si="2"/>
        <v>35.898</v>
      </c>
      <c r="I67" s="25">
        <v>77.4</v>
      </c>
      <c r="J67" s="28">
        <f>I:I*0.4</f>
        <v>30.96</v>
      </c>
      <c r="K67" s="28">
        <f>H:H+J:J</f>
        <v>66.858</v>
      </c>
      <c r="L67" s="25">
        <v>5</v>
      </c>
      <c r="M67" s="26"/>
    </row>
    <row r="68" ht="18.75" spans="1:13">
      <c r="A68" s="12">
        <v>59</v>
      </c>
      <c r="B68" s="13" t="s">
        <v>104</v>
      </c>
      <c r="C68" s="12" t="s">
        <v>21</v>
      </c>
      <c r="D68" s="13">
        <v>20215013013</v>
      </c>
      <c r="E68" s="13" t="s">
        <v>105</v>
      </c>
      <c r="F68" s="12">
        <v>18</v>
      </c>
      <c r="G68" s="13">
        <v>60.5</v>
      </c>
      <c r="H68" s="14">
        <f t="shared" si="2"/>
        <v>36.3</v>
      </c>
      <c r="I68" s="12">
        <v>80</v>
      </c>
      <c r="J68" s="28">
        <f>I:I*0.4</f>
        <v>32</v>
      </c>
      <c r="K68" s="28">
        <f>H:H+J:J</f>
        <v>68.3</v>
      </c>
      <c r="L68" s="12">
        <v>1</v>
      </c>
      <c r="M68" s="24" t="s">
        <v>18</v>
      </c>
    </row>
    <row r="69" ht="18.75" spans="1:13">
      <c r="A69" s="12">
        <v>60</v>
      </c>
      <c r="B69" s="13" t="s">
        <v>106</v>
      </c>
      <c r="C69" s="12" t="s">
        <v>16</v>
      </c>
      <c r="D69" s="13">
        <v>20215011013</v>
      </c>
      <c r="E69" s="13" t="s">
        <v>105</v>
      </c>
      <c r="F69" s="12">
        <v>10</v>
      </c>
      <c r="G69" s="13">
        <v>55.99</v>
      </c>
      <c r="H69" s="14">
        <f t="shared" si="2"/>
        <v>33.594</v>
      </c>
      <c r="I69" s="12">
        <v>73.2</v>
      </c>
      <c r="J69" s="28">
        <f>I:I*0.4</f>
        <v>29.28</v>
      </c>
      <c r="K69" s="28">
        <f>H:H+J:J</f>
        <v>62.874</v>
      </c>
      <c r="L69" s="12">
        <v>2</v>
      </c>
      <c r="M69" s="24" t="s">
        <v>18</v>
      </c>
    </row>
    <row r="70" ht="18.75" spans="1:13">
      <c r="A70" s="12">
        <v>62</v>
      </c>
      <c r="B70" s="13" t="s">
        <v>107</v>
      </c>
      <c r="C70" s="12" t="s">
        <v>16</v>
      </c>
      <c r="D70" s="13">
        <v>20215011510</v>
      </c>
      <c r="E70" s="13" t="s">
        <v>105</v>
      </c>
      <c r="F70" s="12">
        <v>20</v>
      </c>
      <c r="G70" s="13">
        <v>50.77</v>
      </c>
      <c r="H70" s="14">
        <f t="shared" si="2"/>
        <v>30.462</v>
      </c>
      <c r="I70" s="12">
        <v>80.4</v>
      </c>
      <c r="J70" s="28">
        <f>I:I*0.4</f>
        <v>32.16</v>
      </c>
      <c r="K70" s="28">
        <f>H:H+J:J</f>
        <v>62.622</v>
      </c>
      <c r="L70" s="12">
        <v>3</v>
      </c>
      <c r="M70" s="24"/>
    </row>
    <row r="71" ht="18.75" spans="1:13">
      <c r="A71" s="12">
        <v>61</v>
      </c>
      <c r="B71" s="13" t="s">
        <v>108</v>
      </c>
      <c r="C71" s="12" t="s">
        <v>21</v>
      </c>
      <c r="D71" s="13">
        <v>20215014101</v>
      </c>
      <c r="E71" s="13" t="s">
        <v>105</v>
      </c>
      <c r="F71" s="12">
        <v>1</v>
      </c>
      <c r="G71" s="13">
        <v>51.9</v>
      </c>
      <c r="H71" s="14">
        <f t="shared" si="2"/>
        <v>31.14</v>
      </c>
      <c r="I71" s="12">
        <v>78.2</v>
      </c>
      <c r="J71" s="28">
        <f>I:I*0.4</f>
        <v>31.28</v>
      </c>
      <c r="K71" s="28">
        <f>H:H+J:J</f>
        <v>62.42</v>
      </c>
      <c r="L71" s="12">
        <v>4</v>
      </c>
      <c r="M71" s="24"/>
    </row>
    <row r="72" ht="18.75" spans="1:13">
      <c r="A72" s="12">
        <v>63</v>
      </c>
      <c r="B72" s="13" t="s">
        <v>109</v>
      </c>
      <c r="C72" s="12" t="s">
        <v>16</v>
      </c>
      <c r="D72" s="13">
        <v>20215014405</v>
      </c>
      <c r="E72" s="13" t="s">
        <v>105</v>
      </c>
      <c r="F72" s="12">
        <v>8</v>
      </c>
      <c r="G72" s="13">
        <v>48.35</v>
      </c>
      <c r="H72" s="14">
        <f t="shared" si="2"/>
        <v>29.01</v>
      </c>
      <c r="I72" s="12">
        <v>74.6</v>
      </c>
      <c r="J72" s="28">
        <f>I:I*0.4</f>
        <v>29.84</v>
      </c>
      <c r="K72" s="28">
        <f>H:H+J:J</f>
        <v>58.85</v>
      </c>
      <c r="L72" s="12">
        <v>5</v>
      </c>
      <c r="M72" s="24"/>
    </row>
    <row r="73" ht="18.75" spans="1:13">
      <c r="A73" s="12">
        <v>64</v>
      </c>
      <c r="B73" s="13" t="s">
        <v>110</v>
      </c>
      <c r="C73" s="12" t="s">
        <v>21</v>
      </c>
      <c r="D73" s="13">
        <v>20215013610</v>
      </c>
      <c r="E73" s="13" t="s">
        <v>105</v>
      </c>
      <c r="F73" s="12">
        <v>19</v>
      </c>
      <c r="G73" s="13">
        <v>44.09</v>
      </c>
      <c r="H73" s="14">
        <f t="shared" si="2"/>
        <v>26.454</v>
      </c>
      <c r="I73" s="12">
        <v>72.2</v>
      </c>
      <c r="J73" s="28">
        <f>I:I*0.4</f>
        <v>28.88</v>
      </c>
      <c r="K73" s="28">
        <f>H:H+J:J</f>
        <v>55.334</v>
      </c>
      <c r="L73" s="12">
        <v>6</v>
      </c>
      <c r="M73" s="24"/>
    </row>
    <row r="74" ht="18.75" spans="1:13">
      <c r="A74" s="12">
        <v>65</v>
      </c>
      <c r="B74" s="13" t="s">
        <v>111</v>
      </c>
      <c r="C74" s="12" t="s">
        <v>16</v>
      </c>
      <c r="D74" s="13">
        <v>20215012724</v>
      </c>
      <c r="E74" s="13" t="s">
        <v>112</v>
      </c>
      <c r="F74" s="12">
        <v>24</v>
      </c>
      <c r="G74" s="13">
        <v>58.7</v>
      </c>
      <c r="H74" s="14">
        <f t="shared" si="2"/>
        <v>35.22</v>
      </c>
      <c r="I74" s="12">
        <v>76.8</v>
      </c>
      <c r="J74" s="28">
        <f>I:I*0.4</f>
        <v>30.72</v>
      </c>
      <c r="K74" s="28">
        <f>H:H+J:J</f>
        <v>65.94</v>
      </c>
      <c r="L74" s="12">
        <v>1</v>
      </c>
      <c r="M74" s="24" t="s">
        <v>18</v>
      </c>
    </row>
    <row r="75" ht="18.75" spans="1:13">
      <c r="A75" s="12">
        <v>67</v>
      </c>
      <c r="B75" s="13" t="s">
        <v>113</v>
      </c>
      <c r="C75" s="12" t="s">
        <v>21</v>
      </c>
      <c r="D75" s="13">
        <v>20215012907</v>
      </c>
      <c r="E75" s="13" t="s">
        <v>112</v>
      </c>
      <c r="F75" s="12">
        <v>25</v>
      </c>
      <c r="G75" s="13">
        <v>53.36</v>
      </c>
      <c r="H75" s="14">
        <f t="shared" si="2"/>
        <v>32.016</v>
      </c>
      <c r="I75" s="12">
        <v>83.8</v>
      </c>
      <c r="J75" s="28">
        <f>I:I*0.4</f>
        <v>33.52</v>
      </c>
      <c r="K75" s="28">
        <f>H:H+J:J</f>
        <v>65.536</v>
      </c>
      <c r="L75" s="12">
        <v>2</v>
      </c>
      <c r="M75" s="24" t="s">
        <v>18</v>
      </c>
    </row>
    <row r="76" ht="18.75" spans="1:13">
      <c r="A76" s="12">
        <v>66</v>
      </c>
      <c r="B76" s="13" t="s">
        <v>114</v>
      </c>
      <c r="C76" s="12" t="s">
        <v>16</v>
      </c>
      <c r="D76" s="13">
        <v>20215010314</v>
      </c>
      <c r="E76" s="13" t="s">
        <v>112</v>
      </c>
      <c r="F76" s="12">
        <v>9</v>
      </c>
      <c r="G76" s="13">
        <v>57.83</v>
      </c>
      <c r="H76" s="14">
        <f t="shared" si="2"/>
        <v>34.698</v>
      </c>
      <c r="I76" s="12">
        <v>75.6</v>
      </c>
      <c r="J76" s="28">
        <f>I:I*0.4</f>
        <v>30.24</v>
      </c>
      <c r="K76" s="28">
        <f>H:H+J:J</f>
        <v>64.938</v>
      </c>
      <c r="L76" s="12">
        <v>3</v>
      </c>
      <c r="M76" s="24"/>
    </row>
    <row r="77" ht="18.75" spans="1:13">
      <c r="A77" s="12">
        <v>69</v>
      </c>
      <c r="B77" s="13" t="s">
        <v>115</v>
      </c>
      <c r="C77" s="12" t="s">
        <v>21</v>
      </c>
      <c r="D77" s="13">
        <v>20215013725</v>
      </c>
      <c r="E77" s="13" t="s">
        <v>112</v>
      </c>
      <c r="F77" s="12">
        <v>14</v>
      </c>
      <c r="G77" s="13">
        <v>51.94</v>
      </c>
      <c r="H77" s="14">
        <f t="shared" si="2"/>
        <v>31.164</v>
      </c>
      <c r="I77" s="12">
        <v>74.6</v>
      </c>
      <c r="J77" s="28">
        <f>I:I*0.4</f>
        <v>29.84</v>
      </c>
      <c r="K77" s="28">
        <f>H:H+J:J</f>
        <v>61.004</v>
      </c>
      <c r="L77" s="12">
        <v>4</v>
      </c>
      <c r="M77" s="24"/>
    </row>
    <row r="78" ht="18.75" spans="1:13">
      <c r="A78" s="12">
        <v>68</v>
      </c>
      <c r="B78" s="13" t="s">
        <v>116</v>
      </c>
      <c r="C78" s="12" t="s">
        <v>16</v>
      </c>
      <c r="D78" s="13">
        <v>20215011324</v>
      </c>
      <c r="E78" s="13" t="s">
        <v>112</v>
      </c>
      <c r="F78" s="12">
        <v>5</v>
      </c>
      <c r="G78" s="13">
        <v>51.94</v>
      </c>
      <c r="H78" s="14">
        <f t="shared" si="2"/>
        <v>31.164</v>
      </c>
      <c r="I78" s="12">
        <v>72</v>
      </c>
      <c r="J78" s="28">
        <f>I:I*0.4</f>
        <v>28.8</v>
      </c>
      <c r="K78" s="28">
        <f>H:H+J:J</f>
        <v>59.964</v>
      </c>
      <c r="L78" s="12">
        <v>5</v>
      </c>
      <c r="M78" s="24"/>
    </row>
    <row r="79" ht="18.75" spans="1:13">
      <c r="A79" s="12">
        <v>71</v>
      </c>
      <c r="B79" s="13" t="s">
        <v>117</v>
      </c>
      <c r="C79" s="12" t="s">
        <v>16</v>
      </c>
      <c r="D79" s="13">
        <v>20215012129</v>
      </c>
      <c r="E79" s="13" t="s">
        <v>118</v>
      </c>
      <c r="F79" s="12">
        <v>4</v>
      </c>
      <c r="G79" s="13">
        <v>57.87</v>
      </c>
      <c r="H79" s="14">
        <f t="shared" si="2"/>
        <v>34.722</v>
      </c>
      <c r="I79" s="12">
        <v>81.6</v>
      </c>
      <c r="J79" s="28">
        <f>I:I*0.4</f>
        <v>32.64</v>
      </c>
      <c r="K79" s="28">
        <f>H:H+J:J</f>
        <v>67.362</v>
      </c>
      <c r="L79" s="12">
        <v>1</v>
      </c>
      <c r="M79" s="24" t="s">
        <v>18</v>
      </c>
    </row>
    <row r="80" ht="18.75" spans="1:13">
      <c r="A80" s="12">
        <v>72</v>
      </c>
      <c r="B80" s="13" t="s">
        <v>119</v>
      </c>
      <c r="C80" s="12" t="s">
        <v>16</v>
      </c>
      <c r="D80" s="13">
        <v>20215014118</v>
      </c>
      <c r="E80" s="13" t="s">
        <v>118</v>
      </c>
      <c r="F80" s="12">
        <v>26</v>
      </c>
      <c r="G80" s="13">
        <v>57.87</v>
      </c>
      <c r="H80" s="14">
        <f t="shared" si="2"/>
        <v>34.722</v>
      </c>
      <c r="I80" s="12">
        <v>80</v>
      </c>
      <c r="J80" s="28">
        <f>I:I*0.4</f>
        <v>32</v>
      </c>
      <c r="K80" s="28">
        <f>H:H+J:J</f>
        <v>66.722</v>
      </c>
      <c r="L80" s="12">
        <v>2</v>
      </c>
      <c r="M80" s="24" t="s">
        <v>18</v>
      </c>
    </row>
    <row r="81" ht="18.75" spans="1:13">
      <c r="A81" s="12">
        <v>70</v>
      </c>
      <c r="B81" s="13" t="s">
        <v>120</v>
      </c>
      <c r="C81" s="12" t="s">
        <v>16</v>
      </c>
      <c r="D81" s="13">
        <v>20215014717</v>
      </c>
      <c r="E81" s="13" t="s">
        <v>118</v>
      </c>
      <c r="F81" s="12">
        <v>22</v>
      </c>
      <c r="G81" s="13">
        <v>59.08</v>
      </c>
      <c r="H81" s="14">
        <f t="shared" si="2"/>
        <v>35.448</v>
      </c>
      <c r="I81" s="12">
        <v>76.6</v>
      </c>
      <c r="J81" s="28">
        <f>I:I*0.4</f>
        <v>30.64</v>
      </c>
      <c r="K81" s="28">
        <f>H:H+J:J</f>
        <v>66.088</v>
      </c>
      <c r="L81" s="12">
        <v>3</v>
      </c>
      <c r="M81" s="24" t="s">
        <v>18</v>
      </c>
    </row>
    <row r="82" ht="18.75" spans="1:13">
      <c r="A82" s="12">
        <v>73</v>
      </c>
      <c r="B82" s="13" t="s">
        <v>121</v>
      </c>
      <c r="C82" s="12" t="s">
        <v>16</v>
      </c>
      <c r="D82" s="13">
        <v>20215012930</v>
      </c>
      <c r="E82" s="13" t="s">
        <v>118</v>
      </c>
      <c r="F82" s="12">
        <v>3</v>
      </c>
      <c r="G82" s="13">
        <v>57.66</v>
      </c>
      <c r="H82" s="14">
        <f t="shared" si="2"/>
        <v>34.596</v>
      </c>
      <c r="I82" s="12">
        <v>78.6</v>
      </c>
      <c r="J82" s="28">
        <f>I:I*0.4</f>
        <v>31.44</v>
      </c>
      <c r="K82" s="28">
        <f>H:H+J:J</f>
        <v>66.036</v>
      </c>
      <c r="L82" s="12">
        <v>4</v>
      </c>
      <c r="M82" s="24" t="s">
        <v>18</v>
      </c>
    </row>
    <row r="83" ht="18.75" spans="1:13">
      <c r="A83" s="12">
        <v>74</v>
      </c>
      <c r="B83" s="13" t="s">
        <v>122</v>
      </c>
      <c r="C83" s="12" t="s">
        <v>16</v>
      </c>
      <c r="D83" s="13">
        <v>20215012321</v>
      </c>
      <c r="E83" s="13" t="s">
        <v>118</v>
      </c>
      <c r="F83" s="12">
        <v>16</v>
      </c>
      <c r="G83" s="13">
        <v>57.41</v>
      </c>
      <c r="H83" s="14">
        <f t="shared" si="2"/>
        <v>34.446</v>
      </c>
      <c r="I83" s="12">
        <v>77.4</v>
      </c>
      <c r="J83" s="28">
        <f>I:I*0.4</f>
        <v>30.96</v>
      </c>
      <c r="K83" s="28">
        <f>H:H+J:J</f>
        <v>65.406</v>
      </c>
      <c r="L83" s="12">
        <v>5</v>
      </c>
      <c r="M83" s="24"/>
    </row>
    <row r="84" ht="18.75" spans="1:13">
      <c r="A84" s="12">
        <v>79</v>
      </c>
      <c r="B84" s="13" t="s">
        <v>123</v>
      </c>
      <c r="C84" s="12" t="s">
        <v>21</v>
      </c>
      <c r="D84" s="13">
        <v>20215010509</v>
      </c>
      <c r="E84" s="13" t="s">
        <v>118</v>
      </c>
      <c r="F84" s="12">
        <v>21</v>
      </c>
      <c r="G84" s="13">
        <v>51.44</v>
      </c>
      <c r="H84" s="14">
        <f t="shared" si="2"/>
        <v>30.864</v>
      </c>
      <c r="I84" s="12">
        <v>83.4</v>
      </c>
      <c r="J84" s="28">
        <f>I:I*0.4</f>
        <v>33.36</v>
      </c>
      <c r="K84" s="28">
        <f>H:H+J:J</f>
        <v>64.224</v>
      </c>
      <c r="L84" s="12">
        <v>6</v>
      </c>
      <c r="M84" s="24"/>
    </row>
    <row r="85" ht="18.75" spans="1:13">
      <c r="A85" s="12">
        <v>78</v>
      </c>
      <c r="B85" s="13" t="s">
        <v>124</v>
      </c>
      <c r="C85" s="12" t="s">
        <v>16</v>
      </c>
      <c r="D85" s="13">
        <v>20215014206</v>
      </c>
      <c r="E85" s="13" t="s">
        <v>118</v>
      </c>
      <c r="F85" s="12">
        <v>12</v>
      </c>
      <c r="G85" s="13">
        <v>52.28</v>
      </c>
      <c r="H85" s="14">
        <f t="shared" si="2"/>
        <v>31.368</v>
      </c>
      <c r="I85" s="12">
        <v>81.4</v>
      </c>
      <c r="J85" s="28">
        <f>I:I*0.4</f>
        <v>32.56</v>
      </c>
      <c r="K85" s="28">
        <f>H:H+J:J</f>
        <v>63.928</v>
      </c>
      <c r="L85" s="12">
        <v>7</v>
      </c>
      <c r="M85" s="24"/>
    </row>
    <row r="86" ht="18.75" spans="1:13">
      <c r="A86" s="12">
        <v>75</v>
      </c>
      <c r="B86" s="13" t="s">
        <v>125</v>
      </c>
      <c r="C86" s="12" t="s">
        <v>16</v>
      </c>
      <c r="D86" s="13">
        <v>20215011215</v>
      </c>
      <c r="E86" s="13" t="s">
        <v>118</v>
      </c>
      <c r="F86" s="12">
        <v>6</v>
      </c>
      <c r="G86" s="13">
        <v>54.07</v>
      </c>
      <c r="H86" s="14">
        <f t="shared" si="2"/>
        <v>32.442</v>
      </c>
      <c r="I86" s="12">
        <v>76.2</v>
      </c>
      <c r="J86" s="28">
        <f>I:I*0.4</f>
        <v>30.48</v>
      </c>
      <c r="K86" s="28">
        <f>H:H+J:J</f>
        <v>62.922</v>
      </c>
      <c r="L86" s="12">
        <v>8</v>
      </c>
      <c r="M86" s="24"/>
    </row>
    <row r="87" ht="18.75" spans="1:13">
      <c r="A87" s="12">
        <v>76</v>
      </c>
      <c r="B87" s="13" t="s">
        <v>126</v>
      </c>
      <c r="C87" s="12" t="s">
        <v>16</v>
      </c>
      <c r="D87" s="13">
        <v>20215014730</v>
      </c>
      <c r="E87" s="13" t="s">
        <v>118</v>
      </c>
      <c r="F87" s="12">
        <v>23</v>
      </c>
      <c r="G87" s="13">
        <v>53.65</v>
      </c>
      <c r="H87" s="14">
        <f t="shared" si="2"/>
        <v>32.19</v>
      </c>
      <c r="I87" s="12">
        <v>76</v>
      </c>
      <c r="J87" s="28">
        <f>I:I*0.4</f>
        <v>30.4</v>
      </c>
      <c r="K87" s="28">
        <f>H:H+J:J</f>
        <v>62.59</v>
      </c>
      <c r="L87" s="12">
        <v>9</v>
      </c>
      <c r="M87" s="24"/>
    </row>
    <row r="88" ht="18.75" spans="1:13">
      <c r="A88" s="12">
        <v>80</v>
      </c>
      <c r="B88" s="13" t="s">
        <v>127</v>
      </c>
      <c r="C88" s="12" t="s">
        <v>16</v>
      </c>
      <c r="D88" s="13">
        <v>20215014916</v>
      </c>
      <c r="E88" s="13" t="s">
        <v>118</v>
      </c>
      <c r="F88" s="12">
        <v>17</v>
      </c>
      <c r="G88" s="13">
        <v>51.15</v>
      </c>
      <c r="H88" s="14">
        <f t="shared" si="2"/>
        <v>30.69</v>
      </c>
      <c r="I88" s="12">
        <v>79.4</v>
      </c>
      <c r="J88" s="28">
        <f>I:I*0.4</f>
        <v>31.76</v>
      </c>
      <c r="K88" s="28">
        <f>H:H+J:J</f>
        <v>62.45</v>
      </c>
      <c r="L88" s="12">
        <v>10</v>
      </c>
      <c r="M88" s="24"/>
    </row>
    <row r="89" ht="18.75" spans="1:13">
      <c r="A89" s="12">
        <v>77</v>
      </c>
      <c r="B89" s="13" t="s">
        <v>128</v>
      </c>
      <c r="C89" s="12" t="s">
        <v>16</v>
      </c>
      <c r="D89" s="13">
        <v>20215013217</v>
      </c>
      <c r="E89" s="13" t="s">
        <v>118</v>
      </c>
      <c r="F89" s="12">
        <v>13</v>
      </c>
      <c r="G89" s="13">
        <v>53.57</v>
      </c>
      <c r="H89" s="14">
        <f t="shared" si="2"/>
        <v>32.142</v>
      </c>
      <c r="I89" s="12">
        <v>74.8</v>
      </c>
      <c r="J89" s="28">
        <f>I:I*0.4</f>
        <v>29.92</v>
      </c>
      <c r="K89" s="28">
        <f>H:H+J:J</f>
        <v>62.062</v>
      </c>
      <c r="L89" s="12">
        <v>11</v>
      </c>
      <c r="M89" s="24"/>
    </row>
  </sheetData>
  <mergeCells count="4">
    <mergeCell ref="A1:M1"/>
    <mergeCell ref="A32:M32"/>
    <mergeCell ref="A61:M61"/>
    <mergeCell ref="A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张志响</cp:lastModifiedBy>
  <dcterms:created xsi:type="dcterms:W3CDTF">2006-09-16T00:00:00Z</dcterms:created>
  <cp:lastPrinted>2019-11-10T03:21:00Z</cp:lastPrinted>
  <dcterms:modified xsi:type="dcterms:W3CDTF">2022-03-12T06:49:18Z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20</vt:lpwstr>
  </property>
  <property fmtid="{D5CDD505-2E9C-101B-9397-08002B2CF9AE}" pid="4" name="ICV">
    <vt:lpwstr>DF5FD371375F47F8A659F93D924B9BEC</vt:lpwstr>
  </property>
</Properties>
</file>