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绛县2021年度文化和旅游局公开招聘讲解员综合成绩" sheetId="1" r:id="rId1"/>
  </sheets>
  <definedNames>
    <definedName name="_xlnm._FilterDatabase" localSheetId="0" hidden="1">绛县2021年度文化和旅游局公开招聘讲解员综合成绩!$A$3:$K$16</definedName>
  </definedNames>
  <calcPr calcId="144525"/>
</workbook>
</file>

<file path=xl/sharedStrings.xml><?xml version="1.0" encoding="utf-8"?>
<sst xmlns="http://schemas.openxmlformats.org/spreadsheetml/2006/main" count="30" uniqueCount="29">
  <si>
    <t>附件2</t>
  </si>
  <si>
    <t>绛县2021年度文化和旅游局公开招聘讲解员综合成绩</t>
  </si>
  <si>
    <t>招聘单位</t>
  </si>
  <si>
    <t>岗位名称</t>
  </si>
  <si>
    <t>考号</t>
  </si>
  <si>
    <t>姓名</t>
  </si>
  <si>
    <t>笔试</t>
  </si>
  <si>
    <t>面试</t>
  </si>
  <si>
    <t>综合成绩</t>
  </si>
  <si>
    <t>名次</t>
  </si>
  <si>
    <t>备注</t>
  </si>
  <si>
    <t>笔试成绩</t>
  </si>
  <si>
    <t>折合分</t>
  </si>
  <si>
    <t>面试成绩</t>
  </si>
  <si>
    <t>绛县文化和旅游局</t>
  </si>
  <si>
    <r>
      <t>绛县</t>
    </r>
    <r>
      <rPr>
        <sz val="11"/>
        <rFont val="宋体"/>
        <charset val="134"/>
      </rPr>
      <t>迴</t>
    </r>
    <r>
      <rPr>
        <sz val="11"/>
        <rFont val="仿宋_GB2312"/>
        <charset val="134"/>
      </rPr>
      <t>马岭革命教育中心专技岗</t>
    </r>
  </si>
  <si>
    <t>杨旭阳</t>
  </si>
  <si>
    <t>王  越</t>
  </si>
  <si>
    <t>王  博</t>
  </si>
  <si>
    <t>高河兵</t>
  </si>
  <si>
    <t>王  瑜</t>
  </si>
  <si>
    <t>秦艺博</t>
  </si>
  <si>
    <t>绛县文物保护中心专技岗</t>
  </si>
  <si>
    <t>崔  媛</t>
  </si>
  <si>
    <t>高雪敏</t>
  </si>
  <si>
    <t>李昱颖</t>
  </si>
  <si>
    <t>冯绎嬖</t>
  </si>
  <si>
    <t>赵世容</t>
  </si>
  <si>
    <t>马子茜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</si>
</sst>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;[Red]0.00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1"/>
      <color indexed="8"/>
      <name val="仿宋"/>
      <charset val="1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A5" sqref="A5:K16"/>
    </sheetView>
  </sheetViews>
  <sheetFormatPr defaultColWidth="9" defaultRowHeight="14.25"/>
  <cols>
    <col min="1" max="1" width="16.75" style="1" customWidth="1"/>
    <col min="2" max="2" width="30.5" style="1" customWidth="1"/>
    <col min="3" max="3" width="13.5" style="3" customWidth="1"/>
    <col min="4" max="4" width="8.375" style="4" customWidth="1"/>
    <col min="5" max="5" width="10" style="4" customWidth="1"/>
    <col min="6" max="6" width="8.75" style="4" customWidth="1"/>
    <col min="7" max="7" width="9.125" style="4" customWidth="1"/>
    <col min="8" max="8" width="9.5" style="5" customWidth="1"/>
    <col min="9" max="9" width="9.375" style="5" customWidth="1"/>
    <col min="10" max="10" width="5.75" style="1" customWidth="1"/>
    <col min="11" max="11" width="5.375" style="1" customWidth="1"/>
    <col min="12" max="16384" width="9" style="1"/>
  </cols>
  <sheetData>
    <row r="1" ht="28" customHeight="1" spans="1:1">
      <c r="A1" s="6" t="s">
        <v>0</v>
      </c>
    </row>
    <row r="2" s="1" customFormat="1" ht="4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29" customHeight="1" spans="1:11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1"/>
      <c r="G3" s="12" t="s">
        <v>7</v>
      </c>
      <c r="H3" s="10"/>
      <c r="I3" s="29" t="s">
        <v>8</v>
      </c>
      <c r="J3" s="9" t="s">
        <v>9</v>
      </c>
      <c r="K3" s="30" t="s">
        <v>10</v>
      </c>
    </row>
    <row r="4" s="2" customFormat="1" ht="32" customHeight="1" spans="1:11">
      <c r="A4" s="13"/>
      <c r="B4" s="13"/>
      <c r="C4" s="9"/>
      <c r="D4" s="9"/>
      <c r="E4" s="14" t="s">
        <v>11</v>
      </c>
      <c r="F4" s="15" t="s">
        <v>12</v>
      </c>
      <c r="G4" s="16" t="s">
        <v>13</v>
      </c>
      <c r="H4" s="15" t="s">
        <v>12</v>
      </c>
      <c r="I4" s="29"/>
      <c r="J4" s="9"/>
      <c r="K4" s="30"/>
    </row>
    <row r="5" s="2" customFormat="1" ht="26" customHeight="1" spans="1:11">
      <c r="A5" s="17" t="s">
        <v>14</v>
      </c>
      <c r="B5" s="18" t="s">
        <v>15</v>
      </c>
      <c r="C5" s="19">
        <v>21261710479</v>
      </c>
      <c r="D5" s="20" t="s">
        <v>16</v>
      </c>
      <c r="E5" s="21">
        <v>73.31</v>
      </c>
      <c r="F5" s="22">
        <f t="shared" ref="F5:F16" si="0">E5*0.6</f>
        <v>43.986</v>
      </c>
      <c r="G5" s="23">
        <v>93.6</v>
      </c>
      <c r="H5" s="23">
        <f t="shared" ref="H5:H16" si="1">G5*0.4</f>
        <v>37.44</v>
      </c>
      <c r="I5" s="22">
        <f t="shared" ref="I5:I16" si="2">F5+H5</f>
        <v>81.426</v>
      </c>
      <c r="J5" s="31">
        <v>1</v>
      </c>
      <c r="K5" s="32"/>
    </row>
    <row r="6" s="2" customFormat="1" ht="26" customHeight="1" spans="1:11">
      <c r="A6" s="24"/>
      <c r="B6" s="25"/>
      <c r="C6" s="19">
        <v>21261710483</v>
      </c>
      <c r="D6" s="26" t="s">
        <v>17</v>
      </c>
      <c r="E6" s="21">
        <v>73.04</v>
      </c>
      <c r="F6" s="22">
        <f t="shared" si="0"/>
        <v>43.824</v>
      </c>
      <c r="G6" s="23">
        <v>89.8</v>
      </c>
      <c r="H6" s="23">
        <f t="shared" si="1"/>
        <v>35.92</v>
      </c>
      <c r="I6" s="22">
        <f t="shared" si="2"/>
        <v>79.744</v>
      </c>
      <c r="J6" s="31">
        <v>2</v>
      </c>
      <c r="K6" s="32"/>
    </row>
    <row r="7" s="2" customFormat="1" ht="26" customHeight="1" spans="1:11">
      <c r="A7" s="24"/>
      <c r="B7" s="25"/>
      <c r="C7" s="19">
        <v>21261710484</v>
      </c>
      <c r="D7" s="20" t="s">
        <v>18</v>
      </c>
      <c r="E7" s="21">
        <v>72.23</v>
      </c>
      <c r="F7" s="22">
        <f t="shared" si="0"/>
        <v>43.338</v>
      </c>
      <c r="G7" s="23">
        <v>89.3</v>
      </c>
      <c r="H7" s="23">
        <f t="shared" si="1"/>
        <v>35.72</v>
      </c>
      <c r="I7" s="22">
        <f t="shared" si="2"/>
        <v>79.058</v>
      </c>
      <c r="J7" s="31">
        <v>3</v>
      </c>
      <c r="K7" s="32"/>
    </row>
    <row r="8" s="2" customFormat="1" ht="26" customHeight="1" spans="1:11">
      <c r="A8" s="24"/>
      <c r="B8" s="25"/>
      <c r="C8" s="19">
        <v>21261710480</v>
      </c>
      <c r="D8" s="26" t="s">
        <v>19</v>
      </c>
      <c r="E8" s="21">
        <v>67.94</v>
      </c>
      <c r="F8" s="22">
        <f t="shared" si="0"/>
        <v>40.764</v>
      </c>
      <c r="G8" s="23">
        <v>91</v>
      </c>
      <c r="H8" s="23">
        <f t="shared" si="1"/>
        <v>36.4</v>
      </c>
      <c r="I8" s="22">
        <f t="shared" si="2"/>
        <v>77.164</v>
      </c>
      <c r="J8" s="31">
        <v>4</v>
      </c>
      <c r="K8" s="32"/>
    </row>
    <row r="9" s="2" customFormat="1" ht="26" customHeight="1" spans="1:11">
      <c r="A9" s="24"/>
      <c r="B9" s="25"/>
      <c r="C9" s="19">
        <v>21261710481</v>
      </c>
      <c r="D9" s="26" t="s">
        <v>20</v>
      </c>
      <c r="E9" s="21">
        <v>67.38</v>
      </c>
      <c r="F9" s="22">
        <f t="shared" si="0"/>
        <v>40.428</v>
      </c>
      <c r="G9" s="23">
        <v>90.6</v>
      </c>
      <c r="H9" s="23">
        <f t="shared" si="1"/>
        <v>36.24</v>
      </c>
      <c r="I9" s="22">
        <f t="shared" si="2"/>
        <v>76.668</v>
      </c>
      <c r="J9" s="31">
        <v>5</v>
      </c>
      <c r="K9" s="32"/>
    </row>
    <row r="10" s="2" customFormat="1" ht="26" customHeight="1" spans="1:11">
      <c r="A10" s="24"/>
      <c r="B10" s="25"/>
      <c r="C10" s="19">
        <v>21261710482</v>
      </c>
      <c r="D10" s="20" t="s">
        <v>21</v>
      </c>
      <c r="E10" s="21">
        <v>65.39</v>
      </c>
      <c r="F10" s="22">
        <f t="shared" si="0"/>
        <v>39.234</v>
      </c>
      <c r="G10" s="23">
        <v>90.4</v>
      </c>
      <c r="H10" s="23">
        <f t="shared" si="1"/>
        <v>36.16</v>
      </c>
      <c r="I10" s="22">
        <f t="shared" si="2"/>
        <v>75.394</v>
      </c>
      <c r="J10" s="31">
        <v>6</v>
      </c>
      <c r="K10" s="32"/>
    </row>
    <row r="11" s="2" customFormat="1" ht="26" customHeight="1" spans="1:11">
      <c r="A11" s="24"/>
      <c r="B11" s="27" t="s">
        <v>22</v>
      </c>
      <c r="C11" s="19">
        <v>21261710487</v>
      </c>
      <c r="D11" s="26" t="s">
        <v>23</v>
      </c>
      <c r="E11" s="21">
        <v>75.7</v>
      </c>
      <c r="F11" s="22">
        <f t="shared" si="0"/>
        <v>45.42</v>
      </c>
      <c r="G11" s="23">
        <v>91.6</v>
      </c>
      <c r="H11" s="23">
        <f t="shared" si="1"/>
        <v>36.64</v>
      </c>
      <c r="I11" s="22">
        <f t="shared" si="2"/>
        <v>82.06</v>
      </c>
      <c r="J11" s="31">
        <v>1</v>
      </c>
      <c r="K11" s="32"/>
    </row>
    <row r="12" s="2" customFormat="1" ht="26" customHeight="1" spans="1:11">
      <c r="A12" s="24"/>
      <c r="B12" s="27"/>
      <c r="C12" s="19">
        <v>21261710485</v>
      </c>
      <c r="D12" s="20" t="s">
        <v>24</v>
      </c>
      <c r="E12" s="21">
        <v>70.47</v>
      </c>
      <c r="F12" s="22">
        <f t="shared" si="0"/>
        <v>42.282</v>
      </c>
      <c r="G12" s="23">
        <v>92.6</v>
      </c>
      <c r="H12" s="23">
        <f t="shared" si="1"/>
        <v>37.04</v>
      </c>
      <c r="I12" s="22">
        <f t="shared" si="2"/>
        <v>79.322</v>
      </c>
      <c r="J12" s="31">
        <v>2</v>
      </c>
      <c r="K12" s="32"/>
    </row>
    <row r="13" s="2" customFormat="1" ht="26" customHeight="1" spans="1:11">
      <c r="A13" s="24"/>
      <c r="B13" s="27"/>
      <c r="C13" s="19">
        <v>21261710489</v>
      </c>
      <c r="D13" s="26" t="s">
        <v>25</v>
      </c>
      <c r="E13" s="21">
        <v>69.54</v>
      </c>
      <c r="F13" s="22">
        <f t="shared" si="0"/>
        <v>41.724</v>
      </c>
      <c r="G13" s="23">
        <v>90.4</v>
      </c>
      <c r="H13" s="23">
        <f t="shared" si="1"/>
        <v>36.16</v>
      </c>
      <c r="I13" s="22">
        <f t="shared" si="2"/>
        <v>77.884</v>
      </c>
      <c r="J13" s="31">
        <v>3</v>
      </c>
      <c r="K13" s="32"/>
    </row>
    <row r="14" s="2" customFormat="1" ht="26" customHeight="1" spans="1:11">
      <c r="A14" s="24"/>
      <c r="B14" s="27"/>
      <c r="C14" s="19">
        <v>21261710486</v>
      </c>
      <c r="D14" s="26" t="s">
        <v>26</v>
      </c>
      <c r="E14" s="21">
        <v>64.99</v>
      </c>
      <c r="F14" s="22">
        <f t="shared" si="0"/>
        <v>38.994</v>
      </c>
      <c r="G14" s="23">
        <v>92.4</v>
      </c>
      <c r="H14" s="23">
        <f t="shared" si="1"/>
        <v>36.96</v>
      </c>
      <c r="I14" s="22">
        <f t="shared" si="2"/>
        <v>75.954</v>
      </c>
      <c r="J14" s="31">
        <v>4</v>
      </c>
      <c r="K14" s="32"/>
    </row>
    <row r="15" s="2" customFormat="1" ht="26" customHeight="1" spans="1:11">
      <c r="A15" s="24"/>
      <c r="B15" s="27"/>
      <c r="C15" s="19">
        <v>21261710490</v>
      </c>
      <c r="D15" s="20" t="s">
        <v>27</v>
      </c>
      <c r="E15" s="21">
        <v>65.46</v>
      </c>
      <c r="F15" s="22">
        <f t="shared" si="0"/>
        <v>39.276</v>
      </c>
      <c r="G15" s="23">
        <v>90.2</v>
      </c>
      <c r="H15" s="23">
        <f t="shared" si="1"/>
        <v>36.08</v>
      </c>
      <c r="I15" s="22">
        <f t="shared" si="2"/>
        <v>75.356</v>
      </c>
      <c r="J15" s="31">
        <v>5</v>
      </c>
      <c r="K15" s="32"/>
    </row>
    <row r="16" s="2" customFormat="1" ht="26" customHeight="1" spans="1:11">
      <c r="A16" s="28"/>
      <c r="B16" s="27"/>
      <c r="C16" s="19">
        <v>21261710488</v>
      </c>
      <c r="D16" s="20" t="s">
        <v>28</v>
      </c>
      <c r="E16" s="21">
        <v>60.26</v>
      </c>
      <c r="F16" s="22">
        <f t="shared" si="0"/>
        <v>36.156</v>
      </c>
      <c r="G16" s="23">
        <v>90.5</v>
      </c>
      <c r="H16" s="23">
        <f t="shared" si="1"/>
        <v>36.2</v>
      </c>
      <c r="I16" s="22">
        <f t="shared" si="2"/>
        <v>72.356</v>
      </c>
      <c r="J16" s="31">
        <v>6</v>
      </c>
      <c r="K16" s="32"/>
    </row>
  </sheetData>
  <sortState ref="A5:K10">
    <sortCondition ref="I5" descending="1"/>
  </sortState>
  <mergeCells count="13">
    <mergeCell ref="A2:K2"/>
    <mergeCell ref="E3:F3"/>
    <mergeCell ref="G3:H3"/>
    <mergeCell ref="A3:A4"/>
    <mergeCell ref="A5:A16"/>
    <mergeCell ref="B3:B4"/>
    <mergeCell ref="B5:B10"/>
    <mergeCell ref="B11:B16"/>
    <mergeCell ref="C3:C4"/>
    <mergeCell ref="D3:D4"/>
    <mergeCell ref="I3:I4"/>
    <mergeCell ref="J3:J4"/>
    <mergeCell ref="K3:K4"/>
  </mergeCells>
  <pageMargins left="1.062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绛县2021年度文化和旅游局公开招聘讲解员综合成绩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仙女</cp:lastModifiedBy>
  <dcterms:created xsi:type="dcterms:W3CDTF">2021-10-12T02:43:00Z</dcterms:created>
  <dcterms:modified xsi:type="dcterms:W3CDTF">2021-11-09T01:40:08Z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