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遴选合并版本" sheetId="1" r:id="rId1"/>
    <sheet name="Sheet1" sheetId="2" r:id="rId2"/>
  </sheets>
  <definedNames>
    <definedName name="_GoBack" localSheetId="0">'遴选合并版本'!#REF!</definedName>
    <definedName name="_xlnm.Print_Titles" localSheetId="0">'遴选合并版本'!$3:$3</definedName>
    <definedName name="_xlnm._FilterDatabase" localSheetId="0" hidden="1">'遴选合并版本'!$A$3:$Q$26</definedName>
  </definedNames>
  <calcPr fullCalcOnLoad="1"/>
</workbook>
</file>

<file path=xl/sharedStrings.xml><?xml version="1.0" encoding="utf-8"?>
<sst xmlns="http://schemas.openxmlformats.org/spreadsheetml/2006/main" count="350" uniqueCount="115">
  <si>
    <t>附件1</t>
  </si>
  <si>
    <t>重庆市北碚区2021年公开遴选公务员职位一览表</t>
  </si>
  <si>
    <t>序号</t>
  </si>
  <si>
    <t>招录单位</t>
  </si>
  <si>
    <t>机构性质</t>
  </si>
  <si>
    <t>遴选指标</t>
  </si>
  <si>
    <t>职位
名称</t>
  </si>
  <si>
    <t>职级层次</t>
  </si>
  <si>
    <t xml:space="preserve">学历学位    </t>
  </si>
  <si>
    <t>专业要求</t>
  </si>
  <si>
    <t>政治面貌</t>
  </si>
  <si>
    <t>遴选
范围</t>
  </si>
  <si>
    <t>报名
对象</t>
  </si>
  <si>
    <t>笔试开考比例</t>
  </si>
  <si>
    <t>面试比例</t>
  </si>
  <si>
    <t>考察比例</t>
  </si>
  <si>
    <t>体检比例</t>
  </si>
  <si>
    <t>其他要求</t>
  </si>
  <si>
    <t>职位描述</t>
  </si>
  <si>
    <t>中共重庆市北碚区委巡察领导小组办公室</t>
  </si>
  <si>
    <t>行政</t>
  </si>
  <si>
    <t>综合监督</t>
  </si>
  <si>
    <t>一级主任科员及以下</t>
  </si>
  <si>
    <t>本科学士及以上</t>
  </si>
  <si>
    <t>法学类</t>
  </si>
  <si>
    <t>中共党员</t>
  </si>
  <si>
    <t>重庆</t>
  </si>
  <si>
    <t>公务员</t>
  </si>
  <si>
    <t>5:1</t>
  </si>
  <si>
    <t>3:1</t>
  </si>
  <si>
    <t>2:1</t>
  </si>
  <si>
    <t>1:1</t>
  </si>
  <si>
    <t>具有5年以上法院系统工作经历。遴选后需在本区最低服务年限3年。</t>
  </si>
  <si>
    <t>从事巡视巡察整改落实等相关工作。</t>
  </si>
  <si>
    <t>重庆市北碚区监委派出监察室</t>
  </si>
  <si>
    <t>综合监督1</t>
  </si>
  <si>
    <t>一级科员</t>
  </si>
  <si>
    <r>
      <t>本科：</t>
    </r>
    <r>
      <rPr>
        <sz val="14"/>
        <rFont val="方正仿宋_GBK"/>
        <family val="4"/>
      </rPr>
      <t xml:space="preserve">建筑类、土木类、经济学类； 工程造价、工程造价管理、财务管理、会计、会计学、审计实务、审计、审计学、财务管理、财务会计、财会
</t>
    </r>
    <r>
      <rPr>
        <b/>
        <sz val="14"/>
        <rFont val="方正仿宋_GBK"/>
        <family val="4"/>
      </rPr>
      <t>研究生：</t>
    </r>
    <r>
      <rPr>
        <sz val="14"/>
        <rFont val="方正仿宋_GBK"/>
        <family val="4"/>
      </rPr>
      <t>建筑类、土木类、经济学类；会计学、审计学、独立审计与实务、财务管理、会计硕士专业</t>
    </r>
  </si>
  <si>
    <t>全国</t>
  </si>
  <si>
    <t>30周岁及以下，男性。遴选后需在本区最低服务年限3年。</t>
  </si>
  <si>
    <t>从事监察对象监督等相关工作。</t>
  </si>
  <si>
    <t>综合监督2</t>
  </si>
  <si>
    <r>
      <t>本科：</t>
    </r>
    <r>
      <rPr>
        <sz val="14"/>
        <rFont val="方正仿宋_GBK"/>
        <family val="4"/>
      </rPr>
      <t xml:space="preserve">建筑类、土木类、经济学类； 工程造价、工程造价管理、财务管理、会计、会计学、审计实务、审计、审计学、财务管理、财务会计、财会        
</t>
    </r>
    <r>
      <rPr>
        <b/>
        <sz val="14"/>
        <rFont val="方正仿宋_GBK"/>
        <family val="4"/>
      </rPr>
      <t>研究生：</t>
    </r>
    <r>
      <rPr>
        <sz val="14"/>
        <rFont val="方正仿宋_GBK"/>
        <family val="4"/>
      </rPr>
      <t>建筑类、土木类、经济学类；会计学、审计学、独立审计与实务、财务管理、会计硕士专业</t>
    </r>
  </si>
  <si>
    <t>30周岁及以下，女性。遴选后需在本区最低服务年限3年。</t>
  </si>
  <si>
    <t>审查调查1</t>
  </si>
  <si>
    <t>一二级主任科员</t>
  </si>
  <si>
    <t>遴选后需在本区最低服务年限3年。</t>
  </si>
  <si>
    <t>从事案件审查调查等相关工作。</t>
  </si>
  <si>
    <t>审查调查2</t>
  </si>
  <si>
    <t>3:2</t>
  </si>
  <si>
    <t>30周岁及以下。遴选后需在本区最低服务年限3年。</t>
  </si>
  <si>
    <t>中共重庆市北碚区委宣传部</t>
  </si>
  <si>
    <t>综合管理</t>
  </si>
  <si>
    <t>三级主任科员及以下</t>
  </si>
  <si>
    <t>哲学类、政治学类、新闻传播学类、中国语言文学类
（具有2年及以上区县宣传部门工作经历的不限专业）</t>
  </si>
  <si>
    <t>不限</t>
  </si>
  <si>
    <t>从事公文写作、行政管理及服务等相关工作。适应24小时值班。</t>
  </si>
  <si>
    <t>重庆市北碚区财政局</t>
  </si>
  <si>
    <t>财政管理</t>
  </si>
  <si>
    <r>
      <t>本科：</t>
    </r>
    <r>
      <rPr>
        <sz val="14"/>
        <rFont val="方正仿宋_GBK"/>
        <family val="4"/>
      </rPr>
      <t xml:space="preserve">财政学类、金融学类；财务管理、财务信息管理
、企业财务管理、会计、会计学、财务会计、国际会计、财务电算化、会计与统计核算、工业会计、企业会计、财会、会计电算化、会计信息化、审计、审计学
、审计实务
</t>
    </r>
    <r>
      <rPr>
        <b/>
        <sz val="14"/>
        <rFont val="方正仿宋_GBK"/>
        <family val="4"/>
      </rPr>
      <t>研究生：</t>
    </r>
    <r>
      <rPr>
        <sz val="14"/>
        <rFont val="方正仿宋_GBK"/>
        <family val="4"/>
      </rPr>
      <t>财政学类、金融学类；财务管理、会计硕士专业、会计学、审计理论研究、政府审计理论与实务 、内部控制与内部审计 、独立审计与实务、审计学</t>
    </r>
  </si>
  <si>
    <t>从事财政管理等相关工作。</t>
  </si>
  <si>
    <t>重庆市北碚区社会科学界联合会（参照）</t>
  </si>
  <si>
    <t>参公</t>
  </si>
  <si>
    <t>马克思主义理论类、哲学类、政治学类、公共管理类
（具有2年及以上区县宣传部门工作经历的不限专业）</t>
  </si>
  <si>
    <t>公务员或参公人员</t>
  </si>
  <si>
    <t>从事公文写作、行政管理及服务等相关工作。</t>
  </si>
  <si>
    <t>重庆市北碚区医疗保障事务中心（参照）</t>
  </si>
  <si>
    <t>医保管理</t>
  </si>
  <si>
    <t>医学学科门类</t>
  </si>
  <si>
    <t>从事医保监管等相关工作。</t>
  </si>
  <si>
    <t>重庆市北碚区生态环境保护综合行政执法支队（参照）</t>
  </si>
  <si>
    <t>一级行政执法员</t>
  </si>
  <si>
    <t>30周岁及以下。具有2年及以上党政办公室综合管理工作经历。遴选后需在本区最低服务年限3年。</t>
  </si>
  <si>
    <t>从事办公室综合管理等相关工作，需夜间外出巡查及执法，适应24小时值班。</t>
  </si>
  <si>
    <t>重庆市北碚区建筑施工安全监督管理站（参照）</t>
  </si>
  <si>
    <t>安全监督</t>
  </si>
  <si>
    <r>
      <t>本科：</t>
    </r>
    <r>
      <rPr>
        <sz val="14"/>
        <rFont val="方正仿宋_GBK"/>
        <family val="4"/>
      </rPr>
      <t xml:space="preserve">机械设计制造及其自动化、机械工程及自动化、机械工程、工程机械、机电一体化工程、机电一体化技术
</t>
    </r>
    <r>
      <rPr>
        <b/>
        <sz val="14"/>
        <rFont val="方正仿宋_GBK"/>
        <family val="4"/>
      </rPr>
      <t>研究生：</t>
    </r>
    <r>
      <rPr>
        <sz val="14"/>
        <rFont val="方正仿宋_GBK"/>
        <family val="4"/>
      </rPr>
      <t>机械制造及自动化、机械电子工程、机械工程</t>
    </r>
  </si>
  <si>
    <t>从事建筑机械工程施工安全监督等相关工作。</t>
  </si>
  <si>
    <t>重庆市北碚区城市管理综合行政执法支队（参照）</t>
  </si>
  <si>
    <t>城管执法1</t>
  </si>
  <si>
    <t>一级主办及以下</t>
  </si>
  <si>
    <t>男性。遴选后需在本区最低服务年限3年。</t>
  </si>
  <si>
    <t>从事城管执法等相关工作。</t>
  </si>
  <si>
    <t>城管执法2</t>
  </si>
  <si>
    <t>管理科学与工程类、工商管理类、农业经济管理类、公共管理类、法学类</t>
  </si>
  <si>
    <t>城管执法3</t>
  </si>
  <si>
    <t>土木类、建筑类</t>
  </si>
  <si>
    <t>城管执法4</t>
  </si>
  <si>
    <t>重庆市北碚区道路运输管理处（参照）</t>
  </si>
  <si>
    <t>文秘</t>
  </si>
  <si>
    <t>交通运输类、新闻传播学类、中国语言文学类</t>
  </si>
  <si>
    <t>从事文字材料撰写等相关工作。</t>
  </si>
  <si>
    <t>重庆市北碚区农业综合行政执法支队（参照）</t>
  </si>
  <si>
    <t>农业行政执法</t>
  </si>
  <si>
    <t>从事农业执法等综合工作。</t>
  </si>
  <si>
    <t>农业综合管理</t>
  </si>
  <si>
    <r>
      <t>本科：</t>
    </r>
    <r>
      <rPr>
        <sz val="14"/>
        <rFont val="方正仿宋_GBK"/>
        <family val="4"/>
      </rPr>
      <t xml:space="preserve">建筑学、城市规划、城乡规划、城镇建设、资源环境与城乡规划管理、自然地理与资源环境、人文地理与城乡规划、资源环境区划与管理、经济地理学与城乡区域规划、土地规划与利用、环境科学、环境工程、环境科学与工程、农业环境与保护、环境规划与管理
</t>
    </r>
    <r>
      <rPr>
        <b/>
        <sz val="14"/>
        <rFont val="方正仿宋_GBK"/>
        <family val="4"/>
      </rPr>
      <t>研究生：</t>
    </r>
    <r>
      <rPr>
        <sz val="14"/>
        <rFont val="方正仿宋_GBK"/>
        <family val="4"/>
      </rPr>
      <t>城市规划与设计、建筑技术科学、建筑学、城乡规划学、城市规划、环境科学、环境工程、环境管理、环境管理与经济、环境经济与环境管理</t>
    </r>
  </si>
  <si>
    <t>从事农村规划等相关工作。</t>
  </si>
  <si>
    <t>重庆市北碚区森林病虫防治检疫站（参照）</t>
  </si>
  <si>
    <t>林业防治检疫</t>
  </si>
  <si>
    <t>林学类、植物生产类</t>
  </si>
  <si>
    <t>从事林业有害生物防治检疫等相关工作。</t>
  </si>
  <si>
    <t>重庆市北碚区卫生健康综合行政执法支队（参照）</t>
  </si>
  <si>
    <t>卫生健康监督执法1</t>
  </si>
  <si>
    <t>三级主办及以下</t>
  </si>
  <si>
    <t>医学学科门类、法学类、安全科学与工程类</t>
  </si>
  <si>
    <t>从事基层（一线）卫生健康行政执法等相关工作。</t>
  </si>
  <si>
    <t>卫生健康监督执法2</t>
  </si>
  <si>
    <t>医学学科门类；法学类、安全科学与工程类</t>
  </si>
  <si>
    <t>重庆市北碚区国有资产管理中心（参照）</t>
  </si>
  <si>
    <t>国有资产管理</t>
  </si>
  <si>
    <t>经济学类、财政学类、金融学类、经济与贸易类、工商管理类、法学类</t>
  </si>
  <si>
    <t>30周岁及以下。具有区县发改、财政、国资、经济信息、审计、统计部门2年及以上工作经历。遴选后需在本区最低服务年限3年。</t>
  </si>
  <si>
    <t>从事国有企业资产监督管理等相关工作。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</si>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</sst>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方正仿宋_GBK"/>
      <family val="4"/>
    </font>
    <font>
      <b/>
      <sz val="7.5"/>
      <name val="方正仿宋_GBK"/>
      <family val="4"/>
    </font>
    <font>
      <sz val="1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6"/>
      <name val="方正黑体_GBK"/>
      <family val="4"/>
    </font>
    <font>
      <sz val="36"/>
      <name val="方正小标宋_GBK"/>
      <family val="4"/>
    </font>
    <font>
      <b/>
      <sz val="14"/>
      <name val="宋体"/>
      <family val="0"/>
    </font>
    <font>
      <sz val="14"/>
      <name val="方正仿宋_GBK"/>
      <family val="4"/>
    </font>
    <font>
      <b/>
      <sz val="14"/>
      <name val="方正仿宋_GBK"/>
      <family val="4"/>
    </font>
    <font>
      <sz val="14"/>
      <name val="方正黑体_GBK"/>
      <family val="4"/>
    </font>
    <font>
      <sz val="1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8" fillId="0" borderId="3" applyNumberFormat="0" applyFill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6" fillId="2" borderId="0" applyNumberFormat="0" applyBorder="0" applyAlignment="0" applyProtection="0"/>
    <xf numFmtId="0" fontId="30" fillId="3" borderId="5" applyNumberFormat="0" applyAlignment="0" applyProtection="0"/>
    <xf numFmtId="0" fontId="15" fillId="10" borderId="0" applyNumberFormat="0" applyBorder="0" applyAlignment="0" applyProtection="0"/>
    <xf numFmtId="0" fontId="31" fillId="3" borderId="1" applyNumberFormat="0" applyAlignment="0" applyProtection="0"/>
    <xf numFmtId="0" fontId="19" fillId="11" borderId="6" applyNumberFormat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15" fillId="9" borderId="0" applyNumberFormat="0" applyBorder="0" applyAlignment="0" applyProtection="0"/>
    <xf numFmtId="0" fontId="21" fillId="12" borderId="0" applyNumberFormat="0" applyBorder="0" applyAlignment="0" applyProtection="0"/>
    <xf numFmtId="0" fontId="2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5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6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left" vertical="center" wrapText="1"/>
    </xf>
    <xf numFmtId="20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84" applyFont="1" applyAlignment="1">
      <alignment horizontal="center" vertical="center"/>
      <protection/>
    </xf>
    <xf numFmtId="0" fontId="8" fillId="0" borderId="16" xfId="84" applyFont="1" applyBorder="1" applyAlignment="1">
      <alignment horizontal="center" vertical="center" wrapText="1"/>
      <protection/>
    </xf>
    <xf numFmtId="0" fontId="9" fillId="0" borderId="16" xfId="84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7" xfId="84" applyFont="1" applyBorder="1" applyAlignment="1">
      <alignment horizontal="center" vertical="center" wrapText="1"/>
      <protection/>
    </xf>
    <xf numFmtId="0" fontId="11" fillId="0" borderId="18" xfId="84" applyFont="1" applyBorder="1" applyAlignment="1">
      <alignment horizontal="center" vertical="center" wrapText="1"/>
      <protection/>
    </xf>
    <xf numFmtId="0" fontId="11" fillId="0" borderId="19" xfId="84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6" xfId="84" applyFont="1" applyFill="1" applyBorder="1" applyAlignment="1">
      <alignment horizontal="center" vertical="center" wrapText="1"/>
      <protection/>
    </xf>
    <xf numFmtId="49" fontId="8" fillId="0" borderId="16" xfId="84" applyNumberFormat="1" applyFont="1" applyFill="1" applyBorder="1" applyAlignment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>
      <alignment horizontal="left" vertical="center" wrapText="1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85" zoomScaleNormal="75" zoomScaleSheetLayoutView="85" workbookViewId="0" topLeftCell="A1">
      <pane xSplit="4" ySplit="3" topLeftCell="E22" activePane="bottomRight" state="frozen"/>
      <selection pane="bottomRight" activeCell="P25" sqref="P25"/>
    </sheetView>
  </sheetViews>
  <sheetFormatPr defaultColWidth="9.00390625" defaultRowHeight="14.25"/>
  <cols>
    <col min="1" max="1" width="4.875" style="23" customWidth="1"/>
    <col min="2" max="2" width="18.125" style="25" customWidth="1"/>
    <col min="3" max="3" width="5.875" style="25" customWidth="1"/>
    <col min="4" max="4" width="5.625" style="23" customWidth="1"/>
    <col min="5" max="5" width="12.375" style="23" customWidth="1"/>
    <col min="6" max="6" width="12.75390625" style="23" customWidth="1"/>
    <col min="7" max="7" width="12.375" style="25" customWidth="1"/>
    <col min="8" max="8" width="35.00390625" style="26" customWidth="1"/>
    <col min="9" max="9" width="5.875" style="23" customWidth="1"/>
    <col min="10" max="10" width="6.75390625" style="23" customWidth="1"/>
    <col min="11" max="11" width="9.50390625" style="23" customWidth="1"/>
    <col min="12" max="12" width="6.75390625" style="23" customWidth="1"/>
    <col min="13" max="13" width="5.375" style="27" customWidth="1"/>
    <col min="14" max="14" width="4.25390625" style="27" customWidth="1"/>
    <col min="15" max="15" width="5.375" style="27" customWidth="1"/>
    <col min="16" max="16" width="22.50390625" style="26" customWidth="1"/>
    <col min="17" max="17" width="21.875" style="28" customWidth="1"/>
  </cols>
  <sheetData>
    <row r="1" spans="1:2" ht="21">
      <c r="A1" s="29" t="s">
        <v>0</v>
      </c>
      <c r="B1" s="29"/>
    </row>
    <row r="2" spans="1:17" ht="47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2" customFormat="1" ht="99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45" t="s">
        <v>12</v>
      </c>
      <c r="L3" s="45" t="s">
        <v>13</v>
      </c>
      <c r="M3" s="46" t="s">
        <v>14</v>
      </c>
      <c r="N3" s="46" t="s">
        <v>15</v>
      </c>
      <c r="O3" s="46" t="s">
        <v>16</v>
      </c>
      <c r="P3" s="45" t="s">
        <v>17</v>
      </c>
      <c r="Q3" s="45" t="s">
        <v>18</v>
      </c>
    </row>
    <row r="4" spans="1:17" s="23" customFormat="1" ht="76.5" customHeight="1">
      <c r="A4" s="32">
        <f>ROW()-3</f>
        <v>1</v>
      </c>
      <c r="B4" s="33" t="s">
        <v>19</v>
      </c>
      <c r="C4" s="34" t="s">
        <v>20</v>
      </c>
      <c r="D4" s="34">
        <v>1</v>
      </c>
      <c r="E4" s="34" t="s">
        <v>21</v>
      </c>
      <c r="F4" s="34" t="s">
        <v>22</v>
      </c>
      <c r="G4" s="34" t="s">
        <v>23</v>
      </c>
      <c r="H4" s="34" t="s">
        <v>24</v>
      </c>
      <c r="I4" s="34" t="s">
        <v>25</v>
      </c>
      <c r="J4" s="34" t="s">
        <v>26</v>
      </c>
      <c r="K4" s="34" t="s">
        <v>27</v>
      </c>
      <c r="L4" s="47" t="s">
        <v>28</v>
      </c>
      <c r="M4" s="47" t="s">
        <v>29</v>
      </c>
      <c r="N4" s="47" t="s">
        <v>30</v>
      </c>
      <c r="O4" s="47" t="s">
        <v>31</v>
      </c>
      <c r="P4" s="48" t="s">
        <v>32</v>
      </c>
      <c r="Q4" s="48" t="s">
        <v>33</v>
      </c>
    </row>
    <row r="5" spans="1:17" s="24" customFormat="1" ht="196.5" customHeight="1">
      <c r="A5" s="32">
        <f aca="true" t="shared" si="0" ref="A5:A14">ROW()-3</f>
        <v>2</v>
      </c>
      <c r="B5" s="33" t="s">
        <v>34</v>
      </c>
      <c r="C5" s="34" t="s">
        <v>20</v>
      </c>
      <c r="D5" s="34">
        <v>1</v>
      </c>
      <c r="E5" s="34" t="s">
        <v>35</v>
      </c>
      <c r="F5" s="34" t="s">
        <v>36</v>
      </c>
      <c r="G5" s="34" t="s">
        <v>23</v>
      </c>
      <c r="H5" s="35" t="s">
        <v>37</v>
      </c>
      <c r="I5" s="34" t="s">
        <v>25</v>
      </c>
      <c r="J5" s="34" t="s">
        <v>38</v>
      </c>
      <c r="K5" s="34" t="s">
        <v>27</v>
      </c>
      <c r="L5" s="47" t="s">
        <v>28</v>
      </c>
      <c r="M5" s="47" t="s">
        <v>29</v>
      </c>
      <c r="N5" s="47" t="s">
        <v>30</v>
      </c>
      <c r="O5" s="47" t="s">
        <v>31</v>
      </c>
      <c r="P5" s="48" t="s">
        <v>39</v>
      </c>
      <c r="Q5" s="48" t="s">
        <v>40</v>
      </c>
    </row>
    <row r="6" spans="1:17" s="25" customFormat="1" ht="193.5" customHeight="1">
      <c r="A6" s="32">
        <f t="shared" si="0"/>
        <v>3</v>
      </c>
      <c r="B6" s="33" t="s">
        <v>34</v>
      </c>
      <c r="C6" s="34" t="s">
        <v>20</v>
      </c>
      <c r="D6" s="34">
        <v>1</v>
      </c>
      <c r="E6" s="34" t="s">
        <v>41</v>
      </c>
      <c r="F6" s="34" t="s">
        <v>36</v>
      </c>
      <c r="G6" s="34" t="s">
        <v>23</v>
      </c>
      <c r="H6" s="35" t="s">
        <v>42</v>
      </c>
      <c r="I6" s="34" t="s">
        <v>25</v>
      </c>
      <c r="J6" s="34" t="s">
        <v>38</v>
      </c>
      <c r="K6" s="34" t="s">
        <v>27</v>
      </c>
      <c r="L6" s="47" t="s">
        <v>28</v>
      </c>
      <c r="M6" s="47" t="s">
        <v>29</v>
      </c>
      <c r="N6" s="47" t="s">
        <v>30</v>
      </c>
      <c r="O6" s="47" t="s">
        <v>31</v>
      </c>
      <c r="P6" s="48" t="s">
        <v>43</v>
      </c>
      <c r="Q6" s="48" t="s">
        <v>40</v>
      </c>
    </row>
    <row r="7" spans="1:17" s="25" customFormat="1" ht="76.5" customHeight="1">
      <c r="A7" s="32">
        <f t="shared" si="0"/>
        <v>4</v>
      </c>
      <c r="B7" s="33" t="s">
        <v>34</v>
      </c>
      <c r="C7" s="34" t="s">
        <v>20</v>
      </c>
      <c r="D7" s="34">
        <v>1</v>
      </c>
      <c r="E7" s="34" t="s">
        <v>44</v>
      </c>
      <c r="F7" s="34" t="s">
        <v>45</v>
      </c>
      <c r="G7" s="34" t="s">
        <v>23</v>
      </c>
      <c r="H7" s="34" t="s">
        <v>24</v>
      </c>
      <c r="I7" s="34" t="s">
        <v>25</v>
      </c>
      <c r="J7" s="34" t="s">
        <v>26</v>
      </c>
      <c r="K7" s="34" t="s">
        <v>27</v>
      </c>
      <c r="L7" s="47" t="s">
        <v>28</v>
      </c>
      <c r="M7" s="47" t="s">
        <v>29</v>
      </c>
      <c r="N7" s="47" t="s">
        <v>30</v>
      </c>
      <c r="O7" s="47" t="s">
        <v>31</v>
      </c>
      <c r="P7" s="48" t="s">
        <v>46</v>
      </c>
      <c r="Q7" s="48" t="s">
        <v>47</v>
      </c>
    </row>
    <row r="8" spans="1:17" s="25" customFormat="1" ht="75" customHeight="1">
      <c r="A8" s="32">
        <f t="shared" si="0"/>
        <v>5</v>
      </c>
      <c r="B8" s="33" t="s">
        <v>34</v>
      </c>
      <c r="C8" s="34" t="s">
        <v>20</v>
      </c>
      <c r="D8" s="34">
        <v>2</v>
      </c>
      <c r="E8" s="34" t="s">
        <v>48</v>
      </c>
      <c r="F8" s="34" t="s">
        <v>36</v>
      </c>
      <c r="G8" s="34" t="s">
        <v>23</v>
      </c>
      <c r="H8" s="34" t="s">
        <v>24</v>
      </c>
      <c r="I8" s="34" t="s">
        <v>25</v>
      </c>
      <c r="J8" s="34" t="s">
        <v>38</v>
      </c>
      <c r="K8" s="34" t="s">
        <v>27</v>
      </c>
      <c r="L8" s="47" t="s">
        <v>28</v>
      </c>
      <c r="M8" s="47" t="s">
        <v>29</v>
      </c>
      <c r="N8" s="47" t="s">
        <v>49</v>
      </c>
      <c r="O8" s="47" t="s">
        <v>31</v>
      </c>
      <c r="P8" s="48" t="s">
        <v>50</v>
      </c>
      <c r="Q8" s="48" t="s">
        <v>47</v>
      </c>
    </row>
    <row r="9" spans="1:17" ht="108.75" customHeight="1">
      <c r="A9" s="32">
        <f t="shared" si="0"/>
        <v>6</v>
      </c>
      <c r="B9" s="36" t="s">
        <v>51</v>
      </c>
      <c r="C9" s="34" t="s">
        <v>20</v>
      </c>
      <c r="D9" s="37">
        <v>1</v>
      </c>
      <c r="E9" s="38" t="s">
        <v>52</v>
      </c>
      <c r="F9" s="38" t="s">
        <v>53</v>
      </c>
      <c r="G9" s="38" t="s">
        <v>23</v>
      </c>
      <c r="H9" s="36" t="s">
        <v>54</v>
      </c>
      <c r="I9" s="38" t="s">
        <v>55</v>
      </c>
      <c r="J9" s="34" t="s">
        <v>26</v>
      </c>
      <c r="K9" s="34" t="s">
        <v>27</v>
      </c>
      <c r="L9" s="47" t="s">
        <v>28</v>
      </c>
      <c r="M9" s="47" t="s">
        <v>29</v>
      </c>
      <c r="N9" s="47" t="s">
        <v>30</v>
      </c>
      <c r="O9" s="47" t="s">
        <v>31</v>
      </c>
      <c r="P9" s="36" t="s">
        <v>46</v>
      </c>
      <c r="Q9" s="49" t="s">
        <v>56</v>
      </c>
    </row>
    <row r="10" spans="1:17" ht="267.75" customHeight="1">
      <c r="A10" s="32">
        <f t="shared" si="0"/>
        <v>7</v>
      </c>
      <c r="B10" s="36" t="s">
        <v>57</v>
      </c>
      <c r="C10" s="34" t="s">
        <v>20</v>
      </c>
      <c r="D10" s="37">
        <v>1</v>
      </c>
      <c r="E10" s="38" t="s">
        <v>58</v>
      </c>
      <c r="F10" s="38" t="s">
        <v>53</v>
      </c>
      <c r="G10" s="38" t="s">
        <v>23</v>
      </c>
      <c r="H10" s="39" t="s">
        <v>59</v>
      </c>
      <c r="I10" s="38" t="s">
        <v>55</v>
      </c>
      <c r="J10" s="34" t="s">
        <v>26</v>
      </c>
      <c r="K10" s="34" t="s">
        <v>27</v>
      </c>
      <c r="L10" s="47" t="s">
        <v>28</v>
      </c>
      <c r="M10" s="47" t="s">
        <v>29</v>
      </c>
      <c r="N10" s="47" t="s">
        <v>30</v>
      </c>
      <c r="O10" s="47" t="s">
        <v>31</v>
      </c>
      <c r="P10" s="36" t="s">
        <v>46</v>
      </c>
      <c r="Q10" s="49" t="s">
        <v>60</v>
      </c>
    </row>
    <row r="11" spans="1:18" ht="111.75" customHeight="1">
      <c r="A11" s="32">
        <f t="shared" si="0"/>
        <v>8</v>
      </c>
      <c r="B11" s="36" t="s">
        <v>61</v>
      </c>
      <c r="C11" s="38" t="s">
        <v>62</v>
      </c>
      <c r="D11" s="37">
        <v>1</v>
      </c>
      <c r="E11" s="38" t="s">
        <v>52</v>
      </c>
      <c r="F11" s="38" t="s">
        <v>53</v>
      </c>
      <c r="G11" s="38" t="s">
        <v>23</v>
      </c>
      <c r="H11" s="36" t="s">
        <v>63</v>
      </c>
      <c r="I11" s="38" t="s">
        <v>55</v>
      </c>
      <c r="J11" s="34" t="s">
        <v>26</v>
      </c>
      <c r="K11" s="34" t="s">
        <v>64</v>
      </c>
      <c r="L11" s="47" t="s">
        <v>28</v>
      </c>
      <c r="M11" s="47" t="s">
        <v>29</v>
      </c>
      <c r="N11" s="47" t="s">
        <v>30</v>
      </c>
      <c r="O11" s="47" t="s">
        <v>31</v>
      </c>
      <c r="P11" s="36" t="s">
        <v>46</v>
      </c>
      <c r="Q11" s="49" t="s">
        <v>65</v>
      </c>
      <c r="R11" s="53"/>
    </row>
    <row r="12" spans="1:18" ht="69.75" customHeight="1">
      <c r="A12" s="32">
        <f t="shared" si="0"/>
        <v>9</v>
      </c>
      <c r="B12" s="36" t="s">
        <v>66</v>
      </c>
      <c r="C12" s="38" t="s">
        <v>62</v>
      </c>
      <c r="D12" s="37">
        <v>1</v>
      </c>
      <c r="E12" s="38" t="s">
        <v>67</v>
      </c>
      <c r="F12" s="38" t="s">
        <v>53</v>
      </c>
      <c r="G12" s="38" t="s">
        <v>23</v>
      </c>
      <c r="H12" s="38" t="s">
        <v>68</v>
      </c>
      <c r="I12" s="38" t="s">
        <v>55</v>
      </c>
      <c r="J12" s="34" t="s">
        <v>38</v>
      </c>
      <c r="K12" s="34" t="s">
        <v>64</v>
      </c>
      <c r="L12" s="47" t="s">
        <v>28</v>
      </c>
      <c r="M12" s="47" t="s">
        <v>29</v>
      </c>
      <c r="N12" s="47" t="s">
        <v>30</v>
      </c>
      <c r="O12" s="47" t="s">
        <v>31</v>
      </c>
      <c r="P12" s="36" t="s">
        <v>50</v>
      </c>
      <c r="Q12" s="49" t="s">
        <v>69</v>
      </c>
      <c r="R12" s="53"/>
    </row>
    <row r="13" spans="1:18" ht="115.5" customHeight="1">
      <c r="A13" s="32">
        <f t="shared" si="0"/>
        <v>10</v>
      </c>
      <c r="B13" s="36" t="s">
        <v>70</v>
      </c>
      <c r="C13" s="38" t="s">
        <v>62</v>
      </c>
      <c r="D13" s="37">
        <v>1</v>
      </c>
      <c r="E13" s="38" t="s">
        <v>52</v>
      </c>
      <c r="F13" s="38" t="s">
        <v>71</v>
      </c>
      <c r="G13" s="38" t="s">
        <v>23</v>
      </c>
      <c r="H13" s="38" t="s">
        <v>55</v>
      </c>
      <c r="I13" s="38" t="s">
        <v>55</v>
      </c>
      <c r="J13" s="34" t="s">
        <v>38</v>
      </c>
      <c r="K13" s="34" t="s">
        <v>64</v>
      </c>
      <c r="L13" s="47" t="s">
        <v>28</v>
      </c>
      <c r="M13" s="47" t="s">
        <v>29</v>
      </c>
      <c r="N13" s="47" t="s">
        <v>30</v>
      </c>
      <c r="O13" s="47" t="s">
        <v>31</v>
      </c>
      <c r="P13" s="36" t="s">
        <v>72</v>
      </c>
      <c r="Q13" s="49" t="s">
        <v>73</v>
      </c>
      <c r="R13" s="53"/>
    </row>
    <row r="14" spans="1:18" ht="162.75" customHeight="1">
      <c r="A14" s="32">
        <f t="shared" si="0"/>
        <v>11</v>
      </c>
      <c r="B14" s="36" t="s">
        <v>74</v>
      </c>
      <c r="C14" s="38" t="s">
        <v>62</v>
      </c>
      <c r="D14" s="37">
        <v>1</v>
      </c>
      <c r="E14" s="38" t="s">
        <v>75</v>
      </c>
      <c r="F14" s="38" t="s">
        <v>53</v>
      </c>
      <c r="G14" s="38" t="s">
        <v>23</v>
      </c>
      <c r="H14" s="39" t="s">
        <v>76</v>
      </c>
      <c r="I14" s="38" t="s">
        <v>55</v>
      </c>
      <c r="J14" s="34" t="s">
        <v>38</v>
      </c>
      <c r="K14" s="34" t="s">
        <v>64</v>
      </c>
      <c r="L14" s="47" t="s">
        <v>28</v>
      </c>
      <c r="M14" s="47" t="s">
        <v>29</v>
      </c>
      <c r="N14" s="47" t="s">
        <v>30</v>
      </c>
      <c r="O14" s="47" t="s">
        <v>31</v>
      </c>
      <c r="P14" s="36" t="s">
        <v>50</v>
      </c>
      <c r="Q14" s="49" t="s">
        <v>77</v>
      </c>
      <c r="R14" s="53"/>
    </row>
    <row r="15" spans="1:18" ht="87" customHeight="1">
      <c r="A15" s="32">
        <f aca="true" t="shared" si="1" ref="A15:A25">ROW()-3</f>
        <v>12</v>
      </c>
      <c r="B15" s="33" t="s">
        <v>78</v>
      </c>
      <c r="C15" s="38" t="s">
        <v>62</v>
      </c>
      <c r="D15" s="37">
        <v>2</v>
      </c>
      <c r="E15" s="38" t="s">
        <v>79</v>
      </c>
      <c r="F15" s="38" t="s">
        <v>80</v>
      </c>
      <c r="G15" s="38" t="s">
        <v>23</v>
      </c>
      <c r="H15" s="38" t="s">
        <v>24</v>
      </c>
      <c r="I15" s="38" t="s">
        <v>55</v>
      </c>
      <c r="J15" s="34" t="s">
        <v>26</v>
      </c>
      <c r="K15" s="34" t="s">
        <v>64</v>
      </c>
      <c r="L15" s="47" t="s">
        <v>28</v>
      </c>
      <c r="M15" s="47" t="s">
        <v>29</v>
      </c>
      <c r="N15" s="47" t="s">
        <v>49</v>
      </c>
      <c r="O15" s="47" t="s">
        <v>31</v>
      </c>
      <c r="P15" s="36" t="s">
        <v>81</v>
      </c>
      <c r="Q15" s="49" t="s">
        <v>82</v>
      </c>
      <c r="R15" s="53"/>
    </row>
    <row r="16" spans="1:18" ht="87" customHeight="1">
      <c r="A16" s="32">
        <f t="shared" si="1"/>
        <v>13</v>
      </c>
      <c r="B16" s="33" t="s">
        <v>78</v>
      </c>
      <c r="C16" s="38" t="s">
        <v>62</v>
      </c>
      <c r="D16" s="37">
        <v>2</v>
      </c>
      <c r="E16" s="38" t="s">
        <v>83</v>
      </c>
      <c r="F16" s="38" t="s">
        <v>71</v>
      </c>
      <c r="G16" s="38" t="s">
        <v>23</v>
      </c>
      <c r="H16" s="38" t="s">
        <v>84</v>
      </c>
      <c r="I16" s="38" t="s">
        <v>55</v>
      </c>
      <c r="J16" s="34" t="s">
        <v>38</v>
      </c>
      <c r="K16" s="34" t="s">
        <v>64</v>
      </c>
      <c r="L16" s="47" t="s">
        <v>28</v>
      </c>
      <c r="M16" s="47" t="s">
        <v>29</v>
      </c>
      <c r="N16" s="47" t="s">
        <v>49</v>
      </c>
      <c r="O16" s="47" t="s">
        <v>31</v>
      </c>
      <c r="P16" s="36" t="s">
        <v>39</v>
      </c>
      <c r="Q16" s="49" t="s">
        <v>82</v>
      </c>
      <c r="R16" s="53"/>
    </row>
    <row r="17" spans="1:18" ht="82.5" customHeight="1">
      <c r="A17" s="32">
        <f t="shared" si="1"/>
        <v>14</v>
      </c>
      <c r="B17" s="33" t="s">
        <v>78</v>
      </c>
      <c r="C17" s="38" t="s">
        <v>62</v>
      </c>
      <c r="D17" s="37">
        <v>2</v>
      </c>
      <c r="E17" s="38" t="s">
        <v>85</v>
      </c>
      <c r="F17" s="38" t="s">
        <v>80</v>
      </c>
      <c r="G17" s="38" t="s">
        <v>23</v>
      </c>
      <c r="H17" s="38" t="s">
        <v>86</v>
      </c>
      <c r="I17" s="38" t="s">
        <v>55</v>
      </c>
      <c r="J17" s="34" t="s">
        <v>26</v>
      </c>
      <c r="K17" s="34" t="s">
        <v>64</v>
      </c>
      <c r="L17" s="47" t="s">
        <v>28</v>
      </c>
      <c r="M17" s="47" t="s">
        <v>29</v>
      </c>
      <c r="N17" s="47" t="s">
        <v>49</v>
      </c>
      <c r="O17" s="47" t="s">
        <v>31</v>
      </c>
      <c r="P17" s="36" t="s">
        <v>81</v>
      </c>
      <c r="Q17" s="49" t="s">
        <v>82</v>
      </c>
      <c r="R17" s="53"/>
    </row>
    <row r="18" spans="1:18" ht="84.75" customHeight="1">
      <c r="A18" s="32">
        <f t="shared" si="1"/>
        <v>15</v>
      </c>
      <c r="B18" s="33" t="s">
        <v>78</v>
      </c>
      <c r="C18" s="38" t="s">
        <v>62</v>
      </c>
      <c r="D18" s="37">
        <v>2</v>
      </c>
      <c r="E18" s="38" t="s">
        <v>87</v>
      </c>
      <c r="F18" s="38" t="s">
        <v>80</v>
      </c>
      <c r="G18" s="38" t="s">
        <v>23</v>
      </c>
      <c r="H18" s="38" t="s">
        <v>55</v>
      </c>
      <c r="I18" s="38" t="s">
        <v>55</v>
      </c>
      <c r="J18" s="34" t="s">
        <v>26</v>
      </c>
      <c r="K18" s="34" t="s">
        <v>64</v>
      </c>
      <c r="L18" s="47" t="s">
        <v>28</v>
      </c>
      <c r="M18" s="47" t="s">
        <v>29</v>
      </c>
      <c r="N18" s="47" t="s">
        <v>49</v>
      </c>
      <c r="O18" s="47" t="s">
        <v>31</v>
      </c>
      <c r="P18" s="36" t="s">
        <v>81</v>
      </c>
      <c r="Q18" s="49" t="s">
        <v>82</v>
      </c>
      <c r="R18" s="53"/>
    </row>
    <row r="19" spans="1:18" ht="69.75" customHeight="1">
      <c r="A19" s="32">
        <f t="shared" si="1"/>
        <v>16</v>
      </c>
      <c r="B19" s="36" t="s">
        <v>88</v>
      </c>
      <c r="C19" s="38" t="s">
        <v>62</v>
      </c>
      <c r="D19" s="37">
        <v>1</v>
      </c>
      <c r="E19" s="38" t="s">
        <v>89</v>
      </c>
      <c r="F19" s="38" t="s">
        <v>53</v>
      </c>
      <c r="G19" s="38" t="s">
        <v>23</v>
      </c>
      <c r="H19" s="38" t="s">
        <v>90</v>
      </c>
      <c r="I19" s="38" t="s">
        <v>55</v>
      </c>
      <c r="J19" s="34" t="s">
        <v>26</v>
      </c>
      <c r="K19" s="34" t="s">
        <v>64</v>
      </c>
      <c r="L19" s="47" t="s">
        <v>28</v>
      </c>
      <c r="M19" s="47" t="s">
        <v>29</v>
      </c>
      <c r="N19" s="47" t="s">
        <v>30</v>
      </c>
      <c r="O19" s="47" t="s">
        <v>31</v>
      </c>
      <c r="P19" s="36" t="s">
        <v>46</v>
      </c>
      <c r="Q19" s="49" t="s">
        <v>91</v>
      </c>
      <c r="R19" s="53"/>
    </row>
    <row r="20" spans="1:18" ht="76.5" customHeight="1">
      <c r="A20" s="32">
        <f t="shared" si="1"/>
        <v>17</v>
      </c>
      <c r="B20" s="33" t="s">
        <v>92</v>
      </c>
      <c r="C20" s="38" t="s">
        <v>62</v>
      </c>
      <c r="D20" s="37">
        <v>1</v>
      </c>
      <c r="E20" s="38" t="s">
        <v>93</v>
      </c>
      <c r="F20" s="38" t="s">
        <v>71</v>
      </c>
      <c r="G20" s="38" t="s">
        <v>23</v>
      </c>
      <c r="H20" s="38" t="s">
        <v>84</v>
      </c>
      <c r="I20" s="38" t="s">
        <v>55</v>
      </c>
      <c r="J20" s="34" t="s">
        <v>38</v>
      </c>
      <c r="K20" s="34" t="s">
        <v>64</v>
      </c>
      <c r="L20" s="47" t="s">
        <v>28</v>
      </c>
      <c r="M20" s="47" t="s">
        <v>29</v>
      </c>
      <c r="N20" s="47" t="s">
        <v>30</v>
      </c>
      <c r="O20" s="47" t="s">
        <v>31</v>
      </c>
      <c r="P20" s="36" t="s">
        <v>50</v>
      </c>
      <c r="Q20" s="49" t="s">
        <v>94</v>
      </c>
      <c r="R20" s="53"/>
    </row>
    <row r="21" spans="1:18" ht="310.5" customHeight="1">
      <c r="A21" s="32">
        <f t="shared" si="1"/>
        <v>18</v>
      </c>
      <c r="B21" s="33" t="s">
        <v>92</v>
      </c>
      <c r="C21" s="38" t="s">
        <v>62</v>
      </c>
      <c r="D21" s="37">
        <v>1</v>
      </c>
      <c r="E21" s="38" t="s">
        <v>95</v>
      </c>
      <c r="F21" s="38" t="s">
        <v>71</v>
      </c>
      <c r="G21" s="38" t="s">
        <v>23</v>
      </c>
      <c r="H21" s="39" t="s">
        <v>96</v>
      </c>
      <c r="I21" s="38" t="s">
        <v>55</v>
      </c>
      <c r="J21" s="34" t="s">
        <v>38</v>
      </c>
      <c r="K21" s="34" t="s">
        <v>64</v>
      </c>
      <c r="L21" s="47" t="s">
        <v>28</v>
      </c>
      <c r="M21" s="47" t="s">
        <v>29</v>
      </c>
      <c r="N21" s="47" t="s">
        <v>30</v>
      </c>
      <c r="O21" s="47" t="s">
        <v>31</v>
      </c>
      <c r="P21" s="36" t="s">
        <v>50</v>
      </c>
      <c r="Q21" s="49" t="s">
        <v>97</v>
      </c>
      <c r="R21" s="53"/>
    </row>
    <row r="22" spans="1:18" ht="72" customHeight="1">
      <c r="A22" s="32">
        <f t="shared" si="1"/>
        <v>19</v>
      </c>
      <c r="B22" s="36" t="s">
        <v>98</v>
      </c>
      <c r="C22" s="38" t="s">
        <v>62</v>
      </c>
      <c r="D22" s="37">
        <v>1</v>
      </c>
      <c r="E22" s="38" t="s">
        <v>99</v>
      </c>
      <c r="F22" s="38" t="s">
        <v>53</v>
      </c>
      <c r="G22" s="38" t="s">
        <v>23</v>
      </c>
      <c r="H22" s="38" t="s">
        <v>100</v>
      </c>
      <c r="I22" s="38" t="s">
        <v>55</v>
      </c>
      <c r="J22" s="34" t="s">
        <v>26</v>
      </c>
      <c r="K22" s="34" t="s">
        <v>64</v>
      </c>
      <c r="L22" s="47" t="s">
        <v>28</v>
      </c>
      <c r="M22" s="47" t="s">
        <v>29</v>
      </c>
      <c r="N22" s="47" t="s">
        <v>30</v>
      </c>
      <c r="O22" s="47" t="s">
        <v>31</v>
      </c>
      <c r="P22" s="36" t="s">
        <v>46</v>
      </c>
      <c r="Q22" s="49" t="s">
        <v>101</v>
      </c>
      <c r="R22" s="53"/>
    </row>
    <row r="23" spans="1:18" ht="103.5" customHeight="1">
      <c r="A23" s="32">
        <f t="shared" si="1"/>
        <v>20</v>
      </c>
      <c r="B23" s="33" t="s">
        <v>102</v>
      </c>
      <c r="C23" s="38" t="s">
        <v>62</v>
      </c>
      <c r="D23" s="37">
        <v>1</v>
      </c>
      <c r="E23" s="38" t="s">
        <v>103</v>
      </c>
      <c r="F23" s="38" t="s">
        <v>104</v>
      </c>
      <c r="G23" s="38" t="s">
        <v>23</v>
      </c>
      <c r="H23" s="38" t="s">
        <v>105</v>
      </c>
      <c r="I23" s="38" t="s">
        <v>55</v>
      </c>
      <c r="J23" s="34" t="s">
        <v>38</v>
      </c>
      <c r="K23" s="34" t="s">
        <v>64</v>
      </c>
      <c r="L23" s="47" t="s">
        <v>28</v>
      </c>
      <c r="M23" s="47" t="s">
        <v>29</v>
      </c>
      <c r="N23" s="47" t="s">
        <v>30</v>
      </c>
      <c r="O23" s="47" t="s">
        <v>31</v>
      </c>
      <c r="P23" s="36" t="s">
        <v>39</v>
      </c>
      <c r="Q23" s="49" t="s">
        <v>106</v>
      </c>
      <c r="R23" s="53"/>
    </row>
    <row r="24" spans="1:18" ht="96.75" customHeight="1">
      <c r="A24" s="32">
        <f t="shared" si="1"/>
        <v>21</v>
      </c>
      <c r="B24" s="33" t="s">
        <v>102</v>
      </c>
      <c r="C24" s="38" t="s">
        <v>62</v>
      </c>
      <c r="D24" s="37">
        <v>1</v>
      </c>
      <c r="E24" s="38" t="s">
        <v>107</v>
      </c>
      <c r="F24" s="38" t="s">
        <v>104</v>
      </c>
      <c r="G24" s="38" t="s">
        <v>23</v>
      </c>
      <c r="H24" s="38" t="s">
        <v>108</v>
      </c>
      <c r="I24" s="38" t="s">
        <v>55</v>
      </c>
      <c r="J24" s="34" t="s">
        <v>38</v>
      </c>
      <c r="K24" s="34" t="s">
        <v>64</v>
      </c>
      <c r="L24" s="47" t="s">
        <v>28</v>
      </c>
      <c r="M24" s="47" t="s">
        <v>29</v>
      </c>
      <c r="N24" s="47" t="s">
        <v>30</v>
      </c>
      <c r="O24" s="47" t="s">
        <v>31</v>
      </c>
      <c r="P24" s="36" t="s">
        <v>43</v>
      </c>
      <c r="Q24" s="49" t="s">
        <v>106</v>
      </c>
      <c r="R24" s="53"/>
    </row>
    <row r="25" spans="1:18" ht="180" customHeight="1">
      <c r="A25" s="32">
        <f t="shared" si="1"/>
        <v>22</v>
      </c>
      <c r="B25" s="36" t="s">
        <v>109</v>
      </c>
      <c r="C25" s="38" t="s">
        <v>62</v>
      </c>
      <c r="D25" s="37">
        <v>1</v>
      </c>
      <c r="E25" s="38" t="s">
        <v>110</v>
      </c>
      <c r="F25" s="38" t="s">
        <v>53</v>
      </c>
      <c r="G25" s="38" t="s">
        <v>23</v>
      </c>
      <c r="H25" s="38" t="s">
        <v>111</v>
      </c>
      <c r="I25" s="38" t="s">
        <v>55</v>
      </c>
      <c r="J25" s="34" t="s">
        <v>26</v>
      </c>
      <c r="K25" s="34" t="s">
        <v>64</v>
      </c>
      <c r="L25" s="47" t="s">
        <v>28</v>
      </c>
      <c r="M25" s="47" t="s">
        <v>29</v>
      </c>
      <c r="N25" s="47" t="s">
        <v>30</v>
      </c>
      <c r="O25" s="47" t="s">
        <v>31</v>
      </c>
      <c r="P25" s="49" t="s">
        <v>112</v>
      </c>
      <c r="Q25" s="49" t="s">
        <v>113</v>
      </c>
      <c r="R25" s="53"/>
    </row>
    <row r="26" spans="1:18" ht="58.5" customHeight="1">
      <c r="A26" s="40" t="s">
        <v>114</v>
      </c>
      <c r="B26" s="41"/>
      <c r="C26" s="42"/>
      <c r="D26" s="43">
        <f>SUM(D4:D25)</f>
        <v>27</v>
      </c>
      <c r="E26" s="44"/>
      <c r="F26" s="44"/>
      <c r="G26" s="44"/>
      <c r="H26" s="44"/>
      <c r="I26" s="44"/>
      <c r="J26" s="44"/>
      <c r="K26" s="44"/>
      <c r="L26" s="50"/>
      <c r="M26" s="51"/>
      <c r="N26" s="51"/>
      <c r="O26" s="50"/>
      <c r="P26" s="52"/>
      <c r="Q26" s="52"/>
      <c r="R26" s="53"/>
    </row>
  </sheetData>
  <sheetProtection/>
  <autoFilter ref="A3:Q26"/>
  <mergeCells count="3">
    <mergeCell ref="A1:B1"/>
    <mergeCell ref="A2:Q2"/>
    <mergeCell ref="A26:C26"/>
  </mergeCells>
  <printOptions/>
  <pageMargins left="0.4326388888888889" right="0.3541666666666667" top="0.5506944444444445" bottom="0.7086614173228347" header="0.5118110236220472" footer="0.5118110236220472"/>
  <pageSetup horizontalDpi="600" verticalDpi="600" orientation="landscape" paperSize="9" scale="65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workbookViewId="0" topLeftCell="A1">
      <selection activeCell="J16" sqref="J16"/>
    </sheetView>
  </sheetViews>
  <sheetFormatPr defaultColWidth="9.00390625" defaultRowHeight="14.25"/>
  <sheetData>
    <row r="1" spans="1:17" ht="73.5" customHeight="1">
      <c r="A1" s="1"/>
      <c r="B1" s="2"/>
      <c r="C1" s="2"/>
      <c r="D1" s="2"/>
      <c r="E1" s="2"/>
      <c r="F1" s="2"/>
      <c r="G1" s="2"/>
      <c r="H1" s="2"/>
      <c r="I1" s="16"/>
      <c r="J1" s="2"/>
      <c r="K1" s="2"/>
      <c r="L1" s="17"/>
      <c r="M1" s="17"/>
      <c r="N1" s="17"/>
      <c r="O1" s="17"/>
      <c r="P1" s="2"/>
      <c r="Q1" s="21"/>
    </row>
    <row r="2" spans="1:17" ht="15">
      <c r="A2" s="3"/>
      <c r="B2" s="4"/>
      <c r="C2" s="5"/>
      <c r="D2" s="5"/>
      <c r="E2" s="6"/>
      <c r="F2" s="6"/>
      <c r="G2" s="5"/>
      <c r="H2" s="7"/>
      <c r="I2" s="16"/>
      <c r="J2" s="4"/>
      <c r="K2" s="5"/>
      <c r="L2" s="18"/>
      <c r="M2" s="19"/>
      <c r="N2" s="20"/>
      <c r="O2" s="19"/>
      <c r="P2" s="4"/>
      <c r="Q2" s="4"/>
    </row>
    <row r="7" ht="15"/>
    <row r="8" spans="1:2" ht="15">
      <c r="A8" s="3"/>
      <c r="B8" s="8"/>
    </row>
    <row r="9" spans="1:2" ht="15">
      <c r="A9" s="9"/>
      <c r="B9" s="10"/>
    </row>
    <row r="10" spans="1:2" ht="15">
      <c r="A10" s="9"/>
      <c r="B10" s="10"/>
    </row>
    <row r="11" spans="1:2" ht="15">
      <c r="A11" s="9"/>
      <c r="B11" s="10"/>
    </row>
    <row r="12" spans="1:2" ht="61.5" customHeight="1">
      <c r="A12" s="9"/>
      <c r="B12" s="10"/>
    </row>
    <row r="13" spans="1:2" ht="15">
      <c r="A13" s="9"/>
      <c r="B13" s="10"/>
    </row>
    <row r="14" spans="1:2" ht="37.5" customHeight="1">
      <c r="A14" s="9"/>
      <c r="B14" s="10"/>
    </row>
    <row r="15" spans="1:2" ht="15">
      <c r="A15" s="9"/>
      <c r="B15" s="10"/>
    </row>
    <row r="16" spans="1:2" ht="61.5" customHeight="1">
      <c r="A16" s="9"/>
      <c r="B16" s="10"/>
    </row>
    <row r="17" spans="1:2" ht="15">
      <c r="A17" s="11"/>
      <c r="B17" s="10"/>
    </row>
    <row r="18" spans="1:2" ht="15">
      <c r="A18" s="9"/>
      <c r="B18" s="10"/>
    </row>
    <row r="19" spans="1:2" ht="15">
      <c r="A19" s="12"/>
      <c r="B19" s="13"/>
    </row>
    <row r="20" spans="1:2" ht="15">
      <c r="A20" s="12"/>
      <c r="B20" s="13"/>
    </row>
    <row r="21" spans="1:2" ht="49.5" customHeight="1">
      <c r="A21" s="12"/>
      <c r="B21" s="13"/>
    </row>
    <row r="22" spans="1:2" ht="49.5" customHeight="1">
      <c r="A22" s="9"/>
      <c r="B22" s="13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3"/>
    </row>
    <row r="26" spans="1:2" ht="15">
      <c r="A26" s="9"/>
      <c r="B26" s="10"/>
    </row>
    <row r="27" spans="1:2" ht="15">
      <c r="A27" s="14"/>
      <c r="B27" s="15"/>
    </row>
    <row r="28" spans="1:2" ht="15">
      <c r="A28" s="14"/>
      <c r="B28" s="15"/>
    </row>
    <row r="29" spans="1:2" ht="15">
      <c r="A29" s="9"/>
      <c r="B29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</cp:lastModifiedBy>
  <cp:lastPrinted>2019-02-27T06:55:07Z</cp:lastPrinted>
  <dcterms:created xsi:type="dcterms:W3CDTF">2013-05-14T09:39:12Z</dcterms:created>
  <dcterms:modified xsi:type="dcterms:W3CDTF">2021-03-29T10:45:13Z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