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绛县2020公开招聘部分事业单位工作人员综合成绩 " sheetId="1" r:id="rId1"/>
  </sheets>
  <definedNames/>
  <calcPr fullCalcOnLoad="1"/>
</workbook>
</file>

<file path=xl/sharedStrings.xml><?xml version="1.0" encoding="utf-8"?>
<sst xmlns="http://schemas.openxmlformats.org/spreadsheetml/2006/main" count="92" uniqueCount="38">
  <si>
    <t xml:space="preserve"> 绛县党群系统事业单位2020年公开招聘工作人员综合成绩 </t>
  </si>
  <si>
    <t xml:space="preserve">一、绛县纪委监委舆情中心  管理1  岗位数1人  </t>
  </si>
  <si>
    <t>姓名</t>
  </si>
  <si>
    <t>准考证号</t>
  </si>
  <si>
    <t>笔试成绩</t>
  </si>
  <si>
    <t>笔试折分*60%</t>
  </si>
  <si>
    <t>面试成绩</t>
  </si>
  <si>
    <t>面试折分*40%</t>
  </si>
  <si>
    <t>综合成绩</t>
  </si>
  <si>
    <t>排名</t>
  </si>
  <si>
    <t>备注</t>
  </si>
  <si>
    <t>李  炜</t>
  </si>
  <si>
    <t>李梦瑶</t>
  </si>
  <si>
    <t>王  柯</t>
  </si>
  <si>
    <t>二、绛县纪委监委舆情中心  管理2  岗位数1人</t>
  </si>
  <si>
    <t>王昕瑶</t>
  </si>
  <si>
    <t>安  伟</t>
  </si>
  <si>
    <t>何玉婷</t>
  </si>
  <si>
    <t>三、绛县纪委监委舆情中心  管理3  岗位数1人</t>
  </si>
  <si>
    <t>王雪丽</t>
  </si>
  <si>
    <t>尚朝阳</t>
  </si>
  <si>
    <t>杨婉君</t>
  </si>
  <si>
    <t>四、绛县纪委监委信息中心  管理   岗位数1人</t>
  </si>
  <si>
    <t>李亚茹</t>
  </si>
  <si>
    <t>李  峰</t>
  </si>
  <si>
    <t>韩  彪</t>
  </si>
  <si>
    <t xml:space="preserve">五、绛县迴马岭革命教育中心 专技 岗位数1人  </t>
  </si>
  <si>
    <t>曹  越</t>
  </si>
  <si>
    <t>贾茜茜</t>
  </si>
  <si>
    <t>李  越</t>
  </si>
  <si>
    <t>六、绛县迴马岭革命教育中心 管理 岗位数1人</t>
  </si>
  <si>
    <t>李昕儒</t>
  </si>
  <si>
    <t>张泽凯</t>
  </si>
  <si>
    <t>任庆园</t>
  </si>
  <si>
    <t xml:space="preserve">七、绛县县委党校 专技 岗位数1人  </t>
  </si>
  <si>
    <t>梁钰颖</t>
  </si>
  <si>
    <t>邱  荣</t>
  </si>
  <si>
    <t>李  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</si>
</sst>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0"/>
      <name val="黑体"/>
      <family val="0"/>
    </font>
    <font>
      <sz val="10"/>
      <name val="宋体"/>
      <family val="0"/>
    </font>
    <font>
      <sz val="16"/>
      <name val="方正小标宋简体"/>
      <family val="0"/>
    </font>
    <font>
      <sz val="12"/>
      <name val="黑体"/>
      <family val="0"/>
    </font>
    <font>
      <sz val="10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0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6" fillId="0" borderId="3" applyNumberFormat="0" applyFill="0" applyAlignment="0" applyProtection="0"/>
    <xf numFmtId="0" fontId="15" fillId="7" borderId="0" applyNumberFormat="0" applyBorder="0" applyAlignment="0" applyProtection="0"/>
    <xf numFmtId="0" fontId="11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19" fillId="2" borderId="1" applyNumberFormat="0" applyAlignment="0" applyProtection="0"/>
    <xf numFmtId="0" fontId="22" fillId="8" borderId="6" applyNumberFormat="0" applyAlignment="0" applyProtection="0"/>
    <xf numFmtId="0" fontId="12" fillId="9" borderId="0" applyNumberFormat="0" applyBorder="0" applyAlignment="0" applyProtection="0"/>
    <xf numFmtId="0" fontId="15" fillId="10" borderId="0" applyNumberFormat="0" applyBorder="0" applyAlignment="0" applyProtection="0"/>
    <xf numFmtId="0" fontId="8" fillId="0" borderId="7" applyNumberFormat="0" applyFill="0" applyAlignment="0" applyProtection="0"/>
    <xf numFmtId="0" fontId="18" fillId="0" borderId="8" applyNumberFormat="0" applyFill="0" applyAlignment="0" applyProtection="0"/>
    <xf numFmtId="0" fontId="24" fillId="9" borderId="0" applyNumberFormat="0" applyBorder="0" applyAlignment="0" applyProtection="0"/>
    <xf numFmtId="0" fontId="14" fillId="11" borderId="0" applyNumberFormat="0" applyBorder="0" applyAlignment="0" applyProtection="0"/>
    <xf numFmtId="0" fontId="12" fillId="12" borderId="0" applyNumberFormat="0" applyBorder="0" applyAlignment="0" applyProtection="0"/>
    <xf numFmtId="0" fontId="15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5" fillId="16" borderId="0" applyNumberFormat="0" applyBorder="0" applyAlignment="0" applyProtection="0"/>
    <xf numFmtId="0" fontId="12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2" fillId="4" borderId="0" applyNumberFormat="0" applyBorder="0" applyAlignment="0" applyProtection="0"/>
    <xf numFmtId="0" fontId="15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 vertical="center"/>
      <protection locked="0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25" fillId="19" borderId="9" xfId="0" applyFont="1" applyFill="1" applyBorder="1" applyAlignment="1">
      <alignment horizontal="center" vertical="center"/>
    </xf>
    <xf numFmtId="0" fontId="25" fillId="19" borderId="9" xfId="0" applyFont="1" applyFill="1" applyBorder="1" applyAlignment="1">
      <alignment horizontal="center" vertical="center"/>
    </xf>
    <xf numFmtId="176" fontId="25" fillId="19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115" zoomScaleNormal="115" zoomScaleSheetLayoutView="100" workbookViewId="0" topLeftCell="A13">
      <selection activeCell="K21" sqref="K21"/>
    </sheetView>
  </sheetViews>
  <sheetFormatPr defaultColWidth="9.00390625" defaultRowHeight="14.25"/>
  <cols>
    <col min="1" max="1" width="7.125" style="4" customWidth="1"/>
    <col min="2" max="2" width="10.50390625" style="3" customWidth="1"/>
    <col min="3" max="3" width="9.125" style="3" customWidth="1"/>
    <col min="4" max="4" width="12.125" style="3" customWidth="1"/>
    <col min="5" max="5" width="7.50390625" style="5" customWidth="1"/>
    <col min="6" max="6" width="11.00390625" style="3" customWidth="1"/>
    <col min="7" max="7" width="8.375" style="3" customWidth="1"/>
    <col min="8" max="8" width="7.25390625" style="3" customWidth="1"/>
    <col min="9" max="9" width="7.875" style="3" customWidth="1"/>
    <col min="10" max="16384" width="9.00390625" style="3" customWidth="1"/>
  </cols>
  <sheetData>
    <row r="1" spans="1:9" ht="42" customHeight="1">
      <c r="A1" s="6" t="s">
        <v>0</v>
      </c>
      <c r="B1" s="6"/>
      <c r="C1" s="6"/>
      <c r="D1" s="6"/>
      <c r="E1" s="7"/>
      <c r="F1" s="6"/>
      <c r="G1" s="6"/>
      <c r="H1" s="6"/>
      <c r="I1" s="6"/>
    </row>
    <row r="2" spans="1:9" ht="21.75" customHeight="1">
      <c r="A2" s="8" t="s">
        <v>1</v>
      </c>
      <c r="B2" s="8"/>
      <c r="C2" s="8"/>
      <c r="D2" s="8"/>
      <c r="E2" s="9"/>
      <c r="F2" s="8"/>
      <c r="G2" s="8"/>
      <c r="H2" s="8"/>
      <c r="I2" s="8"/>
    </row>
    <row r="3" spans="1:9" s="1" customFormat="1" ht="19.5" customHeight="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0" t="s">
        <v>9</v>
      </c>
      <c r="I3" s="10" t="s">
        <v>10</v>
      </c>
    </row>
    <row r="4" spans="1:9" s="2" customFormat="1" ht="18" customHeight="1">
      <c r="A4" s="12" t="s">
        <v>11</v>
      </c>
      <c r="B4" s="13">
        <v>202011078</v>
      </c>
      <c r="C4" s="14">
        <v>77.4</v>
      </c>
      <c r="D4" s="15">
        <f>C4*0.6</f>
        <v>46.440000000000005</v>
      </c>
      <c r="E4" s="16">
        <v>86.22</v>
      </c>
      <c r="F4" s="15">
        <f>E4*0.4</f>
        <v>34.488</v>
      </c>
      <c r="G4" s="15">
        <f>D4+F4</f>
        <v>80.928</v>
      </c>
      <c r="H4" s="17">
        <v>1</v>
      </c>
      <c r="I4" s="17"/>
    </row>
    <row r="5" spans="1:9" s="2" customFormat="1" ht="18" customHeight="1">
      <c r="A5" s="12" t="s">
        <v>12</v>
      </c>
      <c r="B5" s="13">
        <v>202011070</v>
      </c>
      <c r="C5" s="14">
        <v>77.8</v>
      </c>
      <c r="D5" s="15">
        <f>C5*0.6</f>
        <v>46.68</v>
      </c>
      <c r="E5" s="16">
        <v>85.6</v>
      </c>
      <c r="F5" s="15">
        <f>E5*0.4</f>
        <v>34.24</v>
      </c>
      <c r="G5" s="15">
        <f>D5+F5</f>
        <v>80.92</v>
      </c>
      <c r="H5" s="17">
        <v>2</v>
      </c>
      <c r="I5" s="17"/>
    </row>
    <row r="6" spans="1:9" s="2" customFormat="1" ht="18" customHeight="1">
      <c r="A6" s="12" t="s">
        <v>13</v>
      </c>
      <c r="B6" s="13">
        <v>202011041</v>
      </c>
      <c r="C6" s="14">
        <v>71.4</v>
      </c>
      <c r="D6" s="15">
        <f>C6*0.6</f>
        <v>42.84</v>
      </c>
      <c r="E6" s="16">
        <v>84.7</v>
      </c>
      <c r="F6" s="15">
        <f aca="true" t="shared" si="0" ref="F4:F6">E6*0.4</f>
        <v>33.88</v>
      </c>
      <c r="G6" s="15">
        <f aca="true" t="shared" si="1" ref="G4:G6">D6+F6</f>
        <v>76.72</v>
      </c>
      <c r="H6" s="17">
        <v>3</v>
      </c>
      <c r="I6" s="17"/>
    </row>
    <row r="7" spans="1:9" s="3" customFormat="1" ht="21.75" customHeight="1">
      <c r="A7" s="8" t="s">
        <v>14</v>
      </c>
      <c r="B7" s="8"/>
      <c r="C7" s="8"/>
      <c r="D7" s="8"/>
      <c r="E7" s="9"/>
      <c r="F7" s="8"/>
      <c r="G7" s="8"/>
      <c r="H7" s="8"/>
      <c r="I7" s="8"/>
    </row>
    <row r="8" spans="1:9" s="1" customFormat="1" ht="19.5" customHeight="1">
      <c r="A8" s="10" t="s">
        <v>2</v>
      </c>
      <c r="B8" s="10" t="s">
        <v>3</v>
      </c>
      <c r="C8" s="10" t="s">
        <v>4</v>
      </c>
      <c r="D8" s="10" t="s">
        <v>5</v>
      </c>
      <c r="E8" s="11" t="s">
        <v>6</v>
      </c>
      <c r="F8" s="10" t="s">
        <v>7</v>
      </c>
      <c r="G8" s="10" t="s">
        <v>8</v>
      </c>
      <c r="H8" s="10" t="s">
        <v>9</v>
      </c>
      <c r="I8" s="10" t="s">
        <v>10</v>
      </c>
    </row>
    <row r="9" spans="1:9" s="2" customFormat="1" ht="18" customHeight="1">
      <c r="A9" s="12" t="s">
        <v>15</v>
      </c>
      <c r="B9" s="13">
        <v>202012160</v>
      </c>
      <c r="C9" s="14">
        <v>77.3</v>
      </c>
      <c r="D9" s="15">
        <f>C9*0.6</f>
        <v>46.379999999999995</v>
      </c>
      <c r="E9" s="16">
        <v>87.34</v>
      </c>
      <c r="F9" s="15">
        <f>E9*0.4</f>
        <v>34.936</v>
      </c>
      <c r="G9" s="15">
        <f>D9+F9</f>
        <v>81.316</v>
      </c>
      <c r="H9" s="17">
        <v>1</v>
      </c>
      <c r="I9" s="17"/>
    </row>
    <row r="10" spans="1:9" s="2" customFormat="1" ht="18" customHeight="1">
      <c r="A10" s="12" t="s">
        <v>16</v>
      </c>
      <c r="B10" s="13">
        <v>202012178</v>
      </c>
      <c r="C10" s="14">
        <v>77.6</v>
      </c>
      <c r="D10" s="15">
        <f>C10*0.6</f>
        <v>46.559999999999995</v>
      </c>
      <c r="E10" s="16">
        <v>85.98</v>
      </c>
      <c r="F10" s="15">
        <f>E10*0.4</f>
        <v>34.392</v>
      </c>
      <c r="G10" s="15">
        <f>D10+F10</f>
        <v>80.952</v>
      </c>
      <c r="H10" s="17">
        <v>2</v>
      </c>
      <c r="I10" s="17"/>
    </row>
    <row r="11" spans="1:9" s="2" customFormat="1" ht="18" customHeight="1">
      <c r="A11" s="12" t="s">
        <v>17</v>
      </c>
      <c r="B11" s="13">
        <v>202012166</v>
      </c>
      <c r="C11" s="14">
        <v>75.1</v>
      </c>
      <c r="D11" s="15">
        <f>C11*0.6</f>
        <v>45.059999999999995</v>
      </c>
      <c r="E11" s="16">
        <v>86.6</v>
      </c>
      <c r="F11" s="15">
        <f aca="true" t="shared" si="2" ref="F9:F11">E11*0.4</f>
        <v>34.64</v>
      </c>
      <c r="G11" s="15">
        <f aca="true" t="shared" si="3" ref="G9:G11">D11+F11</f>
        <v>79.69999999999999</v>
      </c>
      <c r="H11" s="17">
        <v>3</v>
      </c>
      <c r="I11" s="17"/>
    </row>
    <row r="12" spans="1:9" s="3" customFormat="1" ht="21.75" customHeight="1">
      <c r="A12" s="8" t="s">
        <v>18</v>
      </c>
      <c r="B12" s="8"/>
      <c r="C12" s="8"/>
      <c r="D12" s="8"/>
      <c r="E12" s="9"/>
      <c r="F12" s="8"/>
      <c r="G12" s="8"/>
      <c r="H12" s="8"/>
      <c r="I12" s="8"/>
    </row>
    <row r="13" spans="1:9" s="1" customFormat="1" ht="19.5" customHeight="1">
      <c r="A13" s="10" t="s">
        <v>2</v>
      </c>
      <c r="B13" s="10" t="s">
        <v>3</v>
      </c>
      <c r="C13" s="10" t="s">
        <v>4</v>
      </c>
      <c r="D13" s="10" t="s">
        <v>5</v>
      </c>
      <c r="E13" s="11" t="s">
        <v>6</v>
      </c>
      <c r="F13" s="10" t="s">
        <v>7</v>
      </c>
      <c r="G13" s="10" t="s">
        <v>8</v>
      </c>
      <c r="H13" s="10" t="s">
        <v>9</v>
      </c>
      <c r="I13" s="10" t="s">
        <v>10</v>
      </c>
    </row>
    <row r="14" spans="1:9" s="2" customFormat="1" ht="18" customHeight="1">
      <c r="A14" s="12" t="s">
        <v>19</v>
      </c>
      <c r="B14" s="13">
        <v>202013120</v>
      </c>
      <c r="C14" s="14">
        <v>74.7</v>
      </c>
      <c r="D14" s="15">
        <f aca="true" t="shared" si="4" ref="D14:D16">C14*0.6</f>
        <v>44.82</v>
      </c>
      <c r="E14" s="16">
        <v>85.82</v>
      </c>
      <c r="F14" s="15">
        <f aca="true" t="shared" si="5" ref="F14:F16">E14*0.4</f>
        <v>34.327999999999996</v>
      </c>
      <c r="G14" s="15">
        <f aca="true" t="shared" si="6" ref="G14:G16">D14+F14</f>
        <v>79.148</v>
      </c>
      <c r="H14" s="17">
        <v>1</v>
      </c>
      <c r="I14" s="17"/>
    </row>
    <row r="15" spans="1:9" s="2" customFormat="1" ht="18" customHeight="1">
      <c r="A15" s="12" t="s">
        <v>20</v>
      </c>
      <c r="B15" s="13">
        <v>202013082</v>
      </c>
      <c r="C15" s="14">
        <v>73.6</v>
      </c>
      <c r="D15" s="15">
        <f t="shared" si="4"/>
        <v>44.16</v>
      </c>
      <c r="E15" s="16">
        <v>0</v>
      </c>
      <c r="F15" s="15"/>
      <c r="G15" s="15">
        <f t="shared" si="6"/>
        <v>44.16</v>
      </c>
      <c r="H15" s="17">
        <v>2</v>
      </c>
      <c r="I15" s="17"/>
    </row>
    <row r="16" spans="1:9" s="2" customFormat="1" ht="18" customHeight="1">
      <c r="A16" s="12" t="s">
        <v>21</v>
      </c>
      <c r="B16" s="13">
        <v>202013074</v>
      </c>
      <c r="C16" s="14">
        <v>71.9</v>
      </c>
      <c r="D16" s="15">
        <f t="shared" si="4"/>
        <v>43.14</v>
      </c>
      <c r="E16" s="16">
        <v>0</v>
      </c>
      <c r="F16" s="15"/>
      <c r="G16" s="15">
        <f t="shared" si="6"/>
        <v>43.14</v>
      </c>
      <c r="H16" s="17">
        <v>3</v>
      </c>
      <c r="I16" s="17"/>
    </row>
    <row r="17" spans="1:9" s="3" customFormat="1" ht="19.5" customHeight="1">
      <c r="A17" s="8" t="s">
        <v>22</v>
      </c>
      <c r="B17" s="8"/>
      <c r="C17" s="8"/>
      <c r="D17" s="8"/>
      <c r="E17" s="9"/>
      <c r="F17" s="8"/>
      <c r="G17" s="8"/>
      <c r="H17" s="8"/>
      <c r="I17" s="8"/>
    </row>
    <row r="18" spans="1:9" s="1" customFormat="1" ht="21.75" customHeight="1">
      <c r="A18" s="10" t="s">
        <v>2</v>
      </c>
      <c r="B18" s="10" t="s">
        <v>3</v>
      </c>
      <c r="C18" s="10" t="s">
        <v>4</v>
      </c>
      <c r="D18" s="10" t="s">
        <v>5</v>
      </c>
      <c r="E18" s="11" t="s">
        <v>6</v>
      </c>
      <c r="F18" s="10" t="s">
        <v>7</v>
      </c>
      <c r="G18" s="10" t="s">
        <v>8</v>
      </c>
      <c r="H18" s="10" t="s">
        <v>9</v>
      </c>
      <c r="I18" s="10" t="s">
        <v>10</v>
      </c>
    </row>
    <row r="19" spans="1:9" s="2" customFormat="1" ht="18" customHeight="1">
      <c r="A19" s="12" t="s">
        <v>23</v>
      </c>
      <c r="B19" s="13">
        <v>202014163</v>
      </c>
      <c r="C19" s="14">
        <v>90.3</v>
      </c>
      <c r="D19" s="15">
        <f aca="true" t="shared" si="7" ref="D19:D21">C19*0.6</f>
        <v>54.18</v>
      </c>
      <c r="E19" s="16">
        <v>86.82</v>
      </c>
      <c r="F19" s="15">
        <f aca="true" t="shared" si="8" ref="F19:F21">E19*0.4</f>
        <v>34.728</v>
      </c>
      <c r="G19" s="15">
        <f aca="true" t="shared" si="9" ref="G19:G21">D19+F19</f>
        <v>88.908</v>
      </c>
      <c r="H19" s="17">
        <v>1</v>
      </c>
      <c r="I19" s="17"/>
    </row>
    <row r="20" spans="1:9" s="2" customFormat="1" ht="18" customHeight="1">
      <c r="A20" s="12" t="s">
        <v>24</v>
      </c>
      <c r="B20" s="13">
        <v>202014079</v>
      </c>
      <c r="C20" s="14">
        <v>79.1</v>
      </c>
      <c r="D20" s="15">
        <f t="shared" si="7"/>
        <v>47.459999999999994</v>
      </c>
      <c r="E20" s="16">
        <v>85.46</v>
      </c>
      <c r="F20" s="15">
        <f t="shared" si="8"/>
        <v>34.184</v>
      </c>
      <c r="G20" s="15">
        <f t="shared" si="9"/>
        <v>81.64399999999999</v>
      </c>
      <c r="H20" s="17">
        <v>2</v>
      </c>
      <c r="I20" s="17"/>
    </row>
    <row r="21" spans="1:9" s="2" customFormat="1" ht="18" customHeight="1">
      <c r="A21" s="12" t="s">
        <v>25</v>
      </c>
      <c r="B21" s="13">
        <v>202014017</v>
      </c>
      <c r="C21" s="14">
        <v>78.9</v>
      </c>
      <c r="D21" s="15">
        <f t="shared" si="7"/>
        <v>47.34</v>
      </c>
      <c r="E21" s="16">
        <v>0</v>
      </c>
      <c r="F21" s="15"/>
      <c r="G21" s="15">
        <f t="shared" si="9"/>
        <v>47.34</v>
      </c>
      <c r="H21" s="17">
        <v>3</v>
      </c>
      <c r="I21" s="17"/>
    </row>
    <row r="22" spans="1:9" ht="21.75" customHeight="1">
      <c r="A22" s="8" t="s">
        <v>26</v>
      </c>
      <c r="B22" s="8"/>
      <c r="C22" s="8"/>
      <c r="D22" s="8"/>
      <c r="E22" s="9"/>
      <c r="F22" s="8"/>
      <c r="G22" s="8"/>
      <c r="H22" s="8"/>
      <c r="I22" s="8"/>
    </row>
    <row r="23" spans="1:9" s="1" customFormat="1" ht="19.5" customHeight="1">
      <c r="A23" s="10" t="s">
        <v>2</v>
      </c>
      <c r="B23" s="10" t="s">
        <v>3</v>
      </c>
      <c r="C23" s="10" t="s">
        <v>4</v>
      </c>
      <c r="D23" s="10" t="s">
        <v>5</v>
      </c>
      <c r="E23" s="11" t="s">
        <v>6</v>
      </c>
      <c r="F23" s="10" t="s">
        <v>7</v>
      </c>
      <c r="G23" s="10" t="s">
        <v>8</v>
      </c>
      <c r="H23" s="10" t="s">
        <v>9</v>
      </c>
      <c r="I23" s="10" t="s">
        <v>10</v>
      </c>
    </row>
    <row r="24" spans="1:9" s="2" customFormat="1" ht="18" customHeight="1">
      <c r="A24" s="12" t="s">
        <v>27</v>
      </c>
      <c r="B24" s="13">
        <v>202016022</v>
      </c>
      <c r="C24" s="14">
        <v>74.3</v>
      </c>
      <c r="D24" s="15">
        <f aca="true" t="shared" si="10" ref="D24:D26">C24*0.6</f>
        <v>44.58</v>
      </c>
      <c r="E24" s="16">
        <v>86.6</v>
      </c>
      <c r="F24" s="15">
        <f aca="true" t="shared" si="11" ref="F24:F26">E24*0.4</f>
        <v>34.64</v>
      </c>
      <c r="G24" s="15">
        <f aca="true" t="shared" si="12" ref="G24:G26">D24+F24</f>
        <v>79.22</v>
      </c>
      <c r="H24" s="17">
        <v>1</v>
      </c>
      <c r="I24" s="17"/>
    </row>
    <row r="25" spans="1:9" s="2" customFormat="1" ht="18" customHeight="1">
      <c r="A25" s="12" t="s">
        <v>28</v>
      </c>
      <c r="B25" s="13">
        <v>202016018</v>
      </c>
      <c r="C25" s="14">
        <v>68.8</v>
      </c>
      <c r="D25" s="15">
        <f t="shared" si="10"/>
        <v>41.279999999999994</v>
      </c>
      <c r="E25" s="16">
        <v>84.8</v>
      </c>
      <c r="F25" s="15">
        <f t="shared" si="11"/>
        <v>33.92</v>
      </c>
      <c r="G25" s="15">
        <f t="shared" si="12"/>
        <v>75.19999999999999</v>
      </c>
      <c r="H25" s="17">
        <v>2</v>
      </c>
      <c r="I25" s="17"/>
    </row>
    <row r="26" spans="1:9" s="2" customFormat="1" ht="18" customHeight="1">
      <c r="A26" s="12" t="s">
        <v>29</v>
      </c>
      <c r="B26" s="13">
        <v>202016015</v>
      </c>
      <c r="C26" s="14">
        <v>68.6</v>
      </c>
      <c r="D26" s="15">
        <f t="shared" si="10"/>
        <v>41.16</v>
      </c>
      <c r="E26" s="16">
        <v>84.88</v>
      </c>
      <c r="F26" s="15">
        <f t="shared" si="11"/>
        <v>33.952</v>
      </c>
      <c r="G26" s="15">
        <f t="shared" si="12"/>
        <v>75.112</v>
      </c>
      <c r="H26" s="17">
        <v>3</v>
      </c>
      <c r="I26" s="17"/>
    </row>
    <row r="27" spans="1:9" ht="21.75" customHeight="1">
      <c r="A27" s="8" t="s">
        <v>30</v>
      </c>
      <c r="B27" s="8"/>
      <c r="C27" s="8"/>
      <c r="D27" s="8"/>
      <c r="E27" s="9"/>
      <c r="F27" s="8"/>
      <c r="G27" s="8"/>
      <c r="H27" s="8"/>
      <c r="I27" s="8"/>
    </row>
    <row r="28" spans="1:9" s="1" customFormat="1" ht="19.5" customHeight="1">
      <c r="A28" s="10" t="s">
        <v>2</v>
      </c>
      <c r="B28" s="10" t="s">
        <v>3</v>
      </c>
      <c r="C28" s="10" t="s">
        <v>4</v>
      </c>
      <c r="D28" s="10" t="s">
        <v>5</v>
      </c>
      <c r="E28" s="11" t="s">
        <v>6</v>
      </c>
      <c r="F28" s="10" t="s">
        <v>7</v>
      </c>
      <c r="G28" s="10" t="s">
        <v>8</v>
      </c>
      <c r="H28" s="10" t="s">
        <v>9</v>
      </c>
      <c r="I28" s="10" t="s">
        <v>10</v>
      </c>
    </row>
    <row r="29" spans="1:9" s="2" customFormat="1" ht="18" customHeight="1">
      <c r="A29" s="12" t="s">
        <v>31</v>
      </c>
      <c r="B29" s="13">
        <v>202017004</v>
      </c>
      <c r="C29" s="14">
        <v>69.6</v>
      </c>
      <c r="D29" s="15">
        <f aca="true" t="shared" si="13" ref="D29:D31">C29*0.6</f>
        <v>41.76</v>
      </c>
      <c r="E29" s="16">
        <v>88.18</v>
      </c>
      <c r="F29" s="15">
        <f aca="true" t="shared" si="14" ref="F29:F31">E29*0.4</f>
        <v>35.272000000000006</v>
      </c>
      <c r="G29" s="15">
        <f aca="true" t="shared" si="15" ref="G29:G31">D29+F29</f>
        <v>77.03200000000001</v>
      </c>
      <c r="H29" s="17">
        <v>1</v>
      </c>
      <c r="I29" s="17"/>
    </row>
    <row r="30" spans="1:9" s="2" customFormat="1" ht="18" customHeight="1">
      <c r="A30" s="12" t="s">
        <v>32</v>
      </c>
      <c r="B30" s="13">
        <v>202017005</v>
      </c>
      <c r="C30" s="14">
        <v>69.5</v>
      </c>
      <c r="D30" s="15">
        <f t="shared" si="13"/>
        <v>41.699999999999996</v>
      </c>
      <c r="E30" s="16">
        <v>86.9</v>
      </c>
      <c r="F30" s="15">
        <f t="shared" si="14"/>
        <v>34.760000000000005</v>
      </c>
      <c r="G30" s="15">
        <f t="shared" si="15"/>
        <v>76.46000000000001</v>
      </c>
      <c r="H30" s="17">
        <v>2</v>
      </c>
      <c r="I30" s="17"/>
    </row>
    <row r="31" spans="1:9" s="2" customFormat="1" ht="18" customHeight="1">
      <c r="A31" s="12" t="s">
        <v>33</v>
      </c>
      <c r="B31" s="13">
        <v>202017132</v>
      </c>
      <c r="C31" s="14">
        <v>68.4</v>
      </c>
      <c r="D31" s="15">
        <f t="shared" si="13"/>
        <v>41.04</v>
      </c>
      <c r="E31" s="16">
        <v>86.08</v>
      </c>
      <c r="F31" s="15">
        <f t="shared" si="14"/>
        <v>34.432</v>
      </c>
      <c r="G31" s="15">
        <f t="shared" si="15"/>
        <v>75.47200000000001</v>
      </c>
      <c r="H31" s="17">
        <v>3</v>
      </c>
      <c r="I31" s="17"/>
    </row>
    <row r="32" spans="1:9" ht="21.75" customHeight="1">
      <c r="A32" s="8" t="s">
        <v>34</v>
      </c>
      <c r="B32" s="8"/>
      <c r="C32" s="8"/>
      <c r="D32" s="8"/>
      <c r="E32" s="9"/>
      <c r="F32" s="8"/>
      <c r="G32" s="8"/>
      <c r="H32" s="8"/>
      <c r="I32" s="8"/>
    </row>
    <row r="33" spans="1:9" s="1" customFormat="1" ht="19.5" customHeight="1">
      <c r="A33" s="10" t="s">
        <v>2</v>
      </c>
      <c r="B33" s="10" t="s">
        <v>3</v>
      </c>
      <c r="C33" s="10" t="s">
        <v>4</v>
      </c>
      <c r="D33" s="10" t="s">
        <v>5</v>
      </c>
      <c r="E33" s="11" t="s">
        <v>6</v>
      </c>
      <c r="F33" s="10" t="s">
        <v>7</v>
      </c>
      <c r="G33" s="10" t="s">
        <v>8</v>
      </c>
      <c r="H33" s="10" t="s">
        <v>9</v>
      </c>
      <c r="I33" s="10" t="s">
        <v>10</v>
      </c>
    </row>
    <row r="34" spans="1:9" s="2" customFormat="1" ht="18" customHeight="1">
      <c r="A34" s="12" t="s">
        <v>35</v>
      </c>
      <c r="B34" s="13">
        <v>202015095</v>
      </c>
      <c r="C34" s="14">
        <v>81.7</v>
      </c>
      <c r="D34" s="15">
        <f aca="true" t="shared" si="16" ref="D34:D36">C34*0.6</f>
        <v>49.02</v>
      </c>
      <c r="E34" s="16">
        <v>86.26</v>
      </c>
      <c r="F34" s="15">
        <f aca="true" t="shared" si="17" ref="F34:F36">E34*0.4</f>
        <v>34.504000000000005</v>
      </c>
      <c r="G34" s="15">
        <f aca="true" t="shared" si="18" ref="G34:G36">D34+F34</f>
        <v>83.524</v>
      </c>
      <c r="H34" s="17">
        <v>1</v>
      </c>
      <c r="I34" s="17"/>
    </row>
    <row r="35" spans="1:9" s="2" customFormat="1" ht="18" customHeight="1">
      <c r="A35" s="12" t="s">
        <v>36</v>
      </c>
      <c r="B35" s="13">
        <v>202015054</v>
      </c>
      <c r="C35" s="14">
        <v>76.7</v>
      </c>
      <c r="D35" s="15">
        <f t="shared" si="16"/>
        <v>46.02</v>
      </c>
      <c r="E35" s="16">
        <v>87.22</v>
      </c>
      <c r="F35" s="15">
        <f t="shared" si="17"/>
        <v>34.888</v>
      </c>
      <c r="G35" s="15">
        <f t="shared" si="18"/>
        <v>80.908</v>
      </c>
      <c r="H35" s="17">
        <v>2</v>
      </c>
      <c r="I35" s="17"/>
    </row>
    <row r="36" spans="1:9" s="2" customFormat="1" ht="18" customHeight="1">
      <c r="A36" s="12" t="s">
        <v>37</v>
      </c>
      <c r="B36" s="13">
        <v>202015023</v>
      </c>
      <c r="C36" s="14">
        <v>74.6</v>
      </c>
      <c r="D36" s="15">
        <f t="shared" si="16"/>
        <v>44.76</v>
      </c>
      <c r="E36" s="16">
        <v>85.04</v>
      </c>
      <c r="F36" s="15">
        <f t="shared" si="17"/>
        <v>34.016000000000005</v>
      </c>
      <c r="G36" s="15">
        <f t="shared" si="18"/>
        <v>78.77600000000001</v>
      </c>
      <c r="H36" s="17">
        <v>3</v>
      </c>
      <c r="I36" s="17"/>
    </row>
  </sheetData>
  <sheetProtection/>
  <mergeCells count="8">
    <mergeCell ref="A1:I1"/>
    <mergeCell ref="A2:I2"/>
    <mergeCell ref="A7:I7"/>
    <mergeCell ref="A12:I12"/>
    <mergeCell ref="A17:I17"/>
    <mergeCell ref="A22:I22"/>
    <mergeCell ref="A27:I27"/>
    <mergeCell ref="A32:I32"/>
  </mergeCells>
  <printOptions/>
  <pageMargins left="0.7513888888888889" right="0.7513888888888889" top="0.7868055555555555" bottom="0.5902777777777778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2019-08-29T01:37:01Z</cp:lastPrinted>
  <dcterms:created xsi:type="dcterms:W3CDTF">2018-10-09T10:14:25Z</dcterms:created>
  <dcterms:modified xsi:type="dcterms:W3CDTF">2020-10-25T10:28:20Z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